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esktop\.DA\Excel files\"/>
    </mc:Choice>
  </mc:AlternateContent>
  <xr:revisionPtr revIDLastSave="0" documentId="13_ncr:1_{C81A0F90-4446-41E1-BF21-150F23D13F1E}" xr6:coauthVersionLast="47" xr6:coauthVersionMax="47" xr10:uidLastSave="{00000000-0000-0000-0000-000000000000}"/>
  <bookViews>
    <workbookView xWindow="-120" yWindow="-120" windowWidth="20730" windowHeight="11160" activeTab="4" xr2:uid="{007DCEA7-BD94-409F-9E9E-FFD4FC78BC7A}"/>
  </bookViews>
  <sheets>
    <sheet name="Grocery Data" sheetId="1" r:id="rId1"/>
    <sheet name="Data " sheetId="3" r:id="rId2"/>
    <sheet name="ABC Analyses" sheetId="4" r:id="rId3"/>
    <sheet name="VED Analyses" sheetId="7" r:id="rId4"/>
    <sheet name="SDE Analyses" sheetId="5" r:id="rId5"/>
  </sheets>
  <definedNames>
    <definedName name="_xlnm._FilterDatabase" localSheetId="2" hidden="1">'ABC Analyses'!$A$1:$G$991</definedName>
    <definedName name="_xlnm._FilterDatabase" localSheetId="1" hidden="1">'Data '!$A$1:$Q$991</definedName>
    <definedName name="_xlnm._FilterDatabase" localSheetId="0" hidden="1">'Grocery Data'!$A$1:$T$991</definedName>
    <definedName name="_xlnm._FilterDatabase" localSheetId="4" hidden="1">'SDE Analyses'!$A$1:$F$991</definedName>
    <definedName name="_xlnm._FilterDatabase" localSheetId="3" hidden="1">'VED Analyses'!$A$1:$C$991</definedName>
    <definedName name="_xlchart.v1.0" hidden="1">'SDE Analyses'!$E$1</definedName>
    <definedName name="_xlchart.v1.1" hidden="1">'SDE Analyses'!$E$2:$E$991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37" i="5"/>
  <c r="F37" i="5" s="1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 s="1"/>
  <c r="E51" i="5"/>
  <c r="F51" i="5" s="1"/>
  <c r="E52" i="5"/>
  <c r="F52" i="5" s="1"/>
  <c r="E53" i="5"/>
  <c r="F53" i="5" s="1"/>
  <c r="E54" i="5"/>
  <c r="F54" i="5" s="1"/>
  <c r="E55" i="5"/>
  <c r="F55" i="5" s="1"/>
  <c r="E56" i="5"/>
  <c r="F56" i="5" s="1"/>
  <c r="E57" i="5"/>
  <c r="F57" i="5" s="1"/>
  <c r="E58" i="5"/>
  <c r="F58" i="5" s="1"/>
  <c r="E59" i="5"/>
  <c r="F59" i="5" s="1"/>
  <c r="E60" i="5"/>
  <c r="F60" i="5" s="1"/>
  <c r="E61" i="5"/>
  <c r="F61" i="5" s="1"/>
  <c r="E62" i="5"/>
  <c r="F62" i="5" s="1"/>
  <c r="E63" i="5"/>
  <c r="F63" i="5" s="1"/>
  <c r="E64" i="5"/>
  <c r="F64" i="5" s="1"/>
  <c r="E65" i="5"/>
  <c r="F65" i="5" s="1"/>
  <c r="E66" i="5"/>
  <c r="F66" i="5" s="1"/>
  <c r="E67" i="5"/>
  <c r="F67" i="5" s="1"/>
  <c r="E68" i="5"/>
  <c r="F68" i="5" s="1"/>
  <c r="E69" i="5"/>
  <c r="F69" i="5" s="1"/>
  <c r="E70" i="5"/>
  <c r="F70" i="5" s="1"/>
  <c r="E71" i="5"/>
  <c r="F71" i="5" s="1"/>
  <c r="E72" i="5"/>
  <c r="F72" i="5" s="1"/>
  <c r="E73" i="5"/>
  <c r="F73" i="5" s="1"/>
  <c r="E74" i="5"/>
  <c r="F74" i="5" s="1"/>
  <c r="E75" i="5"/>
  <c r="F75" i="5" s="1"/>
  <c r="E76" i="5"/>
  <c r="F76" i="5" s="1"/>
  <c r="E77" i="5"/>
  <c r="F77" i="5" s="1"/>
  <c r="E78" i="5"/>
  <c r="F78" i="5" s="1"/>
  <c r="E79" i="5"/>
  <c r="F79" i="5" s="1"/>
  <c r="E80" i="5"/>
  <c r="F80" i="5" s="1"/>
  <c r="E81" i="5"/>
  <c r="F81" i="5" s="1"/>
  <c r="E82" i="5"/>
  <c r="F82" i="5" s="1"/>
  <c r="E83" i="5"/>
  <c r="F83" i="5" s="1"/>
  <c r="E84" i="5"/>
  <c r="F84" i="5" s="1"/>
  <c r="E85" i="5"/>
  <c r="F85" i="5" s="1"/>
  <c r="E86" i="5"/>
  <c r="F86" i="5" s="1"/>
  <c r="E87" i="5"/>
  <c r="F87" i="5" s="1"/>
  <c r="E88" i="5"/>
  <c r="F88" i="5" s="1"/>
  <c r="E89" i="5"/>
  <c r="F89" i="5" s="1"/>
  <c r="E90" i="5"/>
  <c r="F90" i="5" s="1"/>
  <c r="E91" i="5"/>
  <c r="F91" i="5" s="1"/>
  <c r="E92" i="5"/>
  <c r="F92" i="5" s="1"/>
  <c r="E93" i="5"/>
  <c r="F93" i="5" s="1"/>
  <c r="E94" i="5"/>
  <c r="F94" i="5" s="1"/>
  <c r="E95" i="5"/>
  <c r="F95" i="5" s="1"/>
  <c r="E96" i="5"/>
  <c r="F96" i="5" s="1"/>
  <c r="E97" i="5"/>
  <c r="F97" i="5" s="1"/>
  <c r="E98" i="5"/>
  <c r="F98" i="5" s="1"/>
  <c r="E99" i="5"/>
  <c r="F99" i="5" s="1"/>
  <c r="E100" i="5"/>
  <c r="F100" i="5" s="1"/>
  <c r="E101" i="5"/>
  <c r="F101" i="5" s="1"/>
  <c r="E102" i="5"/>
  <c r="F102" i="5" s="1"/>
  <c r="E103" i="5"/>
  <c r="F103" i="5" s="1"/>
  <c r="E104" i="5"/>
  <c r="F104" i="5" s="1"/>
  <c r="E105" i="5"/>
  <c r="F105" i="5" s="1"/>
  <c r="E106" i="5"/>
  <c r="F106" i="5" s="1"/>
  <c r="E107" i="5"/>
  <c r="F107" i="5" s="1"/>
  <c r="E108" i="5"/>
  <c r="F108" i="5" s="1"/>
  <c r="E109" i="5"/>
  <c r="F109" i="5" s="1"/>
  <c r="E110" i="5"/>
  <c r="F110" i="5" s="1"/>
  <c r="E111" i="5"/>
  <c r="F111" i="5" s="1"/>
  <c r="E112" i="5"/>
  <c r="F112" i="5" s="1"/>
  <c r="E113" i="5"/>
  <c r="F113" i="5" s="1"/>
  <c r="E114" i="5"/>
  <c r="F114" i="5" s="1"/>
  <c r="E115" i="5"/>
  <c r="F115" i="5" s="1"/>
  <c r="E116" i="5"/>
  <c r="F116" i="5" s="1"/>
  <c r="E117" i="5"/>
  <c r="F117" i="5" s="1"/>
  <c r="E118" i="5"/>
  <c r="F118" i="5" s="1"/>
  <c r="E119" i="5"/>
  <c r="F119" i="5" s="1"/>
  <c r="E120" i="5"/>
  <c r="F120" i="5" s="1"/>
  <c r="E121" i="5"/>
  <c r="F121" i="5" s="1"/>
  <c r="E122" i="5"/>
  <c r="F122" i="5" s="1"/>
  <c r="E123" i="5"/>
  <c r="F123" i="5" s="1"/>
  <c r="E124" i="5"/>
  <c r="F124" i="5" s="1"/>
  <c r="E125" i="5"/>
  <c r="F125" i="5" s="1"/>
  <c r="E126" i="5"/>
  <c r="F126" i="5" s="1"/>
  <c r="E127" i="5"/>
  <c r="F127" i="5" s="1"/>
  <c r="E128" i="5"/>
  <c r="F128" i="5" s="1"/>
  <c r="E129" i="5"/>
  <c r="F129" i="5" s="1"/>
  <c r="E130" i="5"/>
  <c r="F130" i="5" s="1"/>
  <c r="E131" i="5"/>
  <c r="F131" i="5" s="1"/>
  <c r="E132" i="5"/>
  <c r="F132" i="5" s="1"/>
  <c r="E133" i="5"/>
  <c r="F133" i="5" s="1"/>
  <c r="E134" i="5"/>
  <c r="F134" i="5" s="1"/>
  <c r="E135" i="5"/>
  <c r="F135" i="5" s="1"/>
  <c r="E136" i="5"/>
  <c r="F136" i="5" s="1"/>
  <c r="E137" i="5"/>
  <c r="F137" i="5" s="1"/>
  <c r="E138" i="5"/>
  <c r="F138" i="5" s="1"/>
  <c r="E139" i="5"/>
  <c r="F139" i="5" s="1"/>
  <c r="E140" i="5"/>
  <c r="F140" i="5" s="1"/>
  <c r="E141" i="5"/>
  <c r="F141" i="5" s="1"/>
  <c r="E142" i="5"/>
  <c r="F142" i="5" s="1"/>
  <c r="E143" i="5"/>
  <c r="F143" i="5" s="1"/>
  <c r="E144" i="5"/>
  <c r="F144" i="5" s="1"/>
  <c r="E145" i="5"/>
  <c r="F145" i="5" s="1"/>
  <c r="E146" i="5"/>
  <c r="F146" i="5" s="1"/>
  <c r="E147" i="5"/>
  <c r="F147" i="5" s="1"/>
  <c r="E148" i="5"/>
  <c r="F148" i="5" s="1"/>
  <c r="E149" i="5"/>
  <c r="F149" i="5" s="1"/>
  <c r="E150" i="5"/>
  <c r="F150" i="5" s="1"/>
  <c r="E151" i="5"/>
  <c r="F151" i="5" s="1"/>
  <c r="E152" i="5"/>
  <c r="F152" i="5" s="1"/>
  <c r="E153" i="5"/>
  <c r="F153" i="5" s="1"/>
  <c r="E154" i="5"/>
  <c r="F154" i="5" s="1"/>
  <c r="E155" i="5"/>
  <c r="F155" i="5" s="1"/>
  <c r="E156" i="5"/>
  <c r="F156" i="5" s="1"/>
  <c r="E157" i="5"/>
  <c r="F157" i="5" s="1"/>
  <c r="E158" i="5"/>
  <c r="F158" i="5" s="1"/>
  <c r="E159" i="5"/>
  <c r="F159" i="5" s="1"/>
  <c r="E160" i="5"/>
  <c r="F160" i="5" s="1"/>
  <c r="E161" i="5"/>
  <c r="F161" i="5" s="1"/>
  <c r="E162" i="5"/>
  <c r="F162" i="5" s="1"/>
  <c r="E163" i="5"/>
  <c r="F163" i="5" s="1"/>
  <c r="E164" i="5"/>
  <c r="F164" i="5" s="1"/>
  <c r="E165" i="5"/>
  <c r="F165" i="5" s="1"/>
  <c r="E166" i="5"/>
  <c r="F166" i="5" s="1"/>
  <c r="E167" i="5"/>
  <c r="F167" i="5" s="1"/>
  <c r="E168" i="5"/>
  <c r="F168" i="5" s="1"/>
  <c r="E169" i="5"/>
  <c r="F169" i="5" s="1"/>
  <c r="E170" i="5"/>
  <c r="F170" i="5" s="1"/>
  <c r="E171" i="5"/>
  <c r="F171" i="5" s="1"/>
  <c r="E172" i="5"/>
  <c r="F172" i="5" s="1"/>
  <c r="E173" i="5"/>
  <c r="F173" i="5" s="1"/>
  <c r="E174" i="5"/>
  <c r="F174" i="5" s="1"/>
  <c r="E175" i="5"/>
  <c r="F175" i="5" s="1"/>
  <c r="E176" i="5"/>
  <c r="F176" i="5" s="1"/>
  <c r="E177" i="5"/>
  <c r="F177" i="5" s="1"/>
  <c r="E178" i="5"/>
  <c r="F178" i="5" s="1"/>
  <c r="E179" i="5"/>
  <c r="F179" i="5" s="1"/>
  <c r="E180" i="5"/>
  <c r="F180" i="5" s="1"/>
  <c r="E181" i="5"/>
  <c r="F181" i="5" s="1"/>
  <c r="E182" i="5"/>
  <c r="F182" i="5" s="1"/>
  <c r="E183" i="5"/>
  <c r="F183" i="5" s="1"/>
  <c r="E184" i="5"/>
  <c r="F184" i="5" s="1"/>
  <c r="E185" i="5"/>
  <c r="F185" i="5" s="1"/>
  <c r="E186" i="5"/>
  <c r="F186" i="5" s="1"/>
  <c r="E187" i="5"/>
  <c r="F187" i="5" s="1"/>
  <c r="E188" i="5"/>
  <c r="F188" i="5" s="1"/>
  <c r="E189" i="5"/>
  <c r="F189" i="5" s="1"/>
  <c r="E190" i="5"/>
  <c r="F190" i="5" s="1"/>
  <c r="E191" i="5"/>
  <c r="F191" i="5" s="1"/>
  <c r="E192" i="5"/>
  <c r="F192" i="5" s="1"/>
  <c r="E193" i="5"/>
  <c r="F193" i="5" s="1"/>
  <c r="E194" i="5"/>
  <c r="F194" i="5" s="1"/>
  <c r="E195" i="5"/>
  <c r="F195" i="5" s="1"/>
  <c r="E196" i="5"/>
  <c r="F196" i="5" s="1"/>
  <c r="E197" i="5"/>
  <c r="F197" i="5" s="1"/>
  <c r="E198" i="5"/>
  <c r="F198" i="5" s="1"/>
  <c r="E199" i="5"/>
  <c r="F199" i="5" s="1"/>
  <c r="E200" i="5"/>
  <c r="F200" i="5" s="1"/>
  <c r="E201" i="5"/>
  <c r="F201" i="5" s="1"/>
  <c r="E202" i="5"/>
  <c r="F202" i="5" s="1"/>
  <c r="E203" i="5"/>
  <c r="F203" i="5" s="1"/>
  <c r="E204" i="5"/>
  <c r="F204" i="5" s="1"/>
  <c r="E205" i="5"/>
  <c r="F205" i="5" s="1"/>
  <c r="E206" i="5"/>
  <c r="F206" i="5" s="1"/>
  <c r="E207" i="5"/>
  <c r="F207" i="5" s="1"/>
  <c r="E208" i="5"/>
  <c r="F208" i="5" s="1"/>
  <c r="E209" i="5"/>
  <c r="F209" i="5" s="1"/>
  <c r="E210" i="5"/>
  <c r="F210" i="5" s="1"/>
  <c r="E211" i="5"/>
  <c r="F211" i="5" s="1"/>
  <c r="E212" i="5"/>
  <c r="F212" i="5" s="1"/>
  <c r="E213" i="5"/>
  <c r="F213" i="5" s="1"/>
  <c r="E214" i="5"/>
  <c r="F214" i="5" s="1"/>
  <c r="E215" i="5"/>
  <c r="F215" i="5" s="1"/>
  <c r="E216" i="5"/>
  <c r="F216" i="5" s="1"/>
  <c r="E217" i="5"/>
  <c r="F217" i="5" s="1"/>
  <c r="E218" i="5"/>
  <c r="F218" i="5" s="1"/>
  <c r="E219" i="5"/>
  <c r="F219" i="5" s="1"/>
  <c r="E220" i="5"/>
  <c r="F220" i="5" s="1"/>
  <c r="E221" i="5"/>
  <c r="F221" i="5" s="1"/>
  <c r="E222" i="5"/>
  <c r="F222" i="5" s="1"/>
  <c r="E223" i="5"/>
  <c r="F223" i="5" s="1"/>
  <c r="E224" i="5"/>
  <c r="F224" i="5" s="1"/>
  <c r="E225" i="5"/>
  <c r="F225" i="5" s="1"/>
  <c r="E226" i="5"/>
  <c r="F226" i="5" s="1"/>
  <c r="E227" i="5"/>
  <c r="F227" i="5" s="1"/>
  <c r="E228" i="5"/>
  <c r="F228" i="5" s="1"/>
  <c r="E229" i="5"/>
  <c r="F229" i="5" s="1"/>
  <c r="E230" i="5"/>
  <c r="F230" i="5" s="1"/>
  <c r="E231" i="5"/>
  <c r="F231" i="5" s="1"/>
  <c r="E232" i="5"/>
  <c r="F232" i="5" s="1"/>
  <c r="E233" i="5"/>
  <c r="F233" i="5" s="1"/>
  <c r="E234" i="5"/>
  <c r="F234" i="5" s="1"/>
  <c r="E235" i="5"/>
  <c r="F235" i="5" s="1"/>
  <c r="E236" i="5"/>
  <c r="F236" i="5" s="1"/>
  <c r="E237" i="5"/>
  <c r="F237" i="5" s="1"/>
  <c r="E238" i="5"/>
  <c r="F238" i="5" s="1"/>
  <c r="E239" i="5"/>
  <c r="F239" i="5" s="1"/>
  <c r="E240" i="5"/>
  <c r="F240" i="5" s="1"/>
  <c r="E241" i="5"/>
  <c r="F241" i="5" s="1"/>
  <c r="E242" i="5"/>
  <c r="F242" i="5" s="1"/>
  <c r="E243" i="5"/>
  <c r="F243" i="5" s="1"/>
  <c r="E244" i="5"/>
  <c r="F244" i="5" s="1"/>
  <c r="E245" i="5"/>
  <c r="F245" i="5" s="1"/>
  <c r="E246" i="5"/>
  <c r="F246" i="5" s="1"/>
  <c r="E247" i="5"/>
  <c r="F247" i="5" s="1"/>
  <c r="E248" i="5"/>
  <c r="F248" i="5" s="1"/>
  <c r="E249" i="5"/>
  <c r="F249" i="5" s="1"/>
  <c r="E250" i="5"/>
  <c r="F250" i="5" s="1"/>
  <c r="E251" i="5"/>
  <c r="F251" i="5" s="1"/>
  <c r="E252" i="5"/>
  <c r="F252" i="5" s="1"/>
  <c r="E253" i="5"/>
  <c r="F253" i="5" s="1"/>
  <c r="E254" i="5"/>
  <c r="F254" i="5" s="1"/>
  <c r="E255" i="5"/>
  <c r="F255" i="5" s="1"/>
  <c r="E256" i="5"/>
  <c r="F256" i="5" s="1"/>
  <c r="E257" i="5"/>
  <c r="F257" i="5" s="1"/>
  <c r="E258" i="5"/>
  <c r="F258" i="5" s="1"/>
  <c r="E259" i="5"/>
  <c r="F259" i="5" s="1"/>
  <c r="E260" i="5"/>
  <c r="F260" i="5" s="1"/>
  <c r="E261" i="5"/>
  <c r="F261" i="5" s="1"/>
  <c r="E262" i="5"/>
  <c r="F262" i="5" s="1"/>
  <c r="E263" i="5"/>
  <c r="F263" i="5" s="1"/>
  <c r="E264" i="5"/>
  <c r="F264" i="5" s="1"/>
  <c r="E265" i="5"/>
  <c r="F265" i="5" s="1"/>
  <c r="E266" i="5"/>
  <c r="F266" i="5" s="1"/>
  <c r="E267" i="5"/>
  <c r="F267" i="5" s="1"/>
  <c r="E268" i="5"/>
  <c r="F268" i="5" s="1"/>
  <c r="E269" i="5"/>
  <c r="F269" i="5" s="1"/>
  <c r="E270" i="5"/>
  <c r="F270" i="5" s="1"/>
  <c r="E271" i="5"/>
  <c r="F271" i="5" s="1"/>
  <c r="E272" i="5"/>
  <c r="F272" i="5" s="1"/>
  <c r="E273" i="5"/>
  <c r="F273" i="5" s="1"/>
  <c r="E274" i="5"/>
  <c r="F274" i="5" s="1"/>
  <c r="E275" i="5"/>
  <c r="F275" i="5" s="1"/>
  <c r="E276" i="5"/>
  <c r="F276" i="5" s="1"/>
  <c r="E277" i="5"/>
  <c r="F277" i="5" s="1"/>
  <c r="E278" i="5"/>
  <c r="F278" i="5" s="1"/>
  <c r="E279" i="5"/>
  <c r="F279" i="5" s="1"/>
  <c r="E280" i="5"/>
  <c r="F280" i="5" s="1"/>
  <c r="E281" i="5"/>
  <c r="F281" i="5" s="1"/>
  <c r="E282" i="5"/>
  <c r="F282" i="5" s="1"/>
  <c r="E283" i="5"/>
  <c r="F283" i="5" s="1"/>
  <c r="E284" i="5"/>
  <c r="F284" i="5" s="1"/>
  <c r="E285" i="5"/>
  <c r="F285" i="5" s="1"/>
  <c r="E286" i="5"/>
  <c r="F286" i="5" s="1"/>
  <c r="E287" i="5"/>
  <c r="F287" i="5" s="1"/>
  <c r="E288" i="5"/>
  <c r="F288" i="5" s="1"/>
  <c r="E289" i="5"/>
  <c r="F289" i="5" s="1"/>
  <c r="E290" i="5"/>
  <c r="F290" i="5" s="1"/>
  <c r="E291" i="5"/>
  <c r="F291" i="5" s="1"/>
  <c r="E292" i="5"/>
  <c r="F292" i="5" s="1"/>
  <c r="E293" i="5"/>
  <c r="F293" i="5" s="1"/>
  <c r="E294" i="5"/>
  <c r="F294" i="5" s="1"/>
  <c r="E295" i="5"/>
  <c r="F295" i="5" s="1"/>
  <c r="E296" i="5"/>
  <c r="F296" i="5" s="1"/>
  <c r="E297" i="5"/>
  <c r="F297" i="5" s="1"/>
  <c r="E298" i="5"/>
  <c r="F298" i="5" s="1"/>
  <c r="E299" i="5"/>
  <c r="F299" i="5" s="1"/>
  <c r="E300" i="5"/>
  <c r="F300" i="5" s="1"/>
  <c r="E301" i="5"/>
  <c r="F301" i="5" s="1"/>
  <c r="E302" i="5"/>
  <c r="F302" i="5" s="1"/>
  <c r="E303" i="5"/>
  <c r="F303" i="5" s="1"/>
  <c r="E304" i="5"/>
  <c r="F304" i="5" s="1"/>
  <c r="E305" i="5"/>
  <c r="F305" i="5" s="1"/>
  <c r="E306" i="5"/>
  <c r="F306" i="5" s="1"/>
  <c r="E307" i="5"/>
  <c r="F307" i="5" s="1"/>
  <c r="E308" i="5"/>
  <c r="F308" i="5" s="1"/>
  <c r="E309" i="5"/>
  <c r="F309" i="5" s="1"/>
  <c r="E310" i="5"/>
  <c r="F310" i="5" s="1"/>
  <c r="E311" i="5"/>
  <c r="F311" i="5" s="1"/>
  <c r="E312" i="5"/>
  <c r="F312" i="5" s="1"/>
  <c r="E313" i="5"/>
  <c r="F313" i="5" s="1"/>
  <c r="E314" i="5"/>
  <c r="F314" i="5" s="1"/>
  <c r="E315" i="5"/>
  <c r="F315" i="5" s="1"/>
  <c r="E316" i="5"/>
  <c r="F316" i="5" s="1"/>
  <c r="E317" i="5"/>
  <c r="F317" i="5" s="1"/>
  <c r="E318" i="5"/>
  <c r="F318" i="5" s="1"/>
  <c r="E319" i="5"/>
  <c r="F319" i="5" s="1"/>
  <c r="E320" i="5"/>
  <c r="F320" i="5" s="1"/>
  <c r="E321" i="5"/>
  <c r="F321" i="5" s="1"/>
  <c r="E322" i="5"/>
  <c r="F322" i="5" s="1"/>
  <c r="E323" i="5"/>
  <c r="F323" i="5" s="1"/>
  <c r="E324" i="5"/>
  <c r="F324" i="5" s="1"/>
  <c r="E325" i="5"/>
  <c r="F325" i="5" s="1"/>
  <c r="E326" i="5"/>
  <c r="F326" i="5" s="1"/>
  <c r="E327" i="5"/>
  <c r="F327" i="5" s="1"/>
  <c r="E328" i="5"/>
  <c r="F328" i="5" s="1"/>
  <c r="E329" i="5"/>
  <c r="F329" i="5" s="1"/>
  <c r="E330" i="5"/>
  <c r="F330" i="5" s="1"/>
  <c r="E331" i="5"/>
  <c r="F331" i="5" s="1"/>
  <c r="E332" i="5"/>
  <c r="F332" i="5" s="1"/>
  <c r="E333" i="5"/>
  <c r="F333" i="5" s="1"/>
  <c r="E334" i="5"/>
  <c r="F334" i="5" s="1"/>
  <c r="E335" i="5"/>
  <c r="F335" i="5" s="1"/>
  <c r="E336" i="5"/>
  <c r="F336" i="5" s="1"/>
  <c r="E337" i="5"/>
  <c r="F337" i="5" s="1"/>
  <c r="E338" i="5"/>
  <c r="F338" i="5" s="1"/>
  <c r="E339" i="5"/>
  <c r="F339" i="5" s="1"/>
  <c r="E340" i="5"/>
  <c r="F340" i="5" s="1"/>
  <c r="E341" i="5"/>
  <c r="F341" i="5" s="1"/>
  <c r="E342" i="5"/>
  <c r="F342" i="5" s="1"/>
  <c r="E343" i="5"/>
  <c r="F343" i="5" s="1"/>
  <c r="E344" i="5"/>
  <c r="F344" i="5" s="1"/>
  <c r="E345" i="5"/>
  <c r="F345" i="5" s="1"/>
  <c r="E346" i="5"/>
  <c r="F346" i="5" s="1"/>
  <c r="E347" i="5"/>
  <c r="F347" i="5" s="1"/>
  <c r="E348" i="5"/>
  <c r="F348" i="5" s="1"/>
  <c r="E349" i="5"/>
  <c r="F349" i="5" s="1"/>
  <c r="E350" i="5"/>
  <c r="F350" i="5" s="1"/>
  <c r="E351" i="5"/>
  <c r="F351" i="5" s="1"/>
  <c r="E352" i="5"/>
  <c r="F352" i="5" s="1"/>
  <c r="E353" i="5"/>
  <c r="F353" i="5" s="1"/>
  <c r="E354" i="5"/>
  <c r="F354" i="5" s="1"/>
  <c r="E355" i="5"/>
  <c r="F355" i="5" s="1"/>
  <c r="E356" i="5"/>
  <c r="F356" i="5" s="1"/>
  <c r="E357" i="5"/>
  <c r="F357" i="5" s="1"/>
  <c r="E358" i="5"/>
  <c r="F358" i="5" s="1"/>
  <c r="E359" i="5"/>
  <c r="F359" i="5" s="1"/>
  <c r="E360" i="5"/>
  <c r="F360" i="5" s="1"/>
  <c r="E361" i="5"/>
  <c r="F361" i="5" s="1"/>
  <c r="E362" i="5"/>
  <c r="F362" i="5" s="1"/>
  <c r="E363" i="5"/>
  <c r="F363" i="5" s="1"/>
  <c r="E364" i="5"/>
  <c r="F364" i="5" s="1"/>
  <c r="E365" i="5"/>
  <c r="F365" i="5" s="1"/>
  <c r="E366" i="5"/>
  <c r="F366" i="5" s="1"/>
  <c r="E367" i="5"/>
  <c r="F367" i="5" s="1"/>
  <c r="E368" i="5"/>
  <c r="F368" i="5" s="1"/>
  <c r="E369" i="5"/>
  <c r="F369" i="5" s="1"/>
  <c r="E370" i="5"/>
  <c r="F370" i="5" s="1"/>
  <c r="E371" i="5"/>
  <c r="F371" i="5" s="1"/>
  <c r="E372" i="5"/>
  <c r="F372" i="5" s="1"/>
  <c r="E373" i="5"/>
  <c r="F373" i="5" s="1"/>
  <c r="E374" i="5"/>
  <c r="F374" i="5" s="1"/>
  <c r="E375" i="5"/>
  <c r="F375" i="5" s="1"/>
  <c r="E376" i="5"/>
  <c r="F376" i="5" s="1"/>
  <c r="E377" i="5"/>
  <c r="F377" i="5" s="1"/>
  <c r="E378" i="5"/>
  <c r="F378" i="5" s="1"/>
  <c r="E379" i="5"/>
  <c r="F379" i="5" s="1"/>
  <c r="E380" i="5"/>
  <c r="F380" i="5" s="1"/>
  <c r="E381" i="5"/>
  <c r="F381" i="5" s="1"/>
  <c r="E382" i="5"/>
  <c r="F382" i="5" s="1"/>
  <c r="E383" i="5"/>
  <c r="F383" i="5" s="1"/>
  <c r="E384" i="5"/>
  <c r="F384" i="5" s="1"/>
  <c r="E385" i="5"/>
  <c r="F385" i="5" s="1"/>
  <c r="E386" i="5"/>
  <c r="F386" i="5" s="1"/>
  <c r="E387" i="5"/>
  <c r="F387" i="5" s="1"/>
  <c r="E388" i="5"/>
  <c r="F388" i="5" s="1"/>
  <c r="E389" i="5"/>
  <c r="F389" i="5" s="1"/>
  <c r="E390" i="5"/>
  <c r="F390" i="5" s="1"/>
  <c r="E391" i="5"/>
  <c r="F391" i="5" s="1"/>
  <c r="E392" i="5"/>
  <c r="F392" i="5" s="1"/>
  <c r="E393" i="5"/>
  <c r="F393" i="5" s="1"/>
  <c r="E394" i="5"/>
  <c r="F394" i="5" s="1"/>
  <c r="E395" i="5"/>
  <c r="F395" i="5" s="1"/>
  <c r="E396" i="5"/>
  <c r="F396" i="5" s="1"/>
  <c r="E397" i="5"/>
  <c r="F397" i="5" s="1"/>
  <c r="E398" i="5"/>
  <c r="F398" i="5" s="1"/>
  <c r="E399" i="5"/>
  <c r="F399" i="5" s="1"/>
  <c r="E400" i="5"/>
  <c r="F400" i="5" s="1"/>
  <c r="E401" i="5"/>
  <c r="F401" i="5" s="1"/>
  <c r="E402" i="5"/>
  <c r="F402" i="5" s="1"/>
  <c r="E403" i="5"/>
  <c r="F403" i="5" s="1"/>
  <c r="E404" i="5"/>
  <c r="F404" i="5" s="1"/>
  <c r="E405" i="5"/>
  <c r="F405" i="5" s="1"/>
  <c r="E406" i="5"/>
  <c r="F406" i="5" s="1"/>
  <c r="E407" i="5"/>
  <c r="F407" i="5" s="1"/>
  <c r="E408" i="5"/>
  <c r="F408" i="5" s="1"/>
  <c r="E409" i="5"/>
  <c r="F409" i="5" s="1"/>
  <c r="E410" i="5"/>
  <c r="F410" i="5" s="1"/>
  <c r="E411" i="5"/>
  <c r="F411" i="5" s="1"/>
  <c r="E412" i="5"/>
  <c r="F412" i="5" s="1"/>
  <c r="E413" i="5"/>
  <c r="F413" i="5" s="1"/>
  <c r="E414" i="5"/>
  <c r="F414" i="5" s="1"/>
  <c r="E415" i="5"/>
  <c r="F415" i="5" s="1"/>
  <c r="E416" i="5"/>
  <c r="F416" i="5" s="1"/>
  <c r="E417" i="5"/>
  <c r="F417" i="5" s="1"/>
  <c r="E418" i="5"/>
  <c r="F418" i="5" s="1"/>
  <c r="E419" i="5"/>
  <c r="F419" i="5" s="1"/>
  <c r="E420" i="5"/>
  <c r="F420" i="5" s="1"/>
  <c r="E421" i="5"/>
  <c r="F421" i="5" s="1"/>
  <c r="E422" i="5"/>
  <c r="F422" i="5" s="1"/>
  <c r="E423" i="5"/>
  <c r="F423" i="5" s="1"/>
  <c r="E424" i="5"/>
  <c r="F424" i="5" s="1"/>
  <c r="E425" i="5"/>
  <c r="F425" i="5" s="1"/>
  <c r="E426" i="5"/>
  <c r="F426" i="5" s="1"/>
  <c r="E427" i="5"/>
  <c r="F427" i="5" s="1"/>
  <c r="E428" i="5"/>
  <c r="F428" i="5" s="1"/>
  <c r="E429" i="5"/>
  <c r="F429" i="5" s="1"/>
  <c r="E430" i="5"/>
  <c r="F430" i="5" s="1"/>
  <c r="E431" i="5"/>
  <c r="F431" i="5" s="1"/>
  <c r="E432" i="5"/>
  <c r="F432" i="5" s="1"/>
  <c r="E433" i="5"/>
  <c r="F433" i="5" s="1"/>
  <c r="E434" i="5"/>
  <c r="F434" i="5" s="1"/>
  <c r="E435" i="5"/>
  <c r="F435" i="5" s="1"/>
  <c r="E436" i="5"/>
  <c r="F436" i="5" s="1"/>
  <c r="E437" i="5"/>
  <c r="F437" i="5" s="1"/>
  <c r="E438" i="5"/>
  <c r="F438" i="5" s="1"/>
  <c r="E439" i="5"/>
  <c r="F439" i="5" s="1"/>
  <c r="E440" i="5"/>
  <c r="F440" i="5" s="1"/>
  <c r="E441" i="5"/>
  <c r="F441" i="5" s="1"/>
  <c r="E442" i="5"/>
  <c r="F442" i="5" s="1"/>
  <c r="E443" i="5"/>
  <c r="F443" i="5" s="1"/>
  <c r="E444" i="5"/>
  <c r="F444" i="5" s="1"/>
  <c r="E445" i="5"/>
  <c r="F445" i="5" s="1"/>
  <c r="E446" i="5"/>
  <c r="F446" i="5" s="1"/>
  <c r="E447" i="5"/>
  <c r="F447" i="5" s="1"/>
  <c r="E448" i="5"/>
  <c r="F448" i="5" s="1"/>
  <c r="E449" i="5"/>
  <c r="F449" i="5" s="1"/>
  <c r="E450" i="5"/>
  <c r="F450" i="5" s="1"/>
  <c r="E451" i="5"/>
  <c r="F451" i="5" s="1"/>
  <c r="E452" i="5"/>
  <c r="F452" i="5" s="1"/>
  <c r="E453" i="5"/>
  <c r="F453" i="5" s="1"/>
  <c r="E454" i="5"/>
  <c r="F454" i="5" s="1"/>
  <c r="E455" i="5"/>
  <c r="F455" i="5" s="1"/>
  <c r="E456" i="5"/>
  <c r="F456" i="5" s="1"/>
  <c r="E457" i="5"/>
  <c r="F457" i="5" s="1"/>
  <c r="E458" i="5"/>
  <c r="F458" i="5" s="1"/>
  <c r="E459" i="5"/>
  <c r="F459" i="5" s="1"/>
  <c r="E460" i="5"/>
  <c r="F460" i="5" s="1"/>
  <c r="E461" i="5"/>
  <c r="F461" i="5" s="1"/>
  <c r="E462" i="5"/>
  <c r="F462" i="5" s="1"/>
  <c r="E463" i="5"/>
  <c r="F463" i="5" s="1"/>
  <c r="E464" i="5"/>
  <c r="F464" i="5" s="1"/>
  <c r="E465" i="5"/>
  <c r="F465" i="5" s="1"/>
  <c r="E466" i="5"/>
  <c r="F466" i="5" s="1"/>
  <c r="E467" i="5"/>
  <c r="F467" i="5" s="1"/>
  <c r="E468" i="5"/>
  <c r="F468" i="5" s="1"/>
  <c r="E469" i="5"/>
  <c r="F469" i="5" s="1"/>
  <c r="E470" i="5"/>
  <c r="F470" i="5" s="1"/>
  <c r="E471" i="5"/>
  <c r="F471" i="5" s="1"/>
  <c r="E472" i="5"/>
  <c r="F472" i="5" s="1"/>
  <c r="E473" i="5"/>
  <c r="F473" i="5" s="1"/>
  <c r="E474" i="5"/>
  <c r="F474" i="5" s="1"/>
  <c r="E475" i="5"/>
  <c r="F475" i="5" s="1"/>
  <c r="E476" i="5"/>
  <c r="F476" i="5" s="1"/>
  <c r="E477" i="5"/>
  <c r="F477" i="5" s="1"/>
  <c r="E478" i="5"/>
  <c r="F478" i="5" s="1"/>
  <c r="E479" i="5"/>
  <c r="F479" i="5" s="1"/>
  <c r="E480" i="5"/>
  <c r="F480" i="5" s="1"/>
  <c r="E481" i="5"/>
  <c r="F481" i="5" s="1"/>
  <c r="E482" i="5"/>
  <c r="F482" i="5" s="1"/>
  <c r="E483" i="5"/>
  <c r="F483" i="5" s="1"/>
  <c r="E484" i="5"/>
  <c r="F484" i="5" s="1"/>
  <c r="E485" i="5"/>
  <c r="F485" i="5" s="1"/>
  <c r="E486" i="5"/>
  <c r="F486" i="5" s="1"/>
  <c r="E487" i="5"/>
  <c r="F487" i="5" s="1"/>
  <c r="E488" i="5"/>
  <c r="F488" i="5" s="1"/>
  <c r="E489" i="5"/>
  <c r="F489" i="5" s="1"/>
  <c r="E490" i="5"/>
  <c r="F490" i="5" s="1"/>
  <c r="E491" i="5"/>
  <c r="F491" i="5" s="1"/>
  <c r="E492" i="5"/>
  <c r="F492" i="5" s="1"/>
  <c r="E493" i="5"/>
  <c r="F493" i="5" s="1"/>
  <c r="E494" i="5"/>
  <c r="F494" i="5" s="1"/>
  <c r="E495" i="5"/>
  <c r="F495" i="5" s="1"/>
  <c r="E496" i="5"/>
  <c r="F496" i="5" s="1"/>
  <c r="E497" i="5"/>
  <c r="F497" i="5" s="1"/>
  <c r="E498" i="5"/>
  <c r="F498" i="5" s="1"/>
  <c r="E499" i="5"/>
  <c r="F499" i="5" s="1"/>
  <c r="E500" i="5"/>
  <c r="F500" i="5" s="1"/>
  <c r="E501" i="5"/>
  <c r="F501" i="5" s="1"/>
  <c r="E502" i="5"/>
  <c r="F502" i="5" s="1"/>
  <c r="E503" i="5"/>
  <c r="F503" i="5" s="1"/>
  <c r="E504" i="5"/>
  <c r="F504" i="5" s="1"/>
  <c r="E505" i="5"/>
  <c r="F505" i="5" s="1"/>
  <c r="E506" i="5"/>
  <c r="F506" i="5" s="1"/>
  <c r="E507" i="5"/>
  <c r="F507" i="5" s="1"/>
  <c r="E508" i="5"/>
  <c r="F508" i="5" s="1"/>
  <c r="E509" i="5"/>
  <c r="F509" i="5" s="1"/>
  <c r="E510" i="5"/>
  <c r="F510" i="5" s="1"/>
  <c r="E511" i="5"/>
  <c r="F511" i="5" s="1"/>
  <c r="E512" i="5"/>
  <c r="F512" i="5" s="1"/>
  <c r="E513" i="5"/>
  <c r="F513" i="5" s="1"/>
  <c r="E514" i="5"/>
  <c r="F514" i="5" s="1"/>
  <c r="E515" i="5"/>
  <c r="F515" i="5" s="1"/>
  <c r="E516" i="5"/>
  <c r="F516" i="5" s="1"/>
  <c r="E517" i="5"/>
  <c r="F517" i="5" s="1"/>
  <c r="E518" i="5"/>
  <c r="F518" i="5" s="1"/>
  <c r="E519" i="5"/>
  <c r="F519" i="5" s="1"/>
  <c r="E520" i="5"/>
  <c r="F520" i="5" s="1"/>
  <c r="E521" i="5"/>
  <c r="F521" i="5" s="1"/>
  <c r="E522" i="5"/>
  <c r="F522" i="5" s="1"/>
  <c r="E523" i="5"/>
  <c r="F523" i="5" s="1"/>
  <c r="E524" i="5"/>
  <c r="F524" i="5" s="1"/>
  <c r="E525" i="5"/>
  <c r="F525" i="5" s="1"/>
  <c r="E526" i="5"/>
  <c r="F526" i="5" s="1"/>
  <c r="E527" i="5"/>
  <c r="F527" i="5" s="1"/>
  <c r="E528" i="5"/>
  <c r="F528" i="5" s="1"/>
  <c r="E529" i="5"/>
  <c r="F529" i="5" s="1"/>
  <c r="E530" i="5"/>
  <c r="F530" i="5" s="1"/>
  <c r="E531" i="5"/>
  <c r="F531" i="5" s="1"/>
  <c r="E532" i="5"/>
  <c r="F532" i="5" s="1"/>
  <c r="E533" i="5"/>
  <c r="F533" i="5" s="1"/>
  <c r="E534" i="5"/>
  <c r="F534" i="5" s="1"/>
  <c r="E535" i="5"/>
  <c r="F535" i="5" s="1"/>
  <c r="E536" i="5"/>
  <c r="F536" i="5" s="1"/>
  <c r="E537" i="5"/>
  <c r="F537" i="5" s="1"/>
  <c r="E538" i="5"/>
  <c r="F538" i="5" s="1"/>
  <c r="E539" i="5"/>
  <c r="F539" i="5" s="1"/>
  <c r="E540" i="5"/>
  <c r="F540" i="5" s="1"/>
  <c r="E541" i="5"/>
  <c r="F541" i="5" s="1"/>
  <c r="E542" i="5"/>
  <c r="F542" i="5" s="1"/>
  <c r="E543" i="5"/>
  <c r="F543" i="5" s="1"/>
  <c r="E544" i="5"/>
  <c r="F544" i="5" s="1"/>
  <c r="E545" i="5"/>
  <c r="F545" i="5" s="1"/>
  <c r="E546" i="5"/>
  <c r="F546" i="5" s="1"/>
  <c r="E547" i="5"/>
  <c r="F547" i="5" s="1"/>
  <c r="E548" i="5"/>
  <c r="F548" i="5" s="1"/>
  <c r="E549" i="5"/>
  <c r="F549" i="5" s="1"/>
  <c r="E550" i="5"/>
  <c r="F550" i="5" s="1"/>
  <c r="E551" i="5"/>
  <c r="F551" i="5" s="1"/>
  <c r="E552" i="5"/>
  <c r="F552" i="5" s="1"/>
  <c r="E553" i="5"/>
  <c r="F553" i="5" s="1"/>
  <c r="E554" i="5"/>
  <c r="F554" i="5" s="1"/>
  <c r="E555" i="5"/>
  <c r="F555" i="5" s="1"/>
  <c r="E556" i="5"/>
  <c r="F556" i="5" s="1"/>
  <c r="E557" i="5"/>
  <c r="F557" i="5" s="1"/>
  <c r="E558" i="5"/>
  <c r="F558" i="5" s="1"/>
  <c r="E559" i="5"/>
  <c r="F559" i="5" s="1"/>
  <c r="E560" i="5"/>
  <c r="F560" i="5" s="1"/>
  <c r="E561" i="5"/>
  <c r="F561" i="5" s="1"/>
  <c r="E562" i="5"/>
  <c r="F562" i="5" s="1"/>
  <c r="E563" i="5"/>
  <c r="F563" i="5" s="1"/>
  <c r="E564" i="5"/>
  <c r="F564" i="5" s="1"/>
  <c r="E565" i="5"/>
  <c r="F565" i="5" s="1"/>
  <c r="E566" i="5"/>
  <c r="F566" i="5" s="1"/>
  <c r="E567" i="5"/>
  <c r="F567" i="5" s="1"/>
  <c r="E568" i="5"/>
  <c r="F568" i="5" s="1"/>
  <c r="E569" i="5"/>
  <c r="F569" i="5" s="1"/>
  <c r="E570" i="5"/>
  <c r="F570" i="5" s="1"/>
  <c r="E571" i="5"/>
  <c r="F571" i="5" s="1"/>
  <c r="E572" i="5"/>
  <c r="F572" i="5" s="1"/>
  <c r="E573" i="5"/>
  <c r="F573" i="5" s="1"/>
  <c r="E574" i="5"/>
  <c r="F574" i="5" s="1"/>
  <c r="E575" i="5"/>
  <c r="F575" i="5" s="1"/>
  <c r="E576" i="5"/>
  <c r="F576" i="5" s="1"/>
  <c r="E577" i="5"/>
  <c r="F577" i="5" s="1"/>
  <c r="E578" i="5"/>
  <c r="F578" i="5" s="1"/>
  <c r="E579" i="5"/>
  <c r="F579" i="5" s="1"/>
  <c r="E580" i="5"/>
  <c r="F580" i="5" s="1"/>
  <c r="E581" i="5"/>
  <c r="F581" i="5" s="1"/>
  <c r="E582" i="5"/>
  <c r="F582" i="5" s="1"/>
  <c r="E583" i="5"/>
  <c r="F583" i="5" s="1"/>
  <c r="E584" i="5"/>
  <c r="F584" i="5" s="1"/>
  <c r="E585" i="5"/>
  <c r="F585" i="5" s="1"/>
  <c r="E586" i="5"/>
  <c r="F586" i="5" s="1"/>
  <c r="E587" i="5"/>
  <c r="F587" i="5" s="1"/>
  <c r="E588" i="5"/>
  <c r="F588" i="5" s="1"/>
  <c r="E589" i="5"/>
  <c r="F589" i="5" s="1"/>
  <c r="E590" i="5"/>
  <c r="F590" i="5" s="1"/>
  <c r="E591" i="5"/>
  <c r="F591" i="5" s="1"/>
  <c r="E592" i="5"/>
  <c r="F592" i="5" s="1"/>
  <c r="E593" i="5"/>
  <c r="F593" i="5" s="1"/>
  <c r="E594" i="5"/>
  <c r="F594" i="5" s="1"/>
  <c r="E595" i="5"/>
  <c r="F595" i="5" s="1"/>
  <c r="E596" i="5"/>
  <c r="F596" i="5" s="1"/>
  <c r="E597" i="5"/>
  <c r="F597" i="5" s="1"/>
  <c r="E598" i="5"/>
  <c r="F598" i="5" s="1"/>
  <c r="E599" i="5"/>
  <c r="F599" i="5" s="1"/>
  <c r="E600" i="5"/>
  <c r="F600" i="5" s="1"/>
  <c r="E601" i="5"/>
  <c r="F601" i="5" s="1"/>
  <c r="E602" i="5"/>
  <c r="F602" i="5" s="1"/>
  <c r="E603" i="5"/>
  <c r="F603" i="5" s="1"/>
  <c r="E604" i="5"/>
  <c r="F604" i="5" s="1"/>
  <c r="E605" i="5"/>
  <c r="F605" i="5" s="1"/>
  <c r="E606" i="5"/>
  <c r="F606" i="5" s="1"/>
  <c r="E607" i="5"/>
  <c r="F607" i="5" s="1"/>
  <c r="E608" i="5"/>
  <c r="F608" i="5" s="1"/>
  <c r="E609" i="5"/>
  <c r="F609" i="5" s="1"/>
  <c r="E610" i="5"/>
  <c r="F610" i="5" s="1"/>
  <c r="E611" i="5"/>
  <c r="F611" i="5" s="1"/>
  <c r="E612" i="5"/>
  <c r="F612" i="5" s="1"/>
  <c r="E613" i="5"/>
  <c r="F613" i="5" s="1"/>
  <c r="E614" i="5"/>
  <c r="F614" i="5" s="1"/>
  <c r="E615" i="5"/>
  <c r="F615" i="5" s="1"/>
  <c r="E616" i="5"/>
  <c r="F616" i="5" s="1"/>
  <c r="E617" i="5"/>
  <c r="F617" i="5" s="1"/>
  <c r="E618" i="5"/>
  <c r="F618" i="5" s="1"/>
  <c r="E619" i="5"/>
  <c r="F619" i="5" s="1"/>
  <c r="E620" i="5"/>
  <c r="F620" i="5" s="1"/>
  <c r="E621" i="5"/>
  <c r="F621" i="5" s="1"/>
  <c r="E622" i="5"/>
  <c r="F622" i="5" s="1"/>
  <c r="E623" i="5"/>
  <c r="F623" i="5" s="1"/>
  <c r="E624" i="5"/>
  <c r="F624" i="5" s="1"/>
  <c r="E625" i="5"/>
  <c r="F625" i="5" s="1"/>
  <c r="E626" i="5"/>
  <c r="F626" i="5" s="1"/>
  <c r="E627" i="5"/>
  <c r="F627" i="5" s="1"/>
  <c r="E628" i="5"/>
  <c r="F628" i="5" s="1"/>
  <c r="E629" i="5"/>
  <c r="F629" i="5" s="1"/>
  <c r="E630" i="5"/>
  <c r="F630" i="5" s="1"/>
  <c r="E631" i="5"/>
  <c r="F631" i="5" s="1"/>
  <c r="E632" i="5"/>
  <c r="F632" i="5" s="1"/>
  <c r="E633" i="5"/>
  <c r="F633" i="5" s="1"/>
  <c r="E634" i="5"/>
  <c r="F634" i="5" s="1"/>
  <c r="E635" i="5"/>
  <c r="F635" i="5" s="1"/>
  <c r="E636" i="5"/>
  <c r="F636" i="5" s="1"/>
  <c r="E637" i="5"/>
  <c r="F637" i="5" s="1"/>
  <c r="E638" i="5"/>
  <c r="F638" i="5" s="1"/>
  <c r="E639" i="5"/>
  <c r="F639" i="5" s="1"/>
  <c r="E640" i="5"/>
  <c r="F640" i="5" s="1"/>
  <c r="E641" i="5"/>
  <c r="F641" i="5" s="1"/>
  <c r="E642" i="5"/>
  <c r="F642" i="5" s="1"/>
  <c r="E643" i="5"/>
  <c r="F643" i="5" s="1"/>
  <c r="E644" i="5"/>
  <c r="F644" i="5" s="1"/>
  <c r="E645" i="5"/>
  <c r="F645" i="5" s="1"/>
  <c r="E646" i="5"/>
  <c r="F646" i="5" s="1"/>
  <c r="E647" i="5"/>
  <c r="F647" i="5" s="1"/>
  <c r="E648" i="5"/>
  <c r="F648" i="5" s="1"/>
  <c r="E649" i="5"/>
  <c r="F649" i="5" s="1"/>
  <c r="E650" i="5"/>
  <c r="F650" i="5" s="1"/>
  <c r="E651" i="5"/>
  <c r="F651" i="5" s="1"/>
  <c r="E652" i="5"/>
  <c r="F652" i="5" s="1"/>
  <c r="E653" i="5"/>
  <c r="F653" i="5" s="1"/>
  <c r="E654" i="5"/>
  <c r="F654" i="5" s="1"/>
  <c r="E655" i="5"/>
  <c r="F655" i="5" s="1"/>
  <c r="E656" i="5"/>
  <c r="F656" i="5" s="1"/>
  <c r="E657" i="5"/>
  <c r="F657" i="5" s="1"/>
  <c r="E658" i="5"/>
  <c r="F658" i="5" s="1"/>
  <c r="E659" i="5"/>
  <c r="F659" i="5" s="1"/>
  <c r="E660" i="5"/>
  <c r="F660" i="5" s="1"/>
  <c r="E661" i="5"/>
  <c r="F661" i="5" s="1"/>
  <c r="E662" i="5"/>
  <c r="F662" i="5" s="1"/>
  <c r="E663" i="5"/>
  <c r="F663" i="5" s="1"/>
  <c r="E664" i="5"/>
  <c r="F664" i="5" s="1"/>
  <c r="E665" i="5"/>
  <c r="F665" i="5" s="1"/>
  <c r="E666" i="5"/>
  <c r="F666" i="5" s="1"/>
  <c r="E667" i="5"/>
  <c r="F667" i="5" s="1"/>
  <c r="E668" i="5"/>
  <c r="F668" i="5" s="1"/>
  <c r="E669" i="5"/>
  <c r="F669" i="5" s="1"/>
  <c r="E670" i="5"/>
  <c r="F670" i="5" s="1"/>
  <c r="E671" i="5"/>
  <c r="F671" i="5" s="1"/>
  <c r="E672" i="5"/>
  <c r="F672" i="5" s="1"/>
  <c r="E673" i="5"/>
  <c r="F673" i="5" s="1"/>
  <c r="E674" i="5"/>
  <c r="F674" i="5" s="1"/>
  <c r="E675" i="5"/>
  <c r="F675" i="5" s="1"/>
  <c r="E676" i="5"/>
  <c r="F676" i="5" s="1"/>
  <c r="E677" i="5"/>
  <c r="F677" i="5" s="1"/>
  <c r="E678" i="5"/>
  <c r="F678" i="5" s="1"/>
  <c r="E679" i="5"/>
  <c r="F679" i="5" s="1"/>
  <c r="E680" i="5"/>
  <c r="F680" i="5" s="1"/>
  <c r="E681" i="5"/>
  <c r="F681" i="5" s="1"/>
  <c r="E682" i="5"/>
  <c r="F682" i="5" s="1"/>
  <c r="E683" i="5"/>
  <c r="F683" i="5" s="1"/>
  <c r="E684" i="5"/>
  <c r="F684" i="5" s="1"/>
  <c r="E685" i="5"/>
  <c r="F685" i="5" s="1"/>
  <c r="E686" i="5"/>
  <c r="F686" i="5" s="1"/>
  <c r="E687" i="5"/>
  <c r="F687" i="5" s="1"/>
  <c r="E688" i="5"/>
  <c r="F688" i="5" s="1"/>
  <c r="E689" i="5"/>
  <c r="F689" i="5" s="1"/>
  <c r="E690" i="5"/>
  <c r="F690" i="5" s="1"/>
  <c r="E691" i="5"/>
  <c r="F691" i="5" s="1"/>
  <c r="E692" i="5"/>
  <c r="F692" i="5" s="1"/>
  <c r="E693" i="5"/>
  <c r="F693" i="5" s="1"/>
  <c r="E694" i="5"/>
  <c r="F694" i="5" s="1"/>
  <c r="E695" i="5"/>
  <c r="F695" i="5" s="1"/>
  <c r="E696" i="5"/>
  <c r="F696" i="5" s="1"/>
  <c r="E697" i="5"/>
  <c r="F697" i="5" s="1"/>
  <c r="E698" i="5"/>
  <c r="F698" i="5" s="1"/>
  <c r="E699" i="5"/>
  <c r="F699" i="5" s="1"/>
  <c r="E700" i="5"/>
  <c r="F700" i="5" s="1"/>
  <c r="E701" i="5"/>
  <c r="F701" i="5" s="1"/>
  <c r="E702" i="5"/>
  <c r="F702" i="5" s="1"/>
  <c r="E703" i="5"/>
  <c r="F703" i="5" s="1"/>
  <c r="E704" i="5"/>
  <c r="F704" i="5" s="1"/>
  <c r="E705" i="5"/>
  <c r="F705" i="5" s="1"/>
  <c r="E706" i="5"/>
  <c r="F706" i="5" s="1"/>
  <c r="E707" i="5"/>
  <c r="F707" i="5" s="1"/>
  <c r="E708" i="5"/>
  <c r="F708" i="5" s="1"/>
  <c r="E709" i="5"/>
  <c r="F709" i="5" s="1"/>
  <c r="E710" i="5"/>
  <c r="F710" i="5" s="1"/>
  <c r="E711" i="5"/>
  <c r="F711" i="5" s="1"/>
  <c r="E712" i="5"/>
  <c r="F712" i="5" s="1"/>
  <c r="E713" i="5"/>
  <c r="F713" i="5" s="1"/>
  <c r="E714" i="5"/>
  <c r="F714" i="5" s="1"/>
  <c r="E715" i="5"/>
  <c r="F715" i="5" s="1"/>
  <c r="E716" i="5"/>
  <c r="F716" i="5" s="1"/>
  <c r="E717" i="5"/>
  <c r="F717" i="5" s="1"/>
  <c r="E718" i="5"/>
  <c r="F718" i="5" s="1"/>
  <c r="E719" i="5"/>
  <c r="F719" i="5" s="1"/>
  <c r="E720" i="5"/>
  <c r="F720" i="5" s="1"/>
  <c r="E721" i="5"/>
  <c r="F721" i="5" s="1"/>
  <c r="E722" i="5"/>
  <c r="F722" i="5" s="1"/>
  <c r="E723" i="5"/>
  <c r="F723" i="5" s="1"/>
  <c r="E724" i="5"/>
  <c r="F724" i="5" s="1"/>
  <c r="E725" i="5"/>
  <c r="F725" i="5" s="1"/>
  <c r="E726" i="5"/>
  <c r="F726" i="5" s="1"/>
  <c r="E727" i="5"/>
  <c r="F727" i="5" s="1"/>
  <c r="E728" i="5"/>
  <c r="F728" i="5" s="1"/>
  <c r="E729" i="5"/>
  <c r="F729" i="5" s="1"/>
  <c r="E730" i="5"/>
  <c r="F730" i="5" s="1"/>
  <c r="E731" i="5"/>
  <c r="F731" i="5" s="1"/>
  <c r="E732" i="5"/>
  <c r="F732" i="5" s="1"/>
  <c r="E733" i="5"/>
  <c r="F733" i="5" s="1"/>
  <c r="E734" i="5"/>
  <c r="F734" i="5" s="1"/>
  <c r="E735" i="5"/>
  <c r="F735" i="5" s="1"/>
  <c r="E736" i="5"/>
  <c r="F736" i="5" s="1"/>
  <c r="E737" i="5"/>
  <c r="F737" i="5" s="1"/>
  <c r="E738" i="5"/>
  <c r="F738" i="5" s="1"/>
  <c r="E739" i="5"/>
  <c r="F739" i="5" s="1"/>
  <c r="E740" i="5"/>
  <c r="F740" i="5" s="1"/>
  <c r="E741" i="5"/>
  <c r="F741" i="5" s="1"/>
  <c r="E742" i="5"/>
  <c r="F742" i="5" s="1"/>
  <c r="E743" i="5"/>
  <c r="F743" i="5" s="1"/>
  <c r="E744" i="5"/>
  <c r="F744" i="5" s="1"/>
  <c r="E745" i="5"/>
  <c r="F745" i="5" s="1"/>
  <c r="E746" i="5"/>
  <c r="F746" i="5" s="1"/>
  <c r="E747" i="5"/>
  <c r="F747" i="5" s="1"/>
  <c r="E748" i="5"/>
  <c r="F748" i="5" s="1"/>
  <c r="E749" i="5"/>
  <c r="F749" i="5" s="1"/>
  <c r="E750" i="5"/>
  <c r="F750" i="5" s="1"/>
  <c r="E751" i="5"/>
  <c r="F751" i="5" s="1"/>
  <c r="E752" i="5"/>
  <c r="F752" i="5" s="1"/>
  <c r="E753" i="5"/>
  <c r="F753" i="5" s="1"/>
  <c r="E754" i="5"/>
  <c r="F754" i="5" s="1"/>
  <c r="E755" i="5"/>
  <c r="F755" i="5" s="1"/>
  <c r="E756" i="5"/>
  <c r="F756" i="5" s="1"/>
  <c r="E757" i="5"/>
  <c r="F757" i="5" s="1"/>
  <c r="E758" i="5"/>
  <c r="F758" i="5" s="1"/>
  <c r="E759" i="5"/>
  <c r="F759" i="5" s="1"/>
  <c r="E760" i="5"/>
  <c r="F760" i="5" s="1"/>
  <c r="E761" i="5"/>
  <c r="F761" i="5" s="1"/>
  <c r="E762" i="5"/>
  <c r="F762" i="5" s="1"/>
  <c r="E763" i="5"/>
  <c r="F763" i="5" s="1"/>
  <c r="E764" i="5"/>
  <c r="F764" i="5" s="1"/>
  <c r="E765" i="5"/>
  <c r="F765" i="5" s="1"/>
  <c r="E766" i="5"/>
  <c r="F766" i="5" s="1"/>
  <c r="E767" i="5"/>
  <c r="F767" i="5" s="1"/>
  <c r="E768" i="5"/>
  <c r="F768" i="5" s="1"/>
  <c r="E769" i="5"/>
  <c r="F769" i="5" s="1"/>
  <c r="E770" i="5"/>
  <c r="F770" i="5" s="1"/>
  <c r="E771" i="5"/>
  <c r="F771" i="5" s="1"/>
  <c r="E772" i="5"/>
  <c r="F772" i="5" s="1"/>
  <c r="E773" i="5"/>
  <c r="F773" i="5" s="1"/>
  <c r="E774" i="5"/>
  <c r="F774" i="5" s="1"/>
  <c r="E775" i="5"/>
  <c r="F775" i="5" s="1"/>
  <c r="E776" i="5"/>
  <c r="F776" i="5" s="1"/>
  <c r="E777" i="5"/>
  <c r="F777" i="5" s="1"/>
  <c r="E778" i="5"/>
  <c r="F778" i="5" s="1"/>
  <c r="E779" i="5"/>
  <c r="F779" i="5" s="1"/>
  <c r="E780" i="5"/>
  <c r="F780" i="5" s="1"/>
  <c r="E781" i="5"/>
  <c r="F781" i="5" s="1"/>
  <c r="E782" i="5"/>
  <c r="F782" i="5" s="1"/>
  <c r="E783" i="5"/>
  <c r="F783" i="5" s="1"/>
  <c r="E784" i="5"/>
  <c r="F784" i="5" s="1"/>
  <c r="E785" i="5"/>
  <c r="F785" i="5" s="1"/>
  <c r="E786" i="5"/>
  <c r="F786" i="5" s="1"/>
  <c r="E787" i="5"/>
  <c r="F787" i="5" s="1"/>
  <c r="E788" i="5"/>
  <c r="F788" i="5" s="1"/>
  <c r="E789" i="5"/>
  <c r="F789" i="5" s="1"/>
  <c r="E790" i="5"/>
  <c r="F790" i="5" s="1"/>
  <c r="E791" i="5"/>
  <c r="F791" i="5" s="1"/>
  <c r="E792" i="5"/>
  <c r="F792" i="5" s="1"/>
  <c r="E793" i="5"/>
  <c r="F793" i="5" s="1"/>
  <c r="E794" i="5"/>
  <c r="F794" i="5" s="1"/>
  <c r="E795" i="5"/>
  <c r="F795" i="5" s="1"/>
  <c r="E796" i="5"/>
  <c r="F796" i="5" s="1"/>
  <c r="E797" i="5"/>
  <c r="F797" i="5" s="1"/>
  <c r="E798" i="5"/>
  <c r="F798" i="5" s="1"/>
  <c r="E799" i="5"/>
  <c r="F799" i="5" s="1"/>
  <c r="E800" i="5"/>
  <c r="F800" i="5" s="1"/>
  <c r="E801" i="5"/>
  <c r="F801" i="5" s="1"/>
  <c r="E802" i="5"/>
  <c r="F802" i="5" s="1"/>
  <c r="E803" i="5"/>
  <c r="F803" i="5" s="1"/>
  <c r="E804" i="5"/>
  <c r="F804" i="5" s="1"/>
  <c r="E805" i="5"/>
  <c r="F805" i="5" s="1"/>
  <c r="E806" i="5"/>
  <c r="F806" i="5" s="1"/>
  <c r="E807" i="5"/>
  <c r="F807" i="5" s="1"/>
  <c r="E808" i="5"/>
  <c r="F808" i="5" s="1"/>
  <c r="E809" i="5"/>
  <c r="F809" i="5" s="1"/>
  <c r="E810" i="5"/>
  <c r="F810" i="5" s="1"/>
  <c r="E811" i="5"/>
  <c r="F811" i="5" s="1"/>
  <c r="E812" i="5"/>
  <c r="F812" i="5" s="1"/>
  <c r="E813" i="5"/>
  <c r="F813" i="5" s="1"/>
  <c r="E814" i="5"/>
  <c r="F814" i="5" s="1"/>
  <c r="E815" i="5"/>
  <c r="F815" i="5" s="1"/>
  <c r="E816" i="5"/>
  <c r="F816" i="5" s="1"/>
  <c r="E817" i="5"/>
  <c r="F817" i="5" s="1"/>
  <c r="E818" i="5"/>
  <c r="F818" i="5" s="1"/>
  <c r="E819" i="5"/>
  <c r="F819" i="5" s="1"/>
  <c r="E820" i="5"/>
  <c r="F820" i="5" s="1"/>
  <c r="E821" i="5"/>
  <c r="F821" i="5" s="1"/>
  <c r="E822" i="5"/>
  <c r="F822" i="5" s="1"/>
  <c r="E823" i="5"/>
  <c r="F823" i="5" s="1"/>
  <c r="E824" i="5"/>
  <c r="F824" i="5" s="1"/>
  <c r="E825" i="5"/>
  <c r="F825" i="5" s="1"/>
  <c r="E826" i="5"/>
  <c r="F826" i="5" s="1"/>
  <c r="E827" i="5"/>
  <c r="F827" i="5" s="1"/>
  <c r="E828" i="5"/>
  <c r="F828" i="5" s="1"/>
  <c r="E829" i="5"/>
  <c r="F829" i="5" s="1"/>
  <c r="E830" i="5"/>
  <c r="F830" i="5" s="1"/>
  <c r="E831" i="5"/>
  <c r="F831" i="5" s="1"/>
  <c r="E832" i="5"/>
  <c r="F832" i="5" s="1"/>
  <c r="E833" i="5"/>
  <c r="F833" i="5" s="1"/>
  <c r="E834" i="5"/>
  <c r="F834" i="5" s="1"/>
  <c r="E835" i="5"/>
  <c r="F835" i="5" s="1"/>
  <c r="E836" i="5"/>
  <c r="F836" i="5" s="1"/>
  <c r="E837" i="5"/>
  <c r="F837" i="5" s="1"/>
  <c r="E838" i="5"/>
  <c r="F838" i="5" s="1"/>
  <c r="E839" i="5"/>
  <c r="F839" i="5" s="1"/>
  <c r="E840" i="5"/>
  <c r="F840" i="5" s="1"/>
  <c r="E841" i="5"/>
  <c r="F841" i="5" s="1"/>
  <c r="E842" i="5"/>
  <c r="F842" i="5" s="1"/>
  <c r="E843" i="5"/>
  <c r="F843" i="5" s="1"/>
  <c r="E844" i="5"/>
  <c r="F844" i="5" s="1"/>
  <c r="E845" i="5"/>
  <c r="F845" i="5" s="1"/>
  <c r="E846" i="5"/>
  <c r="F846" i="5" s="1"/>
  <c r="E847" i="5"/>
  <c r="F847" i="5" s="1"/>
  <c r="E848" i="5"/>
  <c r="F848" i="5" s="1"/>
  <c r="E849" i="5"/>
  <c r="F849" i="5" s="1"/>
  <c r="E850" i="5"/>
  <c r="F850" i="5" s="1"/>
  <c r="E851" i="5"/>
  <c r="F851" i="5" s="1"/>
  <c r="E852" i="5"/>
  <c r="F852" i="5" s="1"/>
  <c r="E853" i="5"/>
  <c r="F853" i="5" s="1"/>
  <c r="E854" i="5"/>
  <c r="F854" i="5" s="1"/>
  <c r="E855" i="5"/>
  <c r="F855" i="5" s="1"/>
  <c r="E856" i="5"/>
  <c r="F856" i="5" s="1"/>
  <c r="E857" i="5"/>
  <c r="F857" i="5" s="1"/>
  <c r="E858" i="5"/>
  <c r="F858" i="5" s="1"/>
  <c r="E859" i="5"/>
  <c r="F859" i="5" s="1"/>
  <c r="E860" i="5"/>
  <c r="F860" i="5" s="1"/>
  <c r="E861" i="5"/>
  <c r="F861" i="5" s="1"/>
  <c r="E862" i="5"/>
  <c r="F862" i="5" s="1"/>
  <c r="E863" i="5"/>
  <c r="F863" i="5" s="1"/>
  <c r="E864" i="5"/>
  <c r="F864" i="5" s="1"/>
  <c r="E865" i="5"/>
  <c r="F865" i="5" s="1"/>
  <c r="E866" i="5"/>
  <c r="F866" i="5" s="1"/>
  <c r="E867" i="5"/>
  <c r="F867" i="5" s="1"/>
  <c r="E868" i="5"/>
  <c r="F868" i="5" s="1"/>
  <c r="E869" i="5"/>
  <c r="F869" i="5" s="1"/>
  <c r="E870" i="5"/>
  <c r="F870" i="5" s="1"/>
  <c r="E871" i="5"/>
  <c r="F871" i="5" s="1"/>
  <c r="E872" i="5"/>
  <c r="F872" i="5" s="1"/>
  <c r="E873" i="5"/>
  <c r="F873" i="5" s="1"/>
  <c r="E874" i="5"/>
  <c r="F874" i="5" s="1"/>
  <c r="E875" i="5"/>
  <c r="F875" i="5" s="1"/>
  <c r="E876" i="5"/>
  <c r="F876" i="5" s="1"/>
  <c r="E877" i="5"/>
  <c r="F877" i="5" s="1"/>
  <c r="E878" i="5"/>
  <c r="F878" i="5" s="1"/>
  <c r="E879" i="5"/>
  <c r="F879" i="5" s="1"/>
  <c r="E880" i="5"/>
  <c r="F880" i="5" s="1"/>
  <c r="E881" i="5"/>
  <c r="F881" i="5" s="1"/>
  <c r="E882" i="5"/>
  <c r="F882" i="5" s="1"/>
  <c r="E883" i="5"/>
  <c r="F883" i="5" s="1"/>
  <c r="E884" i="5"/>
  <c r="F884" i="5" s="1"/>
  <c r="E885" i="5"/>
  <c r="F885" i="5" s="1"/>
  <c r="E886" i="5"/>
  <c r="F886" i="5" s="1"/>
  <c r="E887" i="5"/>
  <c r="F887" i="5" s="1"/>
  <c r="E888" i="5"/>
  <c r="F888" i="5" s="1"/>
  <c r="E889" i="5"/>
  <c r="F889" i="5" s="1"/>
  <c r="E890" i="5"/>
  <c r="F890" i="5" s="1"/>
  <c r="E891" i="5"/>
  <c r="F891" i="5" s="1"/>
  <c r="E892" i="5"/>
  <c r="F892" i="5" s="1"/>
  <c r="E893" i="5"/>
  <c r="F893" i="5" s="1"/>
  <c r="E894" i="5"/>
  <c r="F894" i="5" s="1"/>
  <c r="E895" i="5"/>
  <c r="F895" i="5" s="1"/>
  <c r="E896" i="5"/>
  <c r="F896" i="5" s="1"/>
  <c r="E897" i="5"/>
  <c r="F897" i="5" s="1"/>
  <c r="E898" i="5"/>
  <c r="F898" i="5" s="1"/>
  <c r="E899" i="5"/>
  <c r="F899" i="5" s="1"/>
  <c r="E900" i="5"/>
  <c r="F900" i="5" s="1"/>
  <c r="E901" i="5"/>
  <c r="F901" i="5" s="1"/>
  <c r="E902" i="5"/>
  <c r="F902" i="5" s="1"/>
  <c r="E903" i="5"/>
  <c r="F903" i="5" s="1"/>
  <c r="E904" i="5"/>
  <c r="F904" i="5" s="1"/>
  <c r="E905" i="5"/>
  <c r="F905" i="5" s="1"/>
  <c r="E906" i="5"/>
  <c r="F906" i="5" s="1"/>
  <c r="E907" i="5"/>
  <c r="F907" i="5" s="1"/>
  <c r="E908" i="5"/>
  <c r="F908" i="5" s="1"/>
  <c r="E909" i="5"/>
  <c r="F909" i="5" s="1"/>
  <c r="E910" i="5"/>
  <c r="F910" i="5" s="1"/>
  <c r="E911" i="5"/>
  <c r="F911" i="5" s="1"/>
  <c r="E912" i="5"/>
  <c r="F912" i="5" s="1"/>
  <c r="E913" i="5"/>
  <c r="F913" i="5" s="1"/>
  <c r="E914" i="5"/>
  <c r="F914" i="5" s="1"/>
  <c r="E915" i="5"/>
  <c r="F915" i="5" s="1"/>
  <c r="E916" i="5"/>
  <c r="F916" i="5" s="1"/>
  <c r="E917" i="5"/>
  <c r="F917" i="5" s="1"/>
  <c r="E918" i="5"/>
  <c r="F918" i="5" s="1"/>
  <c r="E919" i="5"/>
  <c r="F919" i="5" s="1"/>
  <c r="E920" i="5"/>
  <c r="F920" i="5" s="1"/>
  <c r="E921" i="5"/>
  <c r="F921" i="5" s="1"/>
  <c r="E922" i="5"/>
  <c r="F922" i="5" s="1"/>
  <c r="E923" i="5"/>
  <c r="F923" i="5" s="1"/>
  <c r="E924" i="5"/>
  <c r="F924" i="5" s="1"/>
  <c r="E925" i="5"/>
  <c r="F925" i="5" s="1"/>
  <c r="E926" i="5"/>
  <c r="F926" i="5" s="1"/>
  <c r="E927" i="5"/>
  <c r="F927" i="5" s="1"/>
  <c r="E928" i="5"/>
  <c r="F928" i="5" s="1"/>
  <c r="E929" i="5"/>
  <c r="F929" i="5" s="1"/>
  <c r="E930" i="5"/>
  <c r="F930" i="5" s="1"/>
  <c r="E931" i="5"/>
  <c r="F931" i="5" s="1"/>
  <c r="E932" i="5"/>
  <c r="F932" i="5" s="1"/>
  <c r="E933" i="5"/>
  <c r="F933" i="5" s="1"/>
  <c r="E934" i="5"/>
  <c r="F934" i="5" s="1"/>
  <c r="E935" i="5"/>
  <c r="F935" i="5" s="1"/>
  <c r="E936" i="5"/>
  <c r="F936" i="5" s="1"/>
  <c r="E937" i="5"/>
  <c r="F937" i="5" s="1"/>
  <c r="E938" i="5"/>
  <c r="F938" i="5" s="1"/>
  <c r="E939" i="5"/>
  <c r="F939" i="5" s="1"/>
  <c r="E940" i="5"/>
  <c r="F940" i="5" s="1"/>
  <c r="E941" i="5"/>
  <c r="F941" i="5" s="1"/>
  <c r="E942" i="5"/>
  <c r="F942" i="5" s="1"/>
  <c r="E943" i="5"/>
  <c r="F943" i="5" s="1"/>
  <c r="E944" i="5"/>
  <c r="F944" i="5" s="1"/>
  <c r="E945" i="5"/>
  <c r="F945" i="5" s="1"/>
  <c r="E946" i="5"/>
  <c r="F946" i="5" s="1"/>
  <c r="E947" i="5"/>
  <c r="F947" i="5" s="1"/>
  <c r="E948" i="5"/>
  <c r="F948" i="5" s="1"/>
  <c r="E949" i="5"/>
  <c r="F949" i="5" s="1"/>
  <c r="E950" i="5"/>
  <c r="F950" i="5" s="1"/>
  <c r="E951" i="5"/>
  <c r="F951" i="5" s="1"/>
  <c r="E952" i="5"/>
  <c r="F952" i="5" s="1"/>
  <c r="E953" i="5"/>
  <c r="F953" i="5" s="1"/>
  <c r="E954" i="5"/>
  <c r="F954" i="5" s="1"/>
  <c r="E955" i="5"/>
  <c r="F955" i="5" s="1"/>
  <c r="E956" i="5"/>
  <c r="F956" i="5" s="1"/>
  <c r="E957" i="5"/>
  <c r="F957" i="5" s="1"/>
  <c r="E958" i="5"/>
  <c r="F958" i="5" s="1"/>
  <c r="E959" i="5"/>
  <c r="F959" i="5" s="1"/>
  <c r="E960" i="5"/>
  <c r="F960" i="5" s="1"/>
  <c r="E961" i="5"/>
  <c r="F961" i="5" s="1"/>
  <c r="E962" i="5"/>
  <c r="F962" i="5" s="1"/>
  <c r="E963" i="5"/>
  <c r="F963" i="5" s="1"/>
  <c r="E964" i="5"/>
  <c r="F964" i="5" s="1"/>
  <c r="E965" i="5"/>
  <c r="F965" i="5" s="1"/>
  <c r="E966" i="5"/>
  <c r="F966" i="5" s="1"/>
  <c r="E967" i="5"/>
  <c r="F967" i="5" s="1"/>
  <c r="E968" i="5"/>
  <c r="F968" i="5" s="1"/>
  <c r="E969" i="5"/>
  <c r="F969" i="5" s="1"/>
  <c r="E970" i="5"/>
  <c r="F970" i="5" s="1"/>
  <c r="E971" i="5"/>
  <c r="F971" i="5" s="1"/>
  <c r="E972" i="5"/>
  <c r="F972" i="5" s="1"/>
  <c r="E973" i="5"/>
  <c r="F973" i="5" s="1"/>
  <c r="E974" i="5"/>
  <c r="F974" i="5" s="1"/>
  <c r="E975" i="5"/>
  <c r="F975" i="5" s="1"/>
  <c r="E976" i="5"/>
  <c r="F976" i="5" s="1"/>
  <c r="E977" i="5"/>
  <c r="F977" i="5" s="1"/>
  <c r="E978" i="5"/>
  <c r="F978" i="5" s="1"/>
  <c r="E979" i="5"/>
  <c r="F979" i="5" s="1"/>
  <c r="E980" i="5"/>
  <c r="F980" i="5" s="1"/>
  <c r="E981" i="5"/>
  <c r="F981" i="5" s="1"/>
  <c r="E982" i="5"/>
  <c r="F982" i="5" s="1"/>
  <c r="E983" i="5"/>
  <c r="F983" i="5" s="1"/>
  <c r="E984" i="5"/>
  <c r="F984" i="5" s="1"/>
  <c r="E985" i="5"/>
  <c r="F985" i="5" s="1"/>
  <c r="E986" i="5"/>
  <c r="F986" i="5" s="1"/>
  <c r="E987" i="5"/>
  <c r="F987" i="5" s="1"/>
  <c r="E988" i="5"/>
  <c r="F988" i="5" s="1"/>
  <c r="E989" i="5"/>
  <c r="F989" i="5" s="1"/>
  <c r="E990" i="5"/>
  <c r="F990" i="5" s="1"/>
  <c r="E991" i="5"/>
  <c r="F991" i="5" s="1"/>
  <c r="E2" i="5"/>
  <c r="F2" i="5" s="1"/>
  <c r="J2" i="4"/>
  <c r="J4" i="4"/>
  <c r="J3" i="4"/>
  <c r="D763" i="4"/>
  <c r="D217" i="4"/>
  <c r="D848" i="4"/>
  <c r="D526" i="4"/>
  <c r="D479" i="4"/>
  <c r="D814" i="4"/>
  <c r="D74" i="4"/>
  <c r="D104" i="4"/>
  <c r="D795" i="4"/>
  <c r="D167" i="4"/>
  <c r="D172" i="4"/>
  <c r="D385" i="4"/>
  <c r="D340" i="4"/>
  <c r="D815" i="4"/>
  <c r="D297" i="4"/>
  <c r="D522" i="4"/>
  <c r="D339" i="4"/>
  <c r="D851" i="4"/>
  <c r="D762" i="4"/>
  <c r="D61" i="4"/>
  <c r="D775" i="4"/>
  <c r="D244" i="4"/>
  <c r="D529" i="4"/>
  <c r="D415" i="4"/>
  <c r="D400" i="4"/>
  <c r="D47" i="4"/>
  <c r="D32" i="4"/>
  <c r="D491" i="4"/>
  <c r="D613" i="4"/>
  <c r="D828" i="4"/>
  <c r="D706" i="4"/>
  <c r="D216" i="4"/>
  <c r="D987" i="4"/>
  <c r="D948" i="4"/>
  <c r="D915" i="4"/>
  <c r="D546" i="4"/>
  <c r="D204" i="4"/>
  <c r="D927" i="4"/>
  <c r="D887" i="4"/>
  <c r="D657" i="4"/>
  <c r="D189" i="4"/>
  <c r="D707" i="4"/>
  <c r="D141" i="4"/>
  <c r="D361" i="4"/>
  <c r="D717" i="4"/>
  <c r="D109" i="4"/>
  <c r="D492" i="4"/>
  <c r="D621" i="4"/>
  <c r="D484" i="4"/>
  <c r="D539" i="4"/>
  <c r="D947" i="4"/>
  <c r="D860" i="4"/>
  <c r="D357" i="4"/>
  <c r="D954" i="4"/>
  <c r="D301" i="4"/>
  <c r="D869" i="4"/>
  <c r="D444" i="4"/>
  <c r="D509" i="4"/>
  <c r="D900" i="4"/>
  <c r="D73" i="4"/>
  <c r="D817" i="4"/>
  <c r="D636" i="4"/>
  <c r="D317" i="4"/>
  <c r="D547" i="4"/>
  <c r="D401" i="4"/>
  <c r="D105" i="4"/>
  <c r="D298" i="4"/>
  <c r="D495" i="4"/>
  <c r="D514" i="4"/>
  <c r="D816" i="4"/>
  <c r="D395" i="4"/>
  <c r="D968" i="4"/>
  <c r="D784" i="4"/>
  <c r="D378" i="4"/>
  <c r="D322" i="4"/>
  <c r="D345" i="4"/>
  <c r="D586" i="4"/>
  <c r="D435" i="4"/>
  <c r="D321" i="4"/>
  <c r="D885" i="4"/>
  <c r="D646" i="4"/>
  <c r="D599" i="4"/>
  <c r="D450" i="4"/>
  <c r="D778" i="4"/>
  <c r="D537" i="4"/>
  <c r="D221" i="4"/>
  <c r="D480" i="4"/>
  <c r="D941" i="4"/>
  <c r="D3" i="4"/>
  <c r="D374" i="4"/>
  <c r="D647" i="4"/>
  <c r="D97" i="4"/>
  <c r="D831" i="4"/>
  <c r="D658" i="4"/>
  <c r="D202" i="4"/>
  <c r="D527" i="4"/>
  <c r="D382" i="4"/>
  <c r="D530" i="4"/>
  <c r="D899" i="4"/>
  <c r="D273" i="4"/>
  <c r="D284" i="4"/>
  <c r="D633" i="4"/>
  <c r="D212" i="4"/>
  <c r="D648" i="4"/>
  <c r="D913" i="4"/>
  <c r="D128" i="4"/>
  <c r="D578" i="4"/>
  <c r="D142" i="4"/>
  <c r="D8" i="4"/>
  <c r="D949" i="4"/>
  <c r="D649" i="4"/>
  <c r="D981" i="4"/>
  <c r="D194" i="4"/>
  <c r="D587" i="4"/>
  <c r="D500" i="4"/>
  <c r="D626" i="4"/>
  <c r="D512" i="4"/>
  <c r="D306" i="4"/>
  <c r="D399" i="4"/>
  <c r="D143" i="4"/>
  <c r="D722" i="4"/>
  <c r="D916" i="4"/>
  <c r="D302" i="4"/>
  <c r="D843" i="4"/>
  <c r="D7" i="4"/>
  <c r="D573" i="4"/>
  <c r="D846" i="4"/>
  <c r="D866" i="4"/>
  <c r="D23" i="4"/>
  <c r="D288" i="4"/>
  <c r="D174" i="4"/>
  <c r="D686" i="4"/>
  <c r="D112" i="4"/>
  <c r="D614" i="4"/>
  <c r="D723" i="4"/>
  <c r="D149" i="4"/>
  <c r="D765" i="4"/>
  <c r="D538" i="4"/>
  <c r="D574" i="4"/>
  <c r="D42" i="4"/>
  <c r="D438" i="4"/>
  <c r="D457" i="4"/>
  <c r="D261" i="4"/>
  <c r="D868" i="4"/>
  <c r="D468" i="4"/>
  <c r="D554" i="4"/>
  <c r="D117" i="4"/>
  <c r="D10" i="4"/>
  <c r="D222" i="4"/>
  <c r="D832" i="4"/>
  <c r="D205" i="4"/>
  <c r="D310" i="4"/>
  <c r="D473" i="4"/>
  <c r="D535" i="4"/>
  <c r="D465" i="4"/>
  <c r="D985" i="4"/>
  <c r="D809" i="4"/>
  <c r="D870" i="4"/>
  <c r="D356" i="4"/>
  <c r="D779" i="4"/>
  <c r="D622" i="4"/>
  <c r="D548" i="4"/>
  <c r="D501" i="4"/>
  <c r="D12" i="4"/>
  <c r="D343" i="4"/>
  <c r="D783" i="4"/>
  <c r="D481" i="4"/>
  <c r="D752" i="4"/>
  <c r="D969" i="4"/>
  <c r="D666" i="4"/>
  <c r="D428" i="4"/>
  <c r="D760" i="4"/>
  <c r="D563" i="4"/>
  <c r="D690" i="4"/>
  <c r="D331" i="4"/>
  <c r="D635" i="4"/>
  <c r="D904" i="4"/>
  <c r="D549" i="4"/>
  <c r="D523" i="4"/>
  <c r="D251" i="4"/>
  <c r="D524" i="4"/>
  <c r="D503" i="4"/>
  <c r="D256" i="4"/>
  <c r="D611" i="4"/>
  <c r="D348" i="4"/>
  <c r="D135" i="4"/>
  <c r="D493" i="4"/>
  <c r="D319" i="4"/>
  <c r="D518" i="4"/>
  <c r="D379" i="4"/>
  <c r="D727" i="4"/>
  <c r="D439" i="4"/>
  <c r="D247" i="4"/>
  <c r="D253" i="4"/>
  <c r="D575" i="4"/>
  <c r="D836" i="4"/>
  <c r="D740" i="4"/>
  <c r="D278" i="4"/>
  <c r="D565" i="4"/>
  <c r="D162" i="4"/>
  <c r="D36" i="4"/>
  <c r="D796" i="4"/>
  <c r="D37" i="4"/>
  <c r="D659" i="4"/>
  <c r="D957" i="4"/>
  <c r="D381" i="4"/>
  <c r="D470" i="4"/>
  <c r="D789" i="4"/>
  <c r="D588" i="4"/>
  <c r="D718" i="4"/>
  <c r="D624" i="4"/>
  <c r="D892" i="4"/>
  <c r="D978" i="4"/>
  <c r="D6" i="4"/>
  <c r="D502" i="4"/>
  <c r="D725" i="4"/>
  <c r="D850" i="4"/>
  <c r="D745" i="4"/>
  <c r="D668" i="4"/>
  <c r="D806" i="4"/>
  <c r="D807" i="4"/>
  <c r="D958" i="4"/>
  <c r="D72" i="4"/>
  <c r="D986" i="4"/>
  <c r="D922" i="4"/>
  <c r="D280" i="4"/>
  <c r="D799" i="4"/>
  <c r="D203" i="4"/>
  <c r="D469" i="4"/>
  <c r="D56" i="4"/>
  <c r="D27" i="4"/>
  <c r="D660" i="4"/>
  <c r="D576" i="4"/>
  <c r="D728" i="4"/>
  <c r="D906" i="4"/>
  <c r="D291" i="4"/>
  <c r="D466" i="4"/>
  <c r="D193" i="4"/>
  <c r="D129" i="4"/>
  <c r="D910" i="4"/>
  <c r="D243" i="4"/>
  <c r="D896" i="4"/>
  <c r="D818" i="4"/>
  <c r="D873" i="4"/>
  <c r="D712" i="4"/>
  <c r="D544" i="4"/>
  <c r="D292" i="4"/>
  <c r="D16" i="4"/>
  <c r="D323" i="4"/>
  <c r="D429" i="4"/>
  <c r="D69" i="4"/>
  <c r="D923" i="4"/>
  <c r="D330" i="4"/>
  <c r="D257" i="4"/>
  <c r="D305" i="4"/>
  <c r="D496" i="4"/>
  <c r="D732" i="4"/>
  <c r="D498" i="4"/>
  <c r="D265" i="4"/>
  <c r="D882" i="4"/>
  <c r="D218" i="4"/>
  <c r="D917" i="4"/>
  <c r="D417" i="4"/>
  <c r="D965" i="4"/>
  <c r="D477" i="4"/>
  <c r="D467" i="4"/>
  <c r="D366" i="4"/>
  <c r="D451" i="4"/>
  <c r="D206" i="4"/>
  <c r="D375" i="4"/>
  <c r="D324" i="4"/>
  <c r="D383" i="4"/>
  <c r="D290" i="4"/>
  <c r="D988" i="4"/>
  <c r="D871" i="4"/>
  <c r="D482" i="4"/>
  <c r="D685" i="4"/>
  <c r="D84" i="4"/>
  <c r="D838" i="4"/>
  <c r="D886" i="4"/>
  <c r="D681" i="4"/>
  <c r="D833" i="4"/>
  <c r="D349" i="4"/>
  <c r="D311" i="4"/>
  <c r="D852" i="4"/>
  <c r="D332" i="4"/>
  <c r="D750" i="4"/>
  <c r="D453" i="4"/>
  <c r="D126" i="4"/>
  <c r="D50" i="4"/>
  <c r="D458" i="4"/>
  <c r="D130" i="4"/>
  <c r="D138" i="4"/>
  <c r="D566" i="4"/>
  <c r="D931" i="4"/>
  <c r="D115" i="4"/>
  <c r="D558" i="4"/>
  <c r="D62" i="4"/>
  <c r="D474" i="4"/>
  <c r="D459" i="4"/>
  <c r="D92" i="4"/>
  <c r="D920" i="4"/>
  <c r="D810" i="4"/>
  <c r="D258" i="4"/>
  <c r="D177" i="4"/>
  <c r="D787" i="4"/>
  <c r="D198" i="4"/>
  <c r="D490" i="4"/>
  <c r="D679" i="4"/>
  <c r="D703" i="4"/>
  <c r="D412" i="4"/>
  <c r="D483" i="4"/>
  <c r="D239" i="4"/>
  <c r="D49" i="4"/>
  <c r="D733" i="4"/>
  <c r="D517" i="4"/>
  <c r="D865" i="4"/>
  <c r="D286" i="4"/>
  <c r="D525" i="4"/>
  <c r="D358" i="4"/>
  <c r="D758" i="4"/>
  <c r="D767" i="4"/>
  <c r="D320" i="4"/>
  <c r="D240" i="4"/>
  <c r="D540" i="4"/>
  <c r="D98" i="4"/>
  <c r="D961" i="4"/>
  <c r="D40" i="4"/>
  <c r="D802" i="4"/>
  <c r="D536" i="4"/>
  <c r="D223" i="4"/>
  <c r="D772" i="4"/>
  <c r="D874" i="4"/>
  <c r="D966" i="4"/>
  <c r="D734" i="4"/>
  <c r="D407" i="4"/>
  <c r="D60" i="4"/>
  <c r="D918" i="4"/>
  <c r="D515" i="4"/>
  <c r="D59" i="4"/>
  <c r="D78" i="4"/>
  <c r="D475" i="4"/>
  <c r="D279" i="4"/>
  <c r="D741" i="4"/>
  <c r="D246" i="4"/>
  <c r="D700" i="4"/>
  <c r="D925" i="4"/>
  <c r="D945" i="4"/>
  <c r="D134" i="4"/>
  <c r="D903" i="4"/>
  <c r="D231" i="4"/>
  <c r="D950" i="4"/>
  <c r="D454" i="4"/>
  <c r="D300" i="4"/>
  <c r="D295" i="4"/>
  <c r="D460" i="4"/>
  <c r="D372" i="4"/>
  <c r="D857" i="4"/>
  <c r="D190" i="4"/>
  <c r="D70" i="4"/>
  <c r="D724" i="4"/>
  <c r="D369" i="4"/>
  <c r="D989" i="4"/>
  <c r="D698" i="4"/>
  <c r="D5" i="4"/>
  <c r="D691" i="4"/>
  <c r="D199" i="4"/>
  <c r="D161" i="4"/>
  <c r="D132" i="4"/>
  <c r="D359" i="4"/>
  <c r="D430" i="4"/>
  <c r="D436" i="4"/>
  <c r="D600" i="4"/>
  <c r="D819" i="4"/>
  <c r="D705" i="4"/>
  <c r="D283" i="4"/>
  <c r="D853" i="4"/>
  <c r="D584" i="4"/>
  <c r="D248" i="4"/>
  <c r="D329" i="4"/>
  <c r="D721" i="4"/>
  <c r="D163" i="4"/>
  <c r="D606" i="4"/>
  <c r="D287" i="4"/>
  <c r="D701" i="4"/>
  <c r="D346" i="4"/>
  <c r="D555" i="4"/>
  <c r="D351" i="4"/>
  <c r="D625" i="4"/>
  <c r="D702" i="4"/>
  <c r="D148" i="4"/>
  <c r="D645" i="4"/>
  <c r="D88" i="4"/>
  <c r="D597" i="4"/>
  <c r="D259" i="4"/>
  <c r="D928" i="4"/>
  <c r="D908" i="4"/>
  <c r="D445" i="4"/>
  <c r="D726" i="4"/>
  <c r="D87" i="4"/>
  <c r="D262" i="4"/>
  <c r="D650" i="4"/>
  <c r="D441" i="4"/>
  <c r="D825" i="4"/>
  <c r="D909" i="4"/>
  <c r="D364" i="4"/>
  <c r="D387" i="4"/>
  <c r="D371" i="4"/>
  <c r="D550" i="4"/>
  <c r="D388" i="4"/>
  <c r="D585" i="4"/>
  <c r="D151" i="4"/>
  <c r="D505" i="4"/>
  <c r="D938" i="4"/>
  <c r="D275" i="4"/>
  <c r="D560" i="4"/>
  <c r="D386" i="4"/>
  <c r="D181" i="4"/>
  <c r="D936" i="4"/>
  <c r="D35" i="4"/>
  <c r="D238" i="4"/>
  <c r="D44" i="4"/>
  <c r="D266" i="4"/>
  <c r="D742" i="4"/>
  <c r="D579" i="4"/>
  <c r="D334" i="4"/>
  <c r="D25" i="4"/>
  <c r="D528" i="4"/>
  <c r="D580" i="4"/>
  <c r="D801" i="4"/>
  <c r="D513" i="4"/>
  <c r="D418" i="4"/>
  <c r="D405" i="4"/>
  <c r="D178" i="4"/>
  <c r="D344" i="4"/>
  <c r="D227" i="4"/>
  <c r="D974" i="4"/>
  <c r="D68" i="4"/>
  <c r="D627" i="4"/>
  <c r="D520" i="4"/>
  <c r="D589" i="4"/>
  <c r="D567" i="4"/>
  <c r="D839" i="4"/>
  <c r="D811" i="4"/>
  <c r="D296" i="4"/>
  <c r="D192" i="4"/>
  <c r="D402" i="4"/>
  <c r="D708" i="4"/>
  <c r="D394" i="4"/>
  <c r="D803" i="4"/>
  <c r="D327" i="4"/>
  <c r="D543" i="4"/>
  <c r="D446" i="4"/>
  <c r="D233" i="4"/>
  <c r="D63" i="4"/>
  <c r="D667" i="4"/>
  <c r="D545" i="4"/>
  <c r="D829" i="4"/>
  <c r="D942" i="4"/>
  <c r="D937" i="4"/>
  <c r="D641" i="4"/>
  <c r="D590" i="4"/>
  <c r="D634" i="4"/>
  <c r="D184" i="4"/>
  <c r="D894" i="4"/>
  <c r="D91" i="4"/>
  <c r="D693" i="4"/>
  <c r="D164" i="4"/>
  <c r="D568" i="4"/>
  <c r="D855" i="4"/>
  <c r="D119" i="4"/>
  <c r="D252" i="4"/>
  <c r="D687" i="4"/>
  <c r="D510" i="4"/>
  <c r="D569" i="4"/>
  <c r="D232" i="4"/>
  <c r="D844" i="4"/>
  <c r="D9" i="4"/>
  <c r="D982" i="4"/>
  <c r="D680" i="4"/>
  <c r="D639" i="4"/>
  <c r="D975" i="4"/>
  <c r="D653" i="4"/>
  <c r="D82" i="4"/>
  <c r="D890" i="4"/>
  <c r="D800" i="4"/>
  <c r="D682" i="4"/>
  <c r="D38" i="4"/>
  <c r="D692" i="4"/>
  <c r="D207" i="4"/>
  <c r="D411" i="4"/>
  <c r="D556" i="4"/>
  <c r="D96" i="4"/>
  <c r="D442" i="4"/>
  <c r="D696" i="4"/>
  <c r="D858" i="4"/>
  <c r="D669" i="4"/>
  <c r="D461" i="4"/>
  <c r="D307" i="4"/>
  <c r="D18" i="4"/>
  <c r="D675" i="4"/>
  <c r="D830" i="4"/>
  <c r="D21" i="4"/>
  <c r="D940" i="4"/>
  <c r="D960" i="4"/>
  <c r="D642" i="4"/>
  <c r="D121" i="4"/>
  <c r="D234" i="4"/>
  <c r="D66" i="4"/>
  <c r="D914" i="4"/>
  <c r="D604" i="4"/>
  <c r="D29" i="4"/>
  <c r="D932" i="4"/>
  <c r="D160" i="4"/>
  <c r="D318" i="4"/>
  <c r="D570" i="4"/>
  <c r="D943" i="4"/>
  <c r="D564" i="4"/>
  <c r="D11" i="4"/>
  <c r="D695" i="4"/>
  <c r="D85" i="4"/>
  <c r="D875" i="4"/>
  <c r="D689" i="4"/>
  <c r="D449" i="4"/>
  <c r="D714" i="4"/>
  <c r="D224" i="4"/>
  <c r="D861" i="4"/>
  <c r="D336" i="4"/>
  <c r="D521" i="4"/>
  <c r="D53" i="4"/>
  <c r="D242" i="4"/>
  <c r="D661" i="4"/>
  <c r="D804" i="4"/>
  <c r="D877" i="4"/>
  <c r="D389" i="4"/>
  <c r="D812" i="4"/>
  <c r="D263" i="4"/>
  <c r="D200" i="4"/>
  <c r="D370" i="4"/>
  <c r="D840" i="4"/>
  <c r="D847" i="4"/>
  <c r="D195" i="4"/>
  <c r="D891" i="4"/>
  <c r="D150" i="4"/>
  <c r="D862" i="4"/>
  <c r="D80" i="4"/>
  <c r="D841" i="4"/>
  <c r="D352" i="4"/>
  <c r="D618" i="4"/>
  <c r="D953" i="4"/>
  <c r="D929" i="4"/>
  <c r="D228" i="4"/>
  <c r="D416" i="4"/>
  <c r="D609" i="4"/>
  <c r="D506" i="4"/>
  <c r="D753" i="4"/>
  <c r="D771" i="4"/>
  <c r="D790" i="4"/>
  <c r="D81" i="4"/>
  <c r="D671" i="4"/>
  <c r="D341" i="4"/>
  <c r="D146" i="4"/>
  <c r="D140" i="4"/>
  <c r="D71" i="4"/>
  <c r="D89" i="4"/>
  <c r="D607" i="4"/>
  <c r="D404" i="4"/>
  <c r="D120" i="4"/>
  <c r="D619" i="4"/>
  <c r="D863" i="4"/>
  <c r="D878" i="4"/>
  <c r="D4" i="4"/>
  <c r="D15" i="4"/>
  <c r="D791" i="4"/>
  <c r="D276" i="4"/>
  <c r="D967" i="4"/>
  <c r="D431" i="4"/>
  <c r="D601" i="4"/>
  <c r="D24" i="4"/>
  <c r="D367" i="4"/>
  <c r="D955" i="4"/>
  <c r="D785" i="4"/>
  <c r="D637" i="4"/>
  <c r="D640" i="4"/>
  <c r="D64" i="4"/>
  <c r="D354" i="4"/>
  <c r="D489" i="4"/>
  <c r="D34" i="4"/>
  <c r="D991" i="4"/>
  <c r="D33" i="4"/>
  <c r="D849" i="4"/>
  <c r="D86" i="4"/>
  <c r="D426" i="4"/>
  <c r="D169" i="4"/>
  <c r="D403" i="4"/>
  <c r="D842" i="4"/>
  <c r="D437" i="4"/>
  <c r="D208" i="4"/>
  <c r="D768" i="4"/>
  <c r="D933" i="4"/>
  <c r="D582" i="4"/>
  <c r="D615" i="4"/>
  <c r="D731" i="4"/>
  <c r="D111" i="4"/>
  <c r="D48" i="4"/>
  <c r="D561" i="4"/>
  <c r="D946" i="4"/>
  <c r="D77" i="4"/>
  <c r="D628" i="4"/>
  <c r="D350" i="4"/>
  <c r="D826" i="4"/>
  <c r="D285" i="4"/>
  <c r="D408" i="4"/>
  <c r="D643" i="4"/>
  <c r="D51" i="4"/>
  <c r="D746" i="4"/>
  <c r="D697" i="4"/>
  <c r="D976" i="4"/>
  <c r="D591" i="4"/>
  <c r="D452" i="4"/>
  <c r="D729" i="4"/>
  <c r="D629" i="4"/>
  <c r="D577" i="4"/>
  <c r="D226" i="4"/>
  <c r="D30" i="4"/>
  <c r="D397" i="4"/>
  <c r="D211" i="4"/>
  <c r="D774" i="4"/>
  <c r="D559" i="4"/>
  <c r="D362" i="4"/>
  <c r="D124" i="4"/>
  <c r="D139" i="4"/>
  <c r="D122" i="4"/>
  <c r="D93" i="4"/>
  <c r="D662" i="4"/>
  <c r="D314" i="4"/>
  <c r="D930" i="4"/>
  <c r="D883" i="4"/>
  <c r="D365" i="4"/>
  <c r="D94" i="4"/>
  <c r="D735" i="4"/>
  <c r="D443" i="4"/>
  <c r="D19" i="4"/>
  <c r="D376" i="4"/>
  <c r="D99" i="4"/>
  <c r="D413" i="4"/>
  <c r="D497" i="4"/>
  <c r="D605" i="4"/>
  <c r="D595" i="4"/>
  <c r="D471" i="4"/>
  <c r="D572" i="4"/>
  <c r="D432" i="4"/>
  <c r="D384" i="4"/>
  <c r="D504" i="4"/>
  <c r="D281" i="4"/>
  <c r="D179" i="4"/>
  <c r="D270" i="4"/>
  <c r="D769" i="4"/>
  <c r="D409" i="4"/>
  <c r="D709" i="4"/>
  <c r="D893" i="4"/>
  <c r="D907" i="4"/>
  <c r="D620" i="4"/>
  <c r="D719" i="4"/>
  <c r="D776" i="4"/>
  <c r="D507" i="4"/>
  <c r="D616" i="4"/>
  <c r="D710" i="4"/>
  <c r="D76" i="4"/>
  <c r="D888" i="4"/>
  <c r="D176" i="4"/>
  <c r="D456" i="4"/>
  <c r="D43" i="4"/>
  <c r="D674" i="4"/>
  <c r="D901" i="4"/>
  <c r="D396" i="4"/>
  <c r="D673" i="4"/>
  <c r="D171" i="4"/>
  <c r="D630" i="4"/>
  <c r="D213" i="4"/>
  <c r="D485" i="4"/>
  <c r="D663" i="4"/>
  <c r="D152" i="4"/>
  <c r="D754" i="4"/>
  <c r="D269" i="4"/>
  <c r="D289" i="4"/>
  <c r="D398" i="4"/>
  <c r="D136" i="4"/>
  <c r="D168" i="4"/>
  <c r="D165" i="4"/>
  <c r="D180" i="4"/>
  <c r="D390" i="4"/>
  <c r="D983" i="4"/>
  <c r="D219" i="4"/>
  <c r="D757" i="4"/>
  <c r="D935" i="4"/>
  <c r="D220" i="4"/>
  <c r="D924" i="4"/>
  <c r="D553" i="4"/>
  <c r="D656" i="4"/>
  <c r="D277" i="4"/>
  <c r="D308" i="4"/>
  <c r="D75" i="4"/>
  <c r="D188" i="4"/>
  <c r="D186" i="4"/>
  <c r="D106" i="4"/>
  <c r="D420" i="4"/>
  <c r="D984" i="4"/>
  <c r="D557" i="4"/>
  <c r="D755" i="4"/>
  <c r="D421" i="4"/>
  <c r="D990" i="4"/>
  <c r="D118" i="4"/>
  <c r="D541" i="4"/>
  <c r="D747" i="4"/>
  <c r="D623" i="4"/>
  <c r="D455" i="4"/>
  <c r="D889" i="4"/>
  <c r="D316" i="4"/>
  <c r="D113" i="4"/>
  <c r="D58" i="4"/>
  <c r="D631" i="4"/>
  <c r="D175" i="4"/>
  <c r="D268" i="4"/>
  <c r="D919" i="4"/>
  <c r="D711" i="4"/>
  <c r="D423" i="4"/>
  <c r="D494" i="4"/>
  <c r="D472" i="4"/>
  <c r="D264" i="4"/>
  <c r="D952" i="4"/>
  <c r="D406" i="4"/>
  <c r="D905" i="4"/>
  <c r="D651" i="4"/>
  <c r="D756" i="4"/>
  <c r="D895" i="4"/>
  <c r="D617" i="4"/>
  <c r="D688" i="4"/>
  <c r="D22" i="4"/>
  <c r="D293" i="4"/>
  <c r="D713" i="4"/>
  <c r="D973" i="4"/>
  <c r="D157" i="4"/>
  <c r="D476" i="4"/>
  <c r="D325" i="4"/>
  <c r="D571" i="4"/>
  <c r="D353" i="4"/>
  <c r="D670" i="4"/>
  <c r="D884" i="4"/>
  <c r="D380" i="4"/>
  <c r="D794" i="4"/>
  <c r="D951" i="4"/>
  <c r="D360" i="4"/>
  <c r="D531" i="4"/>
  <c r="D20" i="4"/>
  <c r="D532" i="4"/>
  <c r="D612" i="4"/>
  <c r="D534" i="4"/>
  <c r="D419" i="4"/>
  <c r="D837" i="4"/>
  <c r="D377" i="4"/>
  <c r="D854" i="4"/>
  <c r="D644" i="4"/>
  <c r="D272" i="4"/>
  <c r="D440" i="4"/>
  <c r="D743" i="4"/>
  <c r="D245" i="4"/>
  <c r="D185" i="4"/>
  <c r="D337" i="4"/>
  <c r="D881" i="4"/>
  <c r="D236" i="4"/>
  <c r="D867" i="4"/>
  <c r="D921" i="4"/>
  <c r="D249" i="4"/>
  <c r="D79" i="4"/>
  <c r="D672" i="4"/>
  <c r="D182" i="4"/>
  <c r="D45" i="4"/>
  <c r="D31" i="4"/>
  <c r="D720" i="4"/>
  <c r="D797" i="4"/>
  <c r="D414" i="4"/>
  <c r="D312" i="4"/>
  <c r="D602" i="4"/>
  <c r="D592" i="4"/>
  <c r="D683" i="4"/>
  <c r="D654" i="4"/>
  <c r="D655" i="4"/>
  <c r="D676" i="4"/>
  <c r="D761" i="4"/>
  <c r="D638" i="4"/>
  <c r="D315" i="4"/>
  <c r="D511" i="4"/>
  <c r="D834" i="4"/>
  <c r="D304" i="4"/>
  <c r="D131" i="4"/>
  <c r="D156" i="4"/>
  <c r="D355" i="4"/>
  <c r="D110" i="4"/>
  <c r="D107" i="4"/>
  <c r="D704" i="4"/>
  <c r="D368" i="4"/>
  <c r="D434" i="4"/>
  <c r="D424" i="4"/>
  <c r="D786" i="4"/>
  <c r="D83" i="4"/>
  <c r="D125" i="4"/>
  <c r="D52" i="4"/>
  <c r="D462" i="4"/>
  <c r="D533" i="4"/>
  <c r="D748" i="4"/>
  <c r="D393" i="4"/>
  <c r="D845" i="4"/>
  <c r="D254" i="4"/>
  <c r="D183" i="4"/>
  <c r="D14" i="4"/>
  <c r="D241" i="4"/>
  <c r="D964" i="4"/>
  <c r="D28" i="4"/>
  <c r="D196" i="4"/>
  <c r="D911" i="4"/>
  <c r="D235" i="4"/>
  <c r="D57" i="4"/>
  <c r="D154" i="4"/>
  <c r="D137" i="4"/>
  <c r="D210" i="4"/>
  <c r="D123" i="4"/>
  <c r="D770" i="4"/>
  <c r="D294" i="4"/>
  <c r="D962" i="4"/>
  <c r="D551" i="4"/>
  <c r="D391" i="4"/>
  <c r="D959" i="4"/>
  <c r="D158" i="4"/>
  <c r="D255" i="4"/>
  <c r="D67" i="4"/>
  <c r="D694" i="4"/>
  <c r="D347" i="4"/>
  <c r="D166" i="4"/>
  <c r="D39" i="4"/>
  <c r="D313" i="4"/>
  <c r="D736" i="4"/>
  <c r="D282" i="4"/>
  <c r="D835" i="4"/>
  <c r="D197" i="4"/>
  <c r="D751" i="4"/>
  <c r="D971" i="4"/>
  <c r="D934" i="4"/>
  <c r="D677" i="4"/>
  <c r="D972" i="4"/>
  <c r="D90" i="4"/>
  <c r="D274" i="4"/>
  <c r="D155" i="4"/>
  <c r="D425" i="4"/>
  <c r="D872" i="4"/>
  <c r="D780" i="4"/>
  <c r="D463" i="4"/>
  <c r="D13" i="4"/>
  <c r="D777" i="4"/>
  <c r="D798" i="4"/>
  <c r="D392" i="4"/>
  <c r="D859" i="4"/>
  <c r="D963" i="4"/>
  <c r="D214" i="4"/>
  <c r="D54" i="4"/>
  <c r="D956" i="4"/>
  <c r="D792" i="4"/>
  <c r="D730" i="4"/>
  <c r="D764" i="4"/>
  <c r="D499" i="4"/>
  <c r="D593" i="4"/>
  <c r="D939" i="4"/>
  <c r="D788" i="4"/>
  <c r="D237" i="4"/>
  <c r="D26" i="4"/>
  <c r="D519" i="4"/>
  <c r="D808" i="4"/>
  <c r="D215" i="4"/>
  <c r="D876" i="4"/>
  <c r="D699" i="4"/>
  <c r="D464" i="4"/>
  <c r="D562" i="4"/>
  <c r="D309" i="4"/>
  <c r="D737" i="4"/>
  <c r="D715" i="4"/>
  <c r="D486" i="4"/>
  <c r="D594" i="4"/>
  <c r="D201" i="4"/>
  <c r="D299" i="4"/>
  <c r="D820" i="4"/>
  <c r="D335" i="4"/>
  <c r="D581" i="4"/>
  <c r="D229" i="4"/>
  <c r="D373" i="4"/>
  <c r="D422" i="4"/>
  <c r="D821" i="4"/>
  <c r="D596" i="4"/>
  <c r="D267" i="4"/>
  <c r="D209" i="4"/>
  <c r="D980" i="4"/>
  <c r="D230" i="4"/>
  <c r="D898" i="4"/>
  <c r="D716" i="4"/>
  <c r="D773" i="4"/>
  <c r="D333" i="4"/>
  <c r="D145" i="4"/>
  <c r="D879" i="4"/>
  <c r="D902" i="4"/>
  <c r="D603" i="4"/>
  <c r="D303" i="4"/>
  <c r="D977" i="4"/>
  <c r="D187" i="4"/>
  <c r="D159" i="4"/>
  <c r="D250" i="4"/>
  <c r="D101" i="4"/>
  <c r="D55" i="4"/>
  <c r="D508" i="4"/>
  <c r="D225" i="4"/>
  <c r="D410" i="4"/>
  <c r="D793" i="4"/>
  <c r="D427" i="4"/>
  <c r="D664" i="4"/>
  <c r="D478" i="4"/>
  <c r="D781" i="4"/>
  <c r="D880" i="4"/>
  <c r="D102" i="4"/>
  <c r="D738" i="4"/>
  <c r="D114" i="4"/>
  <c r="D147" i="4"/>
  <c r="D813" i="4"/>
  <c r="D552" i="4"/>
  <c r="D103" i="4"/>
  <c r="D127" i="4"/>
  <c r="D897" i="4"/>
  <c r="D542" i="4"/>
  <c r="D100" i="4"/>
  <c r="D684" i="4"/>
  <c r="D824" i="4"/>
  <c r="D665" i="4"/>
  <c r="D447" i="4"/>
  <c r="D328" i="4"/>
  <c r="D759" i="4"/>
  <c r="D260" i="4"/>
  <c r="D433" i="4"/>
  <c r="D170" i="4"/>
  <c r="D632" i="4"/>
  <c r="D827" i="4"/>
  <c r="D912" i="4"/>
  <c r="D678" i="4"/>
  <c r="D926" i="4"/>
  <c r="D338" i="4"/>
  <c r="D65" i="4"/>
  <c r="D979" i="4"/>
  <c r="D782" i="4"/>
  <c r="D448" i="4"/>
  <c r="D487" i="4"/>
  <c r="D739" i="4"/>
  <c r="D144" i="4"/>
  <c r="D46" i="4"/>
  <c r="D95" i="4"/>
  <c r="D823" i="4"/>
  <c r="D2" i="4"/>
  <c r="D652" i="4"/>
  <c r="D598" i="4"/>
  <c r="D822" i="4"/>
  <c r="D342" i="4"/>
  <c r="D326" i="4"/>
  <c r="D805" i="4"/>
  <c r="D856" i="4"/>
  <c r="D610" i="4"/>
  <c r="D108" i="4"/>
  <c r="D864" i="4"/>
  <c r="D944" i="4"/>
  <c r="D766" i="4"/>
  <c r="D173" i="4"/>
  <c r="D516" i="4"/>
  <c r="D749" i="4"/>
  <c r="D363" i="4"/>
  <c r="D17" i="4"/>
  <c r="D608" i="4"/>
  <c r="D191" i="4"/>
  <c r="D271" i="4"/>
  <c r="D116" i="4"/>
  <c r="D41" i="4"/>
  <c r="D133" i="4"/>
  <c r="D744" i="4"/>
  <c r="D970" i="4"/>
  <c r="D583" i="4"/>
  <c r="D153" i="4"/>
  <c r="D488" i="4"/>
  <c r="E488" i="4" s="1"/>
  <c r="E153" i="4" l="1"/>
  <c r="E583" i="4"/>
  <c r="E970" i="4"/>
  <c r="E744" i="4"/>
  <c r="E133" i="4"/>
  <c r="E41" i="4"/>
  <c r="E116" i="4"/>
  <c r="E271" i="4"/>
  <c r="E191" i="4"/>
  <c r="E608" i="4"/>
  <c r="E17" i="4"/>
  <c r="E363" i="4"/>
  <c r="E749" i="4"/>
  <c r="E516" i="4"/>
  <c r="E173" i="4"/>
  <c r="E766" i="4"/>
  <c r="E944" i="4"/>
  <c r="E864" i="4"/>
  <c r="E108" i="4"/>
  <c r="E610" i="4"/>
  <c r="E856" i="4"/>
  <c r="E805" i="4"/>
  <c r="E326" i="4"/>
  <c r="E342" i="4"/>
  <c r="E822" i="4"/>
  <c r="E598" i="4"/>
  <c r="E652" i="4"/>
  <c r="E2" i="4"/>
  <c r="E823" i="4"/>
  <c r="E95" i="4"/>
  <c r="E46" i="4"/>
  <c r="E144" i="4"/>
  <c r="E739" i="4"/>
  <c r="E487" i="4"/>
  <c r="E448" i="4"/>
  <c r="E782" i="4"/>
  <c r="E979" i="4"/>
  <c r="E65" i="4"/>
  <c r="E338" i="4"/>
  <c r="E926" i="4"/>
  <c r="E678" i="4"/>
  <c r="E912" i="4"/>
  <c r="E827" i="4"/>
  <c r="E632" i="4"/>
  <c r="E170" i="4"/>
  <c r="E433" i="4"/>
  <c r="E260" i="4"/>
  <c r="E759" i="4"/>
  <c r="E328" i="4"/>
  <c r="E447" i="4"/>
  <c r="E665" i="4"/>
  <c r="E824" i="4"/>
  <c r="E684" i="4"/>
  <c r="E100" i="4"/>
  <c r="E542" i="4"/>
  <c r="E897" i="4"/>
  <c r="E127" i="4"/>
  <c r="E103" i="4"/>
  <c r="E552" i="4"/>
  <c r="E813" i="4"/>
  <c r="E147" i="4"/>
  <c r="E114" i="4"/>
  <c r="E738" i="4"/>
  <c r="E102" i="4"/>
  <c r="E880" i="4"/>
  <c r="E781" i="4"/>
  <c r="E478" i="4"/>
  <c r="E664" i="4"/>
  <c r="E427" i="4"/>
  <c r="E793" i="4"/>
  <c r="E410" i="4"/>
  <c r="E225" i="4"/>
  <c r="E508" i="4"/>
  <c r="E55" i="4"/>
  <c r="E101" i="4"/>
  <c r="E250" i="4"/>
  <c r="E159" i="4"/>
  <c r="E187" i="4"/>
  <c r="E977" i="4"/>
  <c r="E303" i="4"/>
  <c r="E603" i="4"/>
  <c r="E902" i="4"/>
  <c r="E879" i="4"/>
  <c r="E145" i="4"/>
  <c r="E333" i="4"/>
  <c r="E773" i="4"/>
  <c r="E716" i="4"/>
  <c r="E898" i="4"/>
  <c r="E230" i="4"/>
  <c r="E980" i="4"/>
  <c r="E209" i="4"/>
  <c r="E267" i="4"/>
  <c r="E596" i="4"/>
  <c r="E821" i="4"/>
  <c r="E422" i="4"/>
  <c r="E373" i="4"/>
  <c r="E229" i="4"/>
  <c r="E581" i="4"/>
  <c r="E335" i="4"/>
  <c r="E820" i="4"/>
  <c r="E299" i="4"/>
  <c r="E201" i="4"/>
  <c r="E594" i="4"/>
  <c r="E486" i="4"/>
  <c r="E715" i="4"/>
  <c r="E737" i="4"/>
  <c r="E309" i="4"/>
  <c r="E562" i="4"/>
  <c r="E464" i="4"/>
  <c r="E699" i="4"/>
  <c r="E876" i="4"/>
  <c r="E215" i="4"/>
  <c r="E808" i="4"/>
  <c r="E519" i="4"/>
  <c r="E26" i="4"/>
  <c r="E237" i="4"/>
  <c r="E788" i="4"/>
  <c r="E939" i="4"/>
  <c r="E593" i="4"/>
  <c r="E499" i="4"/>
  <c r="E764" i="4"/>
  <c r="E730" i="4"/>
  <c r="E792" i="4"/>
  <c r="E956" i="4"/>
  <c r="E54" i="4"/>
  <c r="E214" i="4"/>
  <c r="E963" i="4"/>
  <c r="E859" i="4"/>
  <c r="E392" i="4"/>
  <c r="E798" i="4"/>
  <c r="E777" i="4"/>
  <c r="E13" i="4"/>
  <c r="E463" i="4"/>
  <c r="E780" i="4"/>
  <c r="E872" i="4"/>
  <c r="E425" i="4"/>
  <c r="E155" i="4"/>
  <c r="E274" i="4"/>
  <c r="E90" i="4"/>
  <c r="E972" i="4"/>
  <c r="E677" i="4"/>
  <c r="E934" i="4"/>
  <c r="E971" i="4"/>
  <c r="E751" i="4"/>
  <c r="E197" i="4"/>
  <c r="E835" i="4"/>
  <c r="E282" i="4"/>
  <c r="E736" i="4"/>
  <c r="E313" i="4"/>
  <c r="E39" i="4"/>
  <c r="E166" i="4"/>
  <c r="E347" i="4"/>
  <c r="E694" i="4"/>
  <c r="E67" i="4"/>
  <c r="E255" i="4"/>
  <c r="E158" i="4"/>
  <c r="E959" i="4"/>
  <c r="E391" i="4"/>
  <c r="E551" i="4"/>
  <c r="E962" i="4"/>
  <c r="E294" i="4"/>
  <c r="E770" i="4"/>
  <c r="E123" i="4"/>
  <c r="E210" i="4"/>
  <c r="E137" i="4"/>
  <c r="E154" i="4"/>
  <c r="E57" i="4"/>
  <c r="E235" i="4"/>
  <c r="E911" i="4"/>
  <c r="E196" i="4"/>
  <c r="E28" i="4"/>
  <c r="E964" i="4"/>
  <c r="E241" i="4"/>
  <c r="E14" i="4"/>
  <c r="E183" i="4"/>
  <c r="E254" i="4"/>
  <c r="E845" i="4"/>
  <c r="E393" i="4"/>
  <c r="E748" i="4"/>
  <c r="E533" i="4"/>
  <c r="E462" i="4"/>
  <c r="E52" i="4"/>
  <c r="E125" i="4"/>
  <c r="E83" i="4"/>
  <c r="E786" i="4"/>
  <c r="E424" i="4"/>
  <c r="E434" i="4"/>
  <c r="E368" i="4"/>
  <c r="E704" i="4"/>
  <c r="E107" i="4"/>
  <c r="E110" i="4"/>
  <c r="E355" i="4"/>
  <c r="E156" i="4"/>
  <c r="E131" i="4"/>
  <c r="E304" i="4"/>
  <c r="E834" i="4"/>
  <c r="E511" i="4"/>
  <c r="E315" i="4"/>
  <c r="E638" i="4"/>
  <c r="E761" i="4"/>
  <c r="E676" i="4"/>
  <c r="E655" i="4"/>
  <c r="E654" i="4"/>
  <c r="E683" i="4"/>
  <c r="E592" i="4"/>
  <c r="E602" i="4"/>
  <c r="E312" i="4"/>
  <c r="E414" i="4"/>
  <c r="E797" i="4"/>
  <c r="E720" i="4"/>
  <c r="E31" i="4"/>
  <c r="E45" i="4"/>
  <c r="E182" i="4"/>
  <c r="E672" i="4"/>
  <c r="E79" i="4"/>
  <c r="E249" i="4"/>
  <c r="E921" i="4"/>
  <c r="E867" i="4"/>
  <c r="E236" i="4"/>
  <c r="E881" i="4"/>
  <c r="E337" i="4"/>
  <c r="E185" i="4"/>
  <c r="E245" i="4"/>
  <c r="E743" i="4"/>
  <c r="E440" i="4"/>
  <c r="E272" i="4"/>
  <c r="E644" i="4"/>
  <c r="E854" i="4"/>
  <c r="E377" i="4"/>
  <c r="E837" i="4"/>
  <c r="E419" i="4"/>
  <c r="E534" i="4"/>
  <c r="E612" i="4"/>
  <c r="E532" i="4"/>
  <c r="E20" i="4"/>
  <c r="E531" i="4"/>
  <c r="E360" i="4"/>
  <c r="E951" i="4"/>
  <c r="E794" i="4"/>
  <c r="E380" i="4"/>
  <c r="E884" i="4"/>
  <c r="E670" i="4"/>
  <c r="E353" i="4"/>
  <c r="E571" i="4"/>
  <c r="E325" i="4"/>
  <c r="E476" i="4"/>
  <c r="E157" i="4"/>
  <c r="E973" i="4"/>
  <c r="E713" i="4"/>
  <c r="E293" i="4"/>
  <c r="E22" i="4"/>
  <c r="E688" i="4"/>
  <c r="E617" i="4"/>
  <c r="E895" i="4"/>
  <c r="E756" i="4"/>
  <c r="E651" i="4"/>
  <c r="E905" i="4"/>
  <c r="E406" i="4"/>
  <c r="E952" i="4"/>
  <c r="E264" i="4"/>
  <c r="E472" i="4"/>
  <c r="E494" i="4"/>
  <c r="E423" i="4"/>
  <c r="E711" i="4"/>
  <c r="E919" i="4"/>
  <c r="E268" i="4"/>
  <c r="E175" i="4"/>
  <c r="E631" i="4"/>
  <c r="E58" i="4"/>
  <c r="E113" i="4"/>
  <c r="E316" i="4"/>
  <c r="E889" i="4"/>
  <c r="E455" i="4"/>
  <c r="E623" i="4"/>
  <c r="E747" i="4"/>
  <c r="E541" i="4"/>
  <c r="E118" i="4"/>
  <c r="E990" i="4"/>
  <c r="E421" i="4"/>
  <c r="E755" i="4"/>
  <c r="E557" i="4"/>
  <c r="E984" i="4"/>
  <c r="E420" i="4"/>
  <c r="E106" i="4"/>
  <c r="E186" i="4"/>
  <c r="E188" i="4"/>
  <c r="E75" i="4"/>
  <c r="E308" i="4"/>
  <c r="E277" i="4"/>
  <c r="E656" i="4"/>
  <c r="E553" i="4"/>
  <c r="E924" i="4"/>
  <c r="E220" i="4"/>
  <c r="E935" i="4"/>
  <c r="E757" i="4"/>
  <c r="E219" i="4"/>
  <c r="E983" i="4"/>
  <c r="E390" i="4"/>
  <c r="E180" i="4"/>
  <c r="E165" i="4"/>
  <c r="E168" i="4"/>
  <c r="E136" i="4"/>
  <c r="E398" i="4"/>
  <c r="E289" i="4"/>
  <c r="E269" i="4"/>
  <c r="E754" i="4"/>
  <c r="E152" i="4"/>
  <c r="E663" i="4"/>
  <c r="E485" i="4"/>
  <c r="E213" i="4"/>
  <c r="E630" i="4"/>
  <c r="E171" i="4"/>
  <c r="E673" i="4"/>
  <c r="E396" i="4"/>
  <c r="E901" i="4"/>
  <c r="E674" i="4"/>
  <c r="E43" i="4"/>
  <c r="E456" i="4"/>
  <c r="E176" i="4"/>
  <c r="E888" i="4"/>
  <c r="E76" i="4"/>
  <c r="E710" i="4"/>
  <c r="E616" i="4"/>
  <c r="E507" i="4"/>
  <c r="E776" i="4"/>
  <c r="E719" i="4"/>
  <c r="E620" i="4"/>
  <c r="E907" i="4"/>
  <c r="E893" i="4"/>
  <c r="E709" i="4"/>
  <c r="E409" i="4"/>
  <c r="E769" i="4"/>
  <c r="E270" i="4"/>
  <c r="E179" i="4"/>
  <c r="E281" i="4"/>
  <c r="E504" i="4"/>
  <c r="E384" i="4"/>
  <c r="E432" i="4"/>
  <c r="E572" i="4"/>
  <c r="E471" i="4"/>
  <c r="E595" i="4"/>
  <c r="E605" i="4"/>
  <c r="E497" i="4"/>
  <c r="E413" i="4"/>
  <c r="E99" i="4"/>
  <c r="E376" i="4"/>
  <c r="E19" i="4"/>
  <c r="E443" i="4"/>
  <c r="E735" i="4"/>
  <c r="E94" i="4"/>
  <c r="E365" i="4"/>
  <c r="E883" i="4"/>
  <c r="E930" i="4"/>
  <c r="E314" i="4"/>
  <c r="E662" i="4"/>
  <c r="E93" i="4"/>
  <c r="E122" i="4"/>
  <c r="E139" i="4"/>
  <c r="E124" i="4"/>
  <c r="E362" i="4"/>
  <c r="E559" i="4"/>
  <c r="E774" i="4"/>
  <c r="E211" i="4"/>
  <c r="E397" i="4"/>
  <c r="E30" i="4"/>
  <c r="E226" i="4"/>
  <c r="E577" i="4"/>
  <c r="E629" i="4"/>
  <c r="E729" i="4"/>
  <c r="E452" i="4"/>
  <c r="E591" i="4"/>
  <c r="E976" i="4"/>
  <c r="E697" i="4"/>
  <c r="E746" i="4"/>
  <c r="E51" i="4"/>
  <c r="E643" i="4"/>
  <c r="E408" i="4"/>
  <c r="E285" i="4"/>
  <c r="E826" i="4"/>
  <c r="E350" i="4"/>
  <c r="E628" i="4"/>
  <c r="E77" i="4"/>
  <c r="E946" i="4"/>
  <c r="E561" i="4"/>
  <c r="E48" i="4"/>
  <c r="E111" i="4"/>
  <c r="E731" i="4"/>
  <c r="E615" i="4"/>
  <c r="E582" i="4"/>
  <c r="E933" i="4"/>
  <c r="E768" i="4"/>
  <c r="E208" i="4"/>
  <c r="E437" i="4"/>
  <c r="E842" i="4"/>
  <c r="E403" i="4"/>
  <c r="E169" i="4"/>
  <c r="E426" i="4"/>
  <c r="E86" i="4"/>
  <c r="E849" i="4"/>
  <c r="E33" i="4"/>
  <c r="E991" i="4"/>
  <c r="E34" i="4"/>
  <c r="E489" i="4"/>
  <c r="E354" i="4"/>
  <c r="E64" i="4"/>
  <c r="E640" i="4"/>
  <c r="E637" i="4"/>
  <c r="E785" i="4"/>
  <c r="E955" i="4"/>
  <c r="E367" i="4"/>
  <c r="E24" i="4"/>
  <c r="E601" i="4"/>
  <c r="E431" i="4"/>
  <c r="E967" i="4"/>
  <c r="E276" i="4"/>
  <c r="E791" i="4"/>
  <c r="E15" i="4"/>
  <c r="E4" i="4"/>
  <c r="E878" i="4"/>
  <c r="E863" i="4"/>
  <c r="E619" i="4"/>
  <c r="E120" i="4"/>
  <c r="E404" i="4"/>
  <c r="E607" i="4"/>
  <c r="E89" i="4"/>
  <c r="E71" i="4"/>
  <c r="E140" i="4"/>
  <c r="E146" i="4"/>
  <c r="E341" i="4"/>
  <c r="E671" i="4"/>
  <c r="E81" i="4"/>
  <c r="E790" i="4"/>
  <c r="E771" i="4"/>
  <c r="E753" i="4"/>
  <c r="E506" i="4"/>
  <c r="E609" i="4"/>
  <c r="E416" i="4"/>
  <c r="E228" i="4"/>
  <c r="E929" i="4"/>
  <c r="E953" i="4"/>
  <c r="E618" i="4"/>
  <c r="E352" i="4"/>
  <c r="E841" i="4"/>
  <c r="E80" i="4"/>
  <c r="E862" i="4"/>
  <c r="E150" i="4"/>
  <c r="E891" i="4"/>
  <c r="E195" i="4"/>
  <c r="E847" i="4"/>
  <c r="E840" i="4"/>
  <c r="E370" i="4"/>
  <c r="E200" i="4"/>
  <c r="E263" i="4"/>
  <c r="E812" i="4"/>
  <c r="E389" i="4"/>
  <c r="E877" i="4"/>
  <c r="E804" i="4"/>
  <c r="E661" i="4"/>
  <c r="E242" i="4"/>
  <c r="E53" i="4"/>
  <c r="E521" i="4"/>
  <c r="E336" i="4"/>
  <c r="E861" i="4"/>
  <c r="E224" i="4"/>
  <c r="E714" i="4"/>
  <c r="E449" i="4"/>
  <c r="E689" i="4"/>
  <c r="E875" i="4"/>
  <c r="E85" i="4"/>
  <c r="E695" i="4"/>
  <c r="E11" i="4"/>
  <c r="E564" i="4"/>
  <c r="E943" i="4"/>
  <c r="E570" i="4"/>
  <c r="E318" i="4"/>
  <c r="E160" i="4"/>
  <c r="E932" i="4"/>
  <c r="E29" i="4"/>
  <c r="E604" i="4"/>
  <c r="E914" i="4"/>
  <c r="E66" i="4"/>
  <c r="E234" i="4"/>
  <c r="E121" i="4"/>
  <c r="E642" i="4"/>
  <c r="E960" i="4"/>
  <c r="E940" i="4"/>
  <c r="E21" i="4"/>
  <c r="E830" i="4"/>
  <c r="E675" i="4"/>
  <c r="E18" i="4"/>
  <c r="E307" i="4"/>
  <c r="E461" i="4"/>
  <c r="E669" i="4"/>
  <c r="E858" i="4"/>
  <c r="E696" i="4"/>
  <c r="E442" i="4"/>
  <c r="E96" i="4"/>
  <c r="E556" i="4"/>
  <c r="E411" i="4"/>
  <c r="E207" i="4"/>
  <c r="E692" i="4"/>
  <c r="E38" i="4"/>
  <c r="E682" i="4"/>
  <c r="E800" i="4"/>
  <c r="E890" i="4"/>
  <c r="E82" i="4"/>
  <c r="E653" i="4"/>
  <c r="E975" i="4"/>
  <c r="E639" i="4"/>
  <c r="E680" i="4"/>
  <c r="E982" i="4"/>
  <c r="E9" i="4"/>
  <c r="E844" i="4"/>
  <c r="E232" i="4"/>
  <c r="E569" i="4"/>
  <c r="E510" i="4"/>
  <c r="E687" i="4"/>
  <c r="E252" i="4"/>
  <c r="E119" i="4"/>
  <c r="E855" i="4"/>
  <c r="E568" i="4"/>
  <c r="E164" i="4"/>
  <c r="E693" i="4"/>
  <c r="E91" i="4"/>
  <c r="E894" i="4"/>
  <c r="E184" i="4"/>
  <c r="E634" i="4"/>
  <c r="E590" i="4"/>
  <c r="E641" i="4"/>
  <c r="E937" i="4"/>
  <c r="E942" i="4"/>
  <c r="E829" i="4"/>
  <c r="E545" i="4"/>
  <c r="E667" i="4"/>
  <c r="E63" i="4"/>
  <c r="E233" i="4"/>
  <c r="E446" i="4"/>
  <c r="E543" i="4"/>
  <c r="E327" i="4"/>
  <c r="E803" i="4"/>
  <c r="E394" i="4"/>
  <c r="E708" i="4"/>
  <c r="E402" i="4"/>
  <c r="E192" i="4"/>
  <c r="E296" i="4"/>
  <c r="E811" i="4"/>
  <c r="E839" i="4"/>
  <c r="E567" i="4"/>
  <c r="E589" i="4"/>
  <c r="E520" i="4"/>
  <c r="E627" i="4"/>
  <c r="E68" i="4"/>
  <c r="E974" i="4"/>
  <c r="E227" i="4"/>
  <c r="E344" i="4"/>
  <c r="E178" i="4"/>
  <c r="E405" i="4"/>
  <c r="E418" i="4"/>
  <c r="E513" i="4"/>
  <c r="E801" i="4"/>
  <c r="E580" i="4"/>
  <c r="E528" i="4"/>
  <c r="E25" i="4"/>
  <c r="E334" i="4"/>
  <c r="E579" i="4"/>
  <c r="E742" i="4"/>
  <c r="E266" i="4"/>
  <c r="E44" i="4"/>
  <c r="E238" i="4"/>
  <c r="E35" i="4"/>
  <c r="E936" i="4"/>
  <c r="E181" i="4"/>
  <c r="E386" i="4"/>
  <c r="E560" i="4"/>
  <c r="E275" i="4"/>
  <c r="E938" i="4"/>
  <c r="E505" i="4"/>
  <c r="E151" i="4"/>
  <c r="E585" i="4"/>
  <c r="E388" i="4"/>
  <c r="E550" i="4"/>
  <c r="E371" i="4"/>
  <c r="E387" i="4"/>
  <c r="E364" i="4"/>
  <c r="E909" i="4"/>
  <c r="E825" i="4"/>
  <c r="E441" i="4"/>
  <c r="E650" i="4"/>
  <c r="E262" i="4"/>
  <c r="E87" i="4"/>
  <c r="E726" i="4"/>
  <c r="E445" i="4"/>
  <c r="E908" i="4"/>
  <c r="E928" i="4"/>
  <c r="E259" i="4"/>
  <c r="E597" i="4"/>
  <c r="E88" i="4"/>
  <c r="E645" i="4"/>
  <c r="E148" i="4"/>
  <c r="E702" i="4"/>
  <c r="E625" i="4"/>
  <c r="E351" i="4"/>
  <c r="E555" i="4"/>
  <c r="E346" i="4"/>
  <c r="E701" i="4"/>
  <c r="E287" i="4"/>
  <c r="E606" i="4"/>
  <c r="E163" i="4"/>
  <c r="E721" i="4"/>
  <c r="E329" i="4"/>
  <c r="E248" i="4"/>
  <c r="E584" i="4"/>
  <c r="E853" i="4"/>
  <c r="E283" i="4"/>
  <c r="E705" i="4"/>
  <c r="E819" i="4"/>
  <c r="E600" i="4"/>
  <c r="E436" i="4"/>
  <c r="E430" i="4"/>
  <c r="E359" i="4"/>
  <c r="E132" i="4"/>
  <c r="E161" i="4"/>
  <c r="E199" i="4"/>
  <c r="E691" i="4"/>
  <c r="E5" i="4"/>
  <c r="E698" i="4"/>
  <c r="E989" i="4"/>
  <c r="E369" i="4"/>
  <c r="E724" i="4"/>
  <c r="E70" i="4"/>
  <c r="E190" i="4"/>
  <c r="E857" i="4"/>
  <c r="E372" i="4"/>
  <c r="E460" i="4"/>
  <c r="E295" i="4"/>
  <c r="E300" i="4"/>
  <c r="E454" i="4"/>
  <c r="E950" i="4"/>
  <c r="E231" i="4"/>
  <c r="E903" i="4"/>
  <c r="E134" i="4"/>
  <c r="E945" i="4"/>
  <c r="E925" i="4"/>
  <c r="E700" i="4"/>
  <c r="E246" i="4"/>
  <c r="E741" i="4"/>
  <c r="E279" i="4"/>
  <c r="E475" i="4"/>
  <c r="E78" i="4"/>
  <c r="E59" i="4"/>
  <c r="E515" i="4"/>
  <c r="E918" i="4"/>
  <c r="E60" i="4"/>
  <c r="E407" i="4"/>
  <c r="E734" i="4"/>
  <c r="E966" i="4"/>
  <c r="E874" i="4"/>
  <c r="E772" i="4"/>
  <c r="E223" i="4"/>
  <c r="E536" i="4"/>
  <c r="E802" i="4"/>
  <c r="E40" i="4"/>
  <c r="E961" i="4"/>
  <c r="E98" i="4"/>
  <c r="E540" i="4"/>
  <c r="E240" i="4"/>
  <c r="E320" i="4"/>
  <c r="E767" i="4"/>
  <c r="E758" i="4"/>
  <c r="E358" i="4"/>
  <c r="E525" i="4"/>
  <c r="E286" i="4"/>
  <c r="E865" i="4"/>
  <c r="E517" i="4"/>
  <c r="E733" i="4"/>
  <c r="E49" i="4"/>
  <c r="E239" i="4"/>
  <c r="E483" i="4"/>
  <c r="E412" i="4"/>
  <c r="E703" i="4"/>
  <c r="E679" i="4"/>
  <c r="E490" i="4"/>
  <c r="E198" i="4"/>
  <c r="E787" i="4"/>
  <c r="E177" i="4"/>
  <c r="E258" i="4"/>
  <c r="E810" i="4"/>
  <c r="E920" i="4"/>
  <c r="E92" i="4"/>
  <c r="E459" i="4"/>
  <c r="E474" i="4"/>
  <c r="E62" i="4"/>
  <c r="E558" i="4"/>
  <c r="E115" i="4"/>
  <c r="E931" i="4"/>
  <c r="E566" i="4"/>
  <c r="E138" i="4"/>
  <c r="E130" i="4"/>
  <c r="E458" i="4"/>
  <c r="E50" i="4"/>
  <c r="E126" i="4"/>
  <c r="E453" i="4"/>
  <c r="E750" i="4"/>
  <c r="E332" i="4"/>
  <c r="E852" i="4"/>
  <c r="E311" i="4"/>
  <c r="E349" i="4"/>
  <c r="E833" i="4"/>
  <c r="E681" i="4"/>
  <c r="E886" i="4"/>
  <c r="E838" i="4"/>
  <c r="E84" i="4"/>
  <c r="E685" i="4"/>
  <c r="E482" i="4"/>
  <c r="E871" i="4"/>
  <c r="E988" i="4"/>
  <c r="E290" i="4"/>
  <c r="E383" i="4"/>
  <c r="E324" i="4"/>
  <c r="E375" i="4"/>
  <c r="E206" i="4"/>
  <c r="E451" i="4"/>
  <c r="E366" i="4"/>
  <c r="E467" i="4"/>
  <c r="E477" i="4"/>
  <c r="E965" i="4"/>
  <c r="E417" i="4"/>
  <c r="E917" i="4"/>
  <c r="E218" i="4"/>
  <c r="E882" i="4"/>
  <c r="E265" i="4"/>
  <c r="E498" i="4"/>
  <c r="E732" i="4"/>
  <c r="E496" i="4"/>
  <c r="E305" i="4"/>
  <c r="E257" i="4"/>
  <c r="E330" i="4"/>
  <c r="E923" i="4"/>
  <c r="E69" i="4"/>
  <c r="E429" i="4"/>
  <c r="E323" i="4"/>
  <c r="E16" i="4"/>
  <c r="E292" i="4"/>
  <c r="E544" i="4"/>
  <c r="E712" i="4"/>
  <c r="E873" i="4"/>
  <c r="E818" i="4"/>
  <c r="E896" i="4"/>
  <c r="E243" i="4"/>
  <c r="E910" i="4"/>
  <c r="E129" i="4"/>
  <c r="E193" i="4"/>
  <c r="E466" i="4"/>
  <c r="E291" i="4"/>
  <c r="E906" i="4"/>
  <c r="E728" i="4"/>
  <c r="E576" i="4"/>
  <c r="E660" i="4"/>
  <c r="E27" i="4"/>
  <c r="E56" i="4"/>
  <c r="E469" i="4"/>
  <c r="E203" i="4"/>
  <c r="E799" i="4"/>
  <c r="E280" i="4"/>
  <c r="E922" i="4"/>
  <c r="E986" i="4"/>
  <c r="E72" i="4"/>
  <c r="E958" i="4"/>
  <c r="E807" i="4"/>
  <c r="E806" i="4"/>
  <c r="E668" i="4"/>
  <c r="E745" i="4"/>
  <c r="E850" i="4"/>
  <c r="E725" i="4"/>
  <c r="E502" i="4"/>
  <c r="E6" i="4"/>
  <c r="E978" i="4"/>
  <c r="E892" i="4"/>
  <c r="E624" i="4"/>
  <c r="E718" i="4"/>
  <c r="E588" i="4"/>
  <c r="E789" i="4"/>
  <c r="E470" i="4"/>
  <c r="E381" i="4"/>
  <c r="E957" i="4"/>
  <c r="E659" i="4"/>
  <c r="E37" i="4"/>
  <c r="E796" i="4"/>
  <c r="E36" i="4"/>
  <c r="E162" i="4"/>
  <c r="E565" i="4"/>
  <c r="E278" i="4"/>
  <c r="E740" i="4"/>
  <c r="E836" i="4"/>
  <c r="E575" i="4"/>
  <c r="E253" i="4"/>
  <c r="E247" i="4"/>
  <c r="E439" i="4"/>
  <c r="E727" i="4"/>
  <c r="E379" i="4"/>
  <c r="E518" i="4"/>
  <c r="E319" i="4"/>
  <c r="E493" i="4"/>
  <c r="E135" i="4"/>
  <c r="E348" i="4"/>
  <c r="E611" i="4"/>
  <c r="E256" i="4"/>
  <c r="E503" i="4"/>
  <c r="E524" i="4"/>
  <c r="E251" i="4"/>
  <c r="E523" i="4"/>
  <c r="E549" i="4"/>
  <c r="E904" i="4"/>
  <c r="E635" i="4"/>
  <c r="E331" i="4"/>
  <c r="E690" i="4"/>
  <c r="E563" i="4"/>
  <c r="E760" i="4"/>
  <c r="E428" i="4"/>
  <c r="E666" i="4"/>
  <c r="E969" i="4"/>
  <c r="E752" i="4"/>
  <c r="E481" i="4"/>
  <c r="E783" i="4"/>
  <c r="E343" i="4"/>
  <c r="E12" i="4"/>
  <c r="E501" i="4"/>
  <c r="E548" i="4"/>
  <c r="E622" i="4"/>
  <c r="E779" i="4"/>
  <c r="E356" i="4"/>
  <c r="E870" i="4"/>
  <c r="E809" i="4"/>
  <c r="E985" i="4"/>
  <c r="E465" i="4"/>
  <c r="E535" i="4"/>
  <c r="E473" i="4"/>
  <c r="E310" i="4"/>
  <c r="E205" i="4"/>
  <c r="E832" i="4"/>
  <c r="E222" i="4"/>
  <c r="E10" i="4"/>
  <c r="E117" i="4"/>
  <c r="E554" i="4"/>
  <c r="E468" i="4"/>
  <c r="E868" i="4"/>
  <c r="E261" i="4"/>
  <c r="E457" i="4"/>
  <c r="E438" i="4"/>
  <c r="E42" i="4"/>
  <c r="E574" i="4"/>
  <c r="E538" i="4"/>
  <c r="E765" i="4"/>
  <c r="E149" i="4"/>
  <c r="E723" i="4"/>
  <c r="E614" i="4"/>
  <c r="E112" i="4"/>
  <c r="E686" i="4"/>
  <c r="E174" i="4"/>
  <c r="E288" i="4"/>
  <c r="E23" i="4"/>
  <c r="E866" i="4"/>
  <c r="E846" i="4"/>
  <c r="E573" i="4"/>
  <c r="E7" i="4"/>
  <c r="E843" i="4"/>
  <c r="E302" i="4"/>
  <c r="E916" i="4"/>
  <c r="E722" i="4"/>
  <c r="E143" i="4"/>
  <c r="E399" i="4"/>
  <c r="E306" i="4"/>
  <c r="E512" i="4"/>
  <c r="E626" i="4"/>
  <c r="E500" i="4"/>
  <c r="E587" i="4"/>
  <c r="E194" i="4"/>
  <c r="E981" i="4"/>
  <c r="E649" i="4"/>
  <c r="E949" i="4"/>
  <c r="E8" i="4"/>
  <c r="E142" i="4"/>
  <c r="E578" i="4"/>
  <c r="E128" i="4"/>
  <c r="E913" i="4"/>
  <c r="E648" i="4"/>
  <c r="E212" i="4"/>
  <c r="E633" i="4"/>
  <c r="E284" i="4"/>
  <c r="E273" i="4"/>
  <c r="E899" i="4"/>
  <c r="E530" i="4"/>
  <c r="E382" i="4"/>
  <c r="E527" i="4"/>
  <c r="E202" i="4"/>
  <c r="E658" i="4"/>
  <c r="E831" i="4"/>
  <c r="E97" i="4"/>
  <c r="E647" i="4"/>
  <c r="E374" i="4"/>
  <c r="E3" i="4"/>
  <c r="E941" i="4"/>
  <c r="E480" i="4"/>
  <c r="E221" i="4"/>
  <c r="E537" i="4"/>
  <c r="E778" i="4"/>
  <c r="E450" i="4"/>
  <c r="E599" i="4"/>
  <c r="E646" i="4"/>
  <c r="E885" i="4"/>
  <c r="E321" i="4"/>
  <c r="E435" i="4"/>
  <c r="E586" i="4"/>
  <c r="E345" i="4"/>
  <c r="E322" i="4"/>
  <c r="E378" i="4"/>
  <c r="E784" i="4"/>
  <c r="E968" i="4"/>
  <c r="E395" i="4"/>
  <c r="E816" i="4"/>
  <c r="E514" i="4"/>
  <c r="E495" i="4"/>
  <c r="E298" i="4"/>
  <c r="E105" i="4"/>
  <c r="E401" i="4"/>
  <c r="E547" i="4"/>
  <c r="E317" i="4"/>
  <c r="E636" i="4"/>
  <c r="E817" i="4"/>
  <c r="E73" i="4"/>
  <c r="E900" i="4"/>
  <c r="E509" i="4"/>
  <c r="E444" i="4"/>
  <c r="E869" i="4"/>
  <c r="E301" i="4"/>
  <c r="E954" i="4"/>
  <c r="E357" i="4"/>
  <c r="E860" i="4"/>
  <c r="E947" i="4"/>
  <c r="E539" i="4"/>
  <c r="E484" i="4"/>
  <c r="E621" i="4"/>
  <c r="E492" i="4"/>
  <c r="E109" i="4"/>
  <c r="E717" i="4"/>
  <c r="E361" i="4"/>
  <c r="E141" i="4"/>
  <c r="E707" i="4"/>
  <c r="E189" i="4"/>
  <c r="E657" i="4"/>
  <c r="E887" i="4"/>
  <c r="E927" i="4"/>
  <c r="E204" i="4"/>
  <c r="E546" i="4"/>
  <c r="E915" i="4"/>
  <c r="E948" i="4"/>
  <c r="E987" i="4"/>
  <c r="E216" i="4"/>
  <c r="E706" i="4"/>
  <c r="E828" i="4"/>
  <c r="E613" i="4"/>
  <c r="E491" i="4"/>
  <c r="E32" i="4"/>
  <c r="E47" i="4"/>
  <c r="E400" i="4"/>
  <c r="E415" i="4"/>
  <c r="E529" i="4"/>
  <c r="E244" i="4"/>
  <c r="E775" i="4"/>
  <c r="E61" i="4"/>
  <c r="E762" i="4"/>
  <c r="E851" i="4"/>
  <c r="E339" i="4"/>
  <c r="E522" i="4"/>
  <c r="E297" i="4"/>
  <c r="E815" i="4"/>
  <c r="E340" i="4"/>
  <c r="E385" i="4"/>
  <c r="E172" i="4"/>
  <c r="E167" i="4"/>
  <c r="E795" i="4"/>
  <c r="E104" i="4"/>
  <c r="E74" i="4"/>
  <c r="E814" i="4"/>
  <c r="E479" i="4"/>
  <c r="E526" i="4"/>
  <c r="E848" i="4"/>
  <c r="E217" i="4"/>
  <c r="E763" i="4"/>
  <c r="F2" i="4" l="1"/>
  <c r="G2" i="4" s="1"/>
  <c r="F3" i="4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G50" i="4" s="1"/>
  <c r="F51" i="4"/>
  <c r="G51" i="4" s="1"/>
  <c r="F52" i="4"/>
  <c r="G52" i="4" s="1"/>
  <c r="F53" i="4"/>
  <c r="G53" i="4" s="1"/>
  <c r="F54" i="4"/>
  <c r="G54" i="4" s="1"/>
  <c r="F55" i="4"/>
  <c r="G55" i="4" s="1"/>
  <c r="F56" i="4"/>
  <c r="G56" i="4" s="1"/>
  <c r="F57" i="4"/>
  <c r="G57" i="4" s="1"/>
  <c r="F58" i="4"/>
  <c r="G58" i="4" s="1"/>
  <c r="F59" i="4"/>
  <c r="G59" i="4" s="1"/>
  <c r="F60" i="4"/>
  <c r="G60" i="4" s="1"/>
  <c r="F61" i="4"/>
  <c r="G61" i="4" s="1"/>
  <c r="F62" i="4"/>
  <c r="G62" i="4" s="1"/>
  <c r="F63" i="4"/>
  <c r="G63" i="4" s="1"/>
  <c r="F64" i="4"/>
  <c r="G64" i="4" s="1"/>
  <c r="F65" i="4"/>
  <c r="G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G71" i="4" s="1"/>
  <c r="F72" i="4"/>
  <c r="G72" i="4" s="1"/>
  <c r="F73" i="4"/>
  <c r="G73" i="4" s="1"/>
  <c r="F74" i="4"/>
  <c r="G74" i="4" s="1"/>
  <c r="F75" i="4"/>
  <c r="G75" i="4" s="1"/>
  <c r="F76" i="4"/>
  <c r="G76" i="4" s="1"/>
  <c r="F77" i="4"/>
  <c r="G77" i="4" s="1"/>
  <c r="F78" i="4"/>
  <c r="G78" i="4" s="1"/>
  <c r="F79" i="4"/>
  <c r="G79" i="4" s="1"/>
  <c r="F80" i="4"/>
  <c r="G80" i="4" s="1"/>
  <c r="F81" i="4"/>
  <c r="G81" i="4" s="1"/>
  <c r="F82" i="4"/>
  <c r="G82" i="4" s="1"/>
  <c r="F83" i="4"/>
  <c r="G83" i="4" s="1"/>
  <c r="F84" i="4"/>
  <c r="G84" i="4" s="1"/>
  <c r="F85" i="4"/>
  <c r="G85" i="4" s="1"/>
  <c r="F86" i="4"/>
  <c r="G86" i="4" s="1"/>
  <c r="F87" i="4"/>
  <c r="G87" i="4" s="1"/>
  <c r="F88" i="4"/>
  <c r="G88" i="4" s="1"/>
  <c r="F89" i="4"/>
  <c r="G89" i="4" s="1"/>
  <c r="F90" i="4"/>
  <c r="G90" i="4" s="1"/>
  <c r="F91" i="4"/>
  <c r="G91" i="4" s="1"/>
  <c r="F92" i="4"/>
  <c r="G92" i="4" s="1"/>
  <c r="F93" i="4"/>
  <c r="G93" i="4" s="1"/>
  <c r="F94" i="4"/>
  <c r="G94" i="4" s="1"/>
  <c r="F95" i="4"/>
  <c r="G95" i="4" s="1"/>
  <c r="F96" i="4"/>
  <c r="G96" i="4" s="1"/>
  <c r="F97" i="4"/>
  <c r="G97" i="4" s="1"/>
  <c r="F98" i="4"/>
  <c r="G98" i="4" s="1"/>
  <c r="F99" i="4"/>
  <c r="G99" i="4" s="1"/>
  <c r="F100" i="4"/>
  <c r="G100" i="4" s="1"/>
  <c r="F101" i="4"/>
  <c r="G101" i="4" s="1"/>
  <c r="F102" i="4"/>
  <c r="G102" i="4" s="1"/>
  <c r="F103" i="4"/>
  <c r="G103" i="4" s="1"/>
  <c r="F104" i="4"/>
  <c r="G104" i="4" s="1"/>
  <c r="F105" i="4"/>
  <c r="G105" i="4" s="1"/>
  <c r="F106" i="4"/>
  <c r="G106" i="4" s="1"/>
  <c r="F107" i="4"/>
  <c r="G107" i="4" s="1"/>
  <c r="F108" i="4"/>
  <c r="G108" i="4" s="1"/>
  <c r="F109" i="4"/>
  <c r="G109" i="4" s="1"/>
  <c r="F110" i="4"/>
  <c r="G110" i="4" s="1"/>
  <c r="F111" i="4"/>
  <c r="G111" i="4" s="1"/>
  <c r="F112" i="4"/>
  <c r="G112" i="4" s="1"/>
  <c r="F113" i="4"/>
  <c r="G113" i="4" s="1"/>
  <c r="F114" i="4"/>
  <c r="G114" i="4" s="1"/>
  <c r="F115" i="4"/>
  <c r="G115" i="4" s="1"/>
  <c r="F116" i="4"/>
  <c r="G116" i="4" s="1"/>
  <c r="F117" i="4"/>
  <c r="G117" i="4" s="1"/>
  <c r="F118" i="4"/>
  <c r="G118" i="4" s="1"/>
  <c r="F119" i="4"/>
  <c r="G119" i="4" s="1"/>
  <c r="F120" i="4"/>
  <c r="G120" i="4" s="1"/>
  <c r="F121" i="4"/>
  <c r="G121" i="4" s="1"/>
  <c r="F122" i="4"/>
  <c r="G122" i="4" s="1"/>
  <c r="F123" i="4"/>
  <c r="G123" i="4" s="1"/>
  <c r="F124" i="4"/>
  <c r="G124" i="4" s="1"/>
  <c r="F125" i="4"/>
  <c r="G125" i="4" s="1"/>
  <c r="F126" i="4"/>
  <c r="G126" i="4" s="1"/>
  <c r="F127" i="4"/>
  <c r="G127" i="4" s="1"/>
  <c r="F128" i="4"/>
  <c r="G128" i="4" s="1"/>
  <c r="F129" i="4"/>
  <c r="G129" i="4" s="1"/>
  <c r="F130" i="4"/>
  <c r="G130" i="4" s="1"/>
  <c r="F131" i="4"/>
  <c r="G131" i="4" s="1"/>
  <c r="F132" i="4"/>
  <c r="G132" i="4" s="1"/>
  <c r="F133" i="4"/>
  <c r="G133" i="4" s="1"/>
  <c r="F134" i="4"/>
  <c r="G134" i="4" s="1"/>
  <c r="F135" i="4"/>
  <c r="G135" i="4" s="1"/>
  <c r="F136" i="4"/>
  <c r="G136" i="4" s="1"/>
  <c r="F137" i="4"/>
  <c r="G137" i="4" s="1"/>
  <c r="F138" i="4"/>
  <c r="G138" i="4" s="1"/>
  <c r="F139" i="4"/>
  <c r="G139" i="4" s="1"/>
  <c r="F140" i="4"/>
  <c r="G140" i="4" s="1"/>
  <c r="F141" i="4"/>
  <c r="G141" i="4" s="1"/>
  <c r="F142" i="4"/>
  <c r="G142" i="4" s="1"/>
  <c r="F143" i="4"/>
  <c r="G143" i="4" s="1"/>
  <c r="F144" i="4"/>
  <c r="G144" i="4" s="1"/>
  <c r="F145" i="4"/>
  <c r="G145" i="4" s="1"/>
  <c r="F146" i="4"/>
  <c r="G146" i="4" s="1"/>
  <c r="F147" i="4"/>
  <c r="G147" i="4" s="1"/>
  <c r="F148" i="4"/>
  <c r="G148" i="4" s="1"/>
  <c r="F149" i="4"/>
  <c r="G149" i="4" s="1"/>
  <c r="F150" i="4"/>
  <c r="G150" i="4" s="1"/>
  <c r="F151" i="4"/>
  <c r="G151" i="4" s="1"/>
  <c r="F152" i="4"/>
  <c r="G152" i="4" s="1"/>
  <c r="F153" i="4"/>
  <c r="G153" i="4" s="1"/>
  <c r="F154" i="4"/>
  <c r="G154" i="4" s="1"/>
  <c r="F155" i="4"/>
  <c r="G155" i="4" s="1"/>
  <c r="F156" i="4"/>
  <c r="G156" i="4" s="1"/>
  <c r="F157" i="4"/>
  <c r="G157" i="4" s="1"/>
  <c r="F158" i="4"/>
  <c r="G158" i="4" s="1"/>
  <c r="F159" i="4"/>
  <c r="G159" i="4" s="1"/>
  <c r="F160" i="4"/>
  <c r="G160" i="4" s="1"/>
  <c r="F161" i="4"/>
  <c r="G161" i="4" s="1"/>
  <c r="F162" i="4"/>
  <c r="G162" i="4" s="1"/>
  <c r="F163" i="4"/>
  <c r="G163" i="4" s="1"/>
  <c r="F164" i="4"/>
  <c r="G164" i="4" s="1"/>
  <c r="F165" i="4"/>
  <c r="G165" i="4" s="1"/>
  <c r="F166" i="4"/>
  <c r="G166" i="4" s="1"/>
  <c r="F167" i="4"/>
  <c r="G167" i="4" s="1"/>
  <c r="F168" i="4"/>
  <c r="G168" i="4" s="1"/>
  <c r="F169" i="4"/>
  <c r="G169" i="4" s="1"/>
  <c r="F170" i="4"/>
  <c r="G170" i="4" s="1"/>
  <c r="F171" i="4"/>
  <c r="G171" i="4" s="1"/>
  <c r="F172" i="4"/>
  <c r="G172" i="4" s="1"/>
  <c r="F173" i="4"/>
  <c r="G173" i="4" s="1"/>
  <c r="F174" i="4"/>
  <c r="G174" i="4" s="1"/>
  <c r="F175" i="4"/>
  <c r="G175" i="4" s="1"/>
  <c r="F176" i="4"/>
  <c r="G176" i="4" s="1"/>
  <c r="F177" i="4"/>
  <c r="G177" i="4" s="1"/>
  <c r="F178" i="4"/>
  <c r="G178" i="4" s="1"/>
  <c r="F179" i="4"/>
  <c r="G179" i="4" s="1"/>
  <c r="F180" i="4"/>
  <c r="G180" i="4" s="1"/>
  <c r="F181" i="4"/>
  <c r="G181" i="4" s="1"/>
  <c r="F182" i="4"/>
  <c r="G182" i="4" s="1"/>
  <c r="F183" i="4"/>
  <c r="G183" i="4" s="1"/>
  <c r="F184" i="4"/>
  <c r="G184" i="4" s="1"/>
  <c r="F185" i="4"/>
  <c r="G185" i="4" s="1"/>
  <c r="F186" i="4"/>
  <c r="G186" i="4" s="1"/>
  <c r="F187" i="4"/>
  <c r="G187" i="4" s="1"/>
  <c r="F188" i="4"/>
  <c r="G188" i="4" s="1"/>
  <c r="F189" i="4"/>
  <c r="G189" i="4" s="1"/>
  <c r="F190" i="4"/>
  <c r="G190" i="4" s="1"/>
  <c r="F191" i="4"/>
  <c r="G191" i="4" s="1"/>
  <c r="F192" i="4"/>
  <c r="G192" i="4" s="1"/>
  <c r="F193" i="4"/>
  <c r="G193" i="4" s="1"/>
  <c r="F194" i="4"/>
  <c r="G194" i="4" s="1"/>
  <c r="F195" i="4"/>
  <c r="G195" i="4" s="1"/>
  <c r="F196" i="4"/>
  <c r="G196" i="4" s="1"/>
  <c r="F197" i="4"/>
  <c r="G197" i="4" s="1"/>
  <c r="F198" i="4"/>
  <c r="G198" i="4" s="1"/>
  <c r="F199" i="4"/>
  <c r="G199" i="4" s="1"/>
  <c r="F200" i="4"/>
  <c r="G200" i="4" s="1"/>
  <c r="F201" i="4"/>
  <c r="G201" i="4" s="1"/>
  <c r="F202" i="4"/>
  <c r="G202" i="4" s="1"/>
  <c r="F203" i="4"/>
  <c r="G203" i="4" s="1"/>
  <c r="F204" i="4"/>
  <c r="G204" i="4" s="1"/>
  <c r="F205" i="4"/>
  <c r="G205" i="4" s="1"/>
  <c r="F206" i="4"/>
  <c r="G206" i="4" s="1"/>
  <c r="F207" i="4"/>
  <c r="G207" i="4" s="1"/>
  <c r="F208" i="4"/>
  <c r="G208" i="4" s="1"/>
  <c r="F209" i="4"/>
  <c r="G209" i="4" s="1"/>
  <c r="F210" i="4"/>
  <c r="G210" i="4" s="1"/>
  <c r="F211" i="4"/>
  <c r="G211" i="4" s="1"/>
  <c r="F212" i="4"/>
  <c r="G212" i="4" s="1"/>
  <c r="F213" i="4"/>
  <c r="G213" i="4" s="1"/>
  <c r="F214" i="4"/>
  <c r="G214" i="4" s="1"/>
  <c r="F215" i="4"/>
  <c r="G215" i="4" s="1"/>
  <c r="F216" i="4"/>
  <c r="G216" i="4" s="1"/>
  <c r="F217" i="4"/>
  <c r="G217" i="4" s="1"/>
  <c r="F218" i="4"/>
  <c r="G218" i="4" s="1"/>
  <c r="F219" i="4"/>
  <c r="G219" i="4" s="1"/>
  <c r="F220" i="4"/>
  <c r="G220" i="4" s="1"/>
  <c r="F221" i="4"/>
  <c r="G221" i="4" s="1"/>
  <c r="F222" i="4"/>
  <c r="G222" i="4" s="1"/>
  <c r="F223" i="4"/>
  <c r="G223" i="4" s="1"/>
  <c r="F224" i="4"/>
  <c r="G224" i="4" s="1"/>
  <c r="F225" i="4"/>
  <c r="G225" i="4" s="1"/>
  <c r="F226" i="4"/>
  <c r="G226" i="4" s="1"/>
  <c r="F227" i="4"/>
  <c r="G227" i="4" s="1"/>
  <c r="F228" i="4"/>
  <c r="G228" i="4" s="1"/>
  <c r="F229" i="4"/>
  <c r="G229" i="4" s="1"/>
  <c r="F230" i="4"/>
  <c r="G230" i="4" s="1"/>
  <c r="F231" i="4"/>
  <c r="G231" i="4" s="1"/>
  <c r="F232" i="4"/>
  <c r="G232" i="4" s="1"/>
  <c r="F233" i="4"/>
  <c r="G233" i="4" s="1"/>
  <c r="F234" i="4"/>
  <c r="G234" i="4" s="1"/>
  <c r="F235" i="4"/>
  <c r="G235" i="4" s="1"/>
  <c r="F236" i="4"/>
  <c r="G236" i="4" s="1"/>
  <c r="F237" i="4"/>
  <c r="G237" i="4" s="1"/>
  <c r="F238" i="4"/>
  <c r="G238" i="4" s="1"/>
  <c r="F239" i="4"/>
  <c r="G239" i="4" s="1"/>
  <c r="F240" i="4"/>
  <c r="G240" i="4" s="1"/>
  <c r="F241" i="4"/>
  <c r="G241" i="4" s="1"/>
  <c r="F242" i="4"/>
  <c r="G242" i="4" s="1"/>
  <c r="F243" i="4"/>
  <c r="G243" i="4" s="1"/>
  <c r="F244" i="4"/>
  <c r="G244" i="4" s="1"/>
  <c r="F245" i="4"/>
  <c r="G245" i="4" s="1"/>
  <c r="F246" i="4"/>
  <c r="G246" i="4" s="1"/>
  <c r="F247" i="4"/>
  <c r="G247" i="4" s="1"/>
  <c r="F248" i="4"/>
  <c r="G248" i="4" s="1"/>
  <c r="F249" i="4"/>
  <c r="G249" i="4" s="1"/>
  <c r="F250" i="4"/>
  <c r="G250" i="4" s="1"/>
  <c r="F251" i="4"/>
  <c r="G251" i="4" s="1"/>
  <c r="F252" i="4"/>
  <c r="G252" i="4" s="1"/>
  <c r="F253" i="4"/>
  <c r="G253" i="4" s="1"/>
  <c r="F254" i="4"/>
  <c r="G254" i="4" s="1"/>
  <c r="F255" i="4"/>
  <c r="G255" i="4" s="1"/>
  <c r="F256" i="4"/>
  <c r="G256" i="4" s="1"/>
  <c r="F257" i="4"/>
  <c r="G257" i="4" s="1"/>
  <c r="F258" i="4"/>
  <c r="G258" i="4" s="1"/>
  <c r="F259" i="4"/>
  <c r="G259" i="4" s="1"/>
  <c r="F260" i="4"/>
  <c r="G260" i="4" s="1"/>
  <c r="F261" i="4"/>
  <c r="G261" i="4" s="1"/>
  <c r="F262" i="4"/>
  <c r="G262" i="4" s="1"/>
  <c r="F263" i="4"/>
  <c r="G263" i="4" s="1"/>
  <c r="F264" i="4"/>
  <c r="G264" i="4" s="1"/>
  <c r="F265" i="4"/>
  <c r="G265" i="4" s="1"/>
  <c r="F266" i="4"/>
  <c r="G266" i="4" s="1"/>
  <c r="F267" i="4"/>
  <c r="G267" i="4" s="1"/>
  <c r="F268" i="4"/>
  <c r="G268" i="4" s="1"/>
  <c r="F269" i="4"/>
  <c r="G269" i="4" s="1"/>
  <c r="F270" i="4"/>
  <c r="G270" i="4" s="1"/>
  <c r="F271" i="4"/>
  <c r="G271" i="4" s="1"/>
  <c r="F272" i="4"/>
  <c r="G272" i="4" s="1"/>
  <c r="F273" i="4"/>
  <c r="G273" i="4" s="1"/>
  <c r="F274" i="4"/>
  <c r="G274" i="4" s="1"/>
  <c r="F275" i="4"/>
  <c r="G275" i="4" s="1"/>
  <c r="F276" i="4"/>
  <c r="G276" i="4" s="1"/>
  <c r="F277" i="4"/>
  <c r="G277" i="4" s="1"/>
  <c r="F278" i="4"/>
  <c r="G278" i="4" s="1"/>
  <c r="F279" i="4"/>
  <c r="G279" i="4" s="1"/>
  <c r="F280" i="4"/>
  <c r="G280" i="4" s="1"/>
  <c r="F281" i="4"/>
  <c r="G281" i="4" s="1"/>
  <c r="F282" i="4"/>
  <c r="G282" i="4" s="1"/>
  <c r="F283" i="4"/>
  <c r="G283" i="4" s="1"/>
  <c r="F284" i="4"/>
  <c r="G284" i="4" s="1"/>
  <c r="F285" i="4"/>
  <c r="G285" i="4" s="1"/>
  <c r="F286" i="4"/>
  <c r="G286" i="4" s="1"/>
  <c r="F287" i="4"/>
  <c r="G287" i="4" s="1"/>
  <c r="F288" i="4"/>
  <c r="G288" i="4" s="1"/>
  <c r="F289" i="4"/>
  <c r="G289" i="4" s="1"/>
  <c r="F290" i="4"/>
  <c r="G290" i="4" s="1"/>
  <c r="F291" i="4"/>
  <c r="G291" i="4" s="1"/>
  <c r="F292" i="4"/>
  <c r="G292" i="4" s="1"/>
  <c r="F293" i="4"/>
  <c r="G293" i="4" s="1"/>
  <c r="F294" i="4"/>
  <c r="G294" i="4" s="1"/>
  <c r="F295" i="4"/>
  <c r="G295" i="4" s="1"/>
  <c r="F296" i="4"/>
  <c r="G296" i="4" s="1"/>
  <c r="F297" i="4"/>
  <c r="G297" i="4" s="1"/>
  <c r="F298" i="4"/>
  <c r="G298" i="4" s="1"/>
  <c r="F299" i="4"/>
  <c r="G299" i="4" s="1"/>
  <c r="F300" i="4"/>
  <c r="G300" i="4" s="1"/>
  <c r="F301" i="4"/>
  <c r="G301" i="4" s="1"/>
  <c r="F302" i="4"/>
  <c r="G302" i="4" s="1"/>
  <c r="F303" i="4"/>
  <c r="G303" i="4" s="1"/>
  <c r="F304" i="4"/>
  <c r="G304" i="4" s="1"/>
  <c r="F305" i="4"/>
  <c r="G305" i="4" s="1"/>
  <c r="F306" i="4"/>
  <c r="G306" i="4" s="1"/>
  <c r="F307" i="4"/>
  <c r="G307" i="4" s="1"/>
  <c r="F308" i="4"/>
  <c r="G308" i="4" s="1"/>
  <c r="F309" i="4"/>
  <c r="G309" i="4" s="1"/>
  <c r="F310" i="4"/>
  <c r="G310" i="4" s="1"/>
  <c r="F311" i="4"/>
  <c r="G311" i="4" s="1"/>
  <c r="F312" i="4"/>
  <c r="G312" i="4" s="1"/>
  <c r="F313" i="4"/>
  <c r="G313" i="4" s="1"/>
  <c r="F314" i="4"/>
  <c r="G314" i="4" s="1"/>
  <c r="F315" i="4"/>
  <c r="G315" i="4" s="1"/>
  <c r="F316" i="4"/>
  <c r="G316" i="4" s="1"/>
  <c r="F317" i="4"/>
  <c r="G317" i="4" s="1"/>
  <c r="F318" i="4"/>
  <c r="G318" i="4" s="1"/>
  <c r="F319" i="4"/>
  <c r="G319" i="4" s="1"/>
  <c r="F320" i="4"/>
  <c r="G320" i="4" s="1"/>
  <c r="F321" i="4"/>
  <c r="G321" i="4" s="1"/>
  <c r="F322" i="4"/>
  <c r="G322" i="4" s="1"/>
  <c r="F323" i="4"/>
  <c r="G323" i="4" s="1"/>
  <c r="F324" i="4"/>
  <c r="G324" i="4" s="1"/>
  <c r="F325" i="4"/>
  <c r="G325" i="4" s="1"/>
  <c r="F326" i="4"/>
  <c r="G326" i="4" s="1"/>
  <c r="F327" i="4"/>
  <c r="G327" i="4" s="1"/>
  <c r="F328" i="4"/>
  <c r="G328" i="4" s="1"/>
  <c r="F329" i="4"/>
  <c r="G329" i="4" s="1"/>
  <c r="F330" i="4"/>
  <c r="G330" i="4" s="1"/>
  <c r="F331" i="4"/>
  <c r="G331" i="4" s="1"/>
  <c r="F332" i="4"/>
  <c r="G332" i="4" s="1"/>
  <c r="F333" i="4"/>
  <c r="G333" i="4" s="1"/>
  <c r="F334" i="4"/>
  <c r="G334" i="4" s="1"/>
  <c r="F335" i="4"/>
  <c r="G335" i="4" s="1"/>
  <c r="F336" i="4"/>
  <c r="G336" i="4" s="1"/>
  <c r="F337" i="4"/>
  <c r="G337" i="4" s="1"/>
  <c r="F338" i="4"/>
  <c r="G338" i="4" s="1"/>
  <c r="F339" i="4"/>
  <c r="G339" i="4" s="1"/>
  <c r="F340" i="4"/>
  <c r="G340" i="4" s="1"/>
  <c r="F341" i="4"/>
  <c r="G341" i="4" s="1"/>
  <c r="F342" i="4"/>
  <c r="G342" i="4" s="1"/>
  <c r="F343" i="4"/>
  <c r="G343" i="4" s="1"/>
  <c r="F344" i="4"/>
  <c r="G344" i="4" s="1"/>
  <c r="F345" i="4"/>
  <c r="G345" i="4" s="1"/>
  <c r="F346" i="4"/>
  <c r="G346" i="4" s="1"/>
  <c r="F347" i="4"/>
  <c r="G347" i="4" s="1"/>
  <c r="F348" i="4"/>
  <c r="G348" i="4" s="1"/>
  <c r="F349" i="4"/>
  <c r="G349" i="4" s="1"/>
  <c r="F350" i="4"/>
  <c r="G350" i="4" s="1"/>
  <c r="F351" i="4"/>
  <c r="G351" i="4" s="1"/>
  <c r="F352" i="4"/>
  <c r="G352" i="4" s="1"/>
  <c r="F353" i="4"/>
  <c r="G353" i="4" s="1"/>
  <c r="F354" i="4"/>
  <c r="G354" i="4" s="1"/>
  <c r="F355" i="4"/>
  <c r="G355" i="4" s="1"/>
  <c r="F356" i="4"/>
  <c r="G356" i="4" s="1"/>
  <c r="F357" i="4"/>
  <c r="G357" i="4" s="1"/>
  <c r="F358" i="4"/>
  <c r="G358" i="4" s="1"/>
  <c r="F359" i="4"/>
  <c r="G359" i="4" s="1"/>
  <c r="F360" i="4"/>
  <c r="G360" i="4" s="1"/>
  <c r="F361" i="4"/>
  <c r="G361" i="4" s="1"/>
  <c r="F362" i="4"/>
  <c r="G362" i="4" s="1"/>
  <c r="F363" i="4"/>
  <c r="G363" i="4" s="1"/>
  <c r="F364" i="4"/>
  <c r="G364" i="4" s="1"/>
  <c r="F365" i="4"/>
  <c r="G365" i="4" s="1"/>
  <c r="F366" i="4"/>
  <c r="G366" i="4" s="1"/>
  <c r="F367" i="4"/>
  <c r="G367" i="4" s="1"/>
  <c r="F368" i="4"/>
  <c r="G368" i="4" s="1"/>
  <c r="F369" i="4"/>
  <c r="G369" i="4" s="1"/>
  <c r="F370" i="4"/>
  <c r="G370" i="4" s="1"/>
  <c r="F371" i="4"/>
  <c r="G371" i="4" s="1"/>
  <c r="F372" i="4"/>
  <c r="G372" i="4" s="1"/>
  <c r="F373" i="4"/>
  <c r="G373" i="4" s="1"/>
  <c r="F374" i="4"/>
  <c r="G374" i="4" s="1"/>
  <c r="F375" i="4"/>
  <c r="G375" i="4" s="1"/>
  <c r="F376" i="4"/>
  <c r="G376" i="4" s="1"/>
  <c r="F377" i="4"/>
  <c r="G377" i="4" s="1"/>
  <c r="F378" i="4"/>
  <c r="G378" i="4" s="1"/>
  <c r="F379" i="4"/>
  <c r="G379" i="4" s="1"/>
  <c r="F380" i="4"/>
  <c r="G380" i="4" s="1"/>
  <c r="F381" i="4"/>
  <c r="G381" i="4" s="1"/>
  <c r="F382" i="4"/>
  <c r="G382" i="4" s="1"/>
  <c r="F383" i="4"/>
  <c r="G383" i="4" s="1"/>
  <c r="F384" i="4"/>
  <c r="G384" i="4" s="1"/>
  <c r="F385" i="4"/>
  <c r="G385" i="4" s="1"/>
  <c r="F386" i="4"/>
  <c r="G386" i="4" s="1"/>
  <c r="F387" i="4"/>
  <c r="G387" i="4" s="1"/>
  <c r="F388" i="4"/>
  <c r="G388" i="4" s="1"/>
  <c r="F389" i="4"/>
  <c r="G389" i="4" s="1"/>
  <c r="F390" i="4"/>
  <c r="G390" i="4" s="1"/>
  <c r="F391" i="4"/>
  <c r="G391" i="4" s="1"/>
  <c r="F392" i="4"/>
  <c r="G392" i="4" s="1"/>
  <c r="F393" i="4"/>
  <c r="G393" i="4" s="1"/>
  <c r="F394" i="4"/>
  <c r="G394" i="4" s="1"/>
  <c r="F395" i="4"/>
  <c r="G395" i="4" s="1"/>
  <c r="F396" i="4"/>
  <c r="G396" i="4" s="1"/>
  <c r="F397" i="4"/>
  <c r="G397" i="4" s="1"/>
  <c r="F398" i="4"/>
  <c r="G398" i="4" s="1"/>
  <c r="F399" i="4"/>
  <c r="G399" i="4" s="1"/>
  <c r="F400" i="4"/>
  <c r="G400" i="4" s="1"/>
  <c r="F401" i="4"/>
  <c r="G401" i="4" s="1"/>
  <c r="F402" i="4"/>
  <c r="G402" i="4" s="1"/>
  <c r="F403" i="4"/>
  <c r="G403" i="4" s="1"/>
  <c r="F404" i="4"/>
  <c r="G404" i="4" s="1"/>
  <c r="F405" i="4"/>
  <c r="G405" i="4" s="1"/>
  <c r="F406" i="4"/>
  <c r="G406" i="4" s="1"/>
  <c r="F407" i="4"/>
  <c r="G407" i="4" s="1"/>
  <c r="F408" i="4"/>
  <c r="G408" i="4" s="1"/>
  <c r="F409" i="4"/>
  <c r="G409" i="4" s="1"/>
  <c r="F410" i="4"/>
  <c r="G410" i="4" s="1"/>
  <c r="F411" i="4"/>
  <c r="G411" i="4" s="1"/>
  <c r="F412" i="4"/>
  <c r="G412" i="4" s="1"/>
  <c r="F413" i="4"/>
  <c r="G413" i="4" s="1"/>
  <c r="F414" i="4"/>
  <c r="G414" i="4" s="1"/>
  <c r="F415" i="4"/>
  <c r="G415" i="4" s="1"/>
  <c r="F416" i="4"/>
  <c r="G416" i="4" s="1"/>
  <c r="F417" i="4"/>
  <c r="G417" i="4" s="1"/>
  <c r="F418" i="4"/>
  <c r="G418" i="4" s="1"/>
  <c r="F419" i="4"/>
  <c r="G419" i="4" s="1"/>
  <c r="F420" i="4"/>
  <c r="G420" i="4" s="1"/>
  <c r="F421" i="4"/>
  <c r="G421" i="4" s="1"/>
  <c r="F422" i="4"/>
  <c r="G422" i="4" s="1"/>
  <c r="F423" i="4"/>
  <c r="G423" i="4" s="1"/>
  <c r="F424" i="4"/>
  <c r="G424" i="4" s="1"/>
  <c r="F425" i="4"/>
  <c r="G425" i="4" s="1"/>
  <c r="F426" i="4"/>
  <c r="G426" i="4" s="1"/>
  <c r="F427" i="4"/>
  <c r="G427" i="4" s="1"/>
  <c r="F428" i="4"/>
  <c r="G428" i="4" s="1"/>
  <c r="F429" i="4"/>
  <c r="G429" i="4" s="1"/>
  <c r="F430" i="4"/>
  <c r="G430" i="4" s="1"/>
  <c r="F431" i="4"/>
  <c r="G431" i="4" s="1"/>
  <c r="F432" i="4"/>
  <c r="G432" i="4" s="1"/>
  <c r="F433" i="4"/>
  <c r="G433" i="4" s="1"/>
  <c r="F434" i="4"/>
  <c r="G434" i="4" s="1"/>
  <c r="F435" i="4"/>
  <c r="G435" i="4" s="1"/>
  <c r="F436" i="4"/>
  <c r="G436" i="4" s="1"/>
  <c r="F437" i="4"/>
  <c r="G437" i="4" s="1"/>
  <c r="F438" i="4"/>
  <c r="G438" i="4" s="1"/>
  <c r="F439" i="4"/>
  <c r="G439" i="4" s="1"/>
  <c r="F440" i="4"/>
  <c r="G440" i="4" s="1"/>
  <c r="F441" i="4"/>
  <c r="G441" i="4" s="1"/>
  <c r="F442" i="4"/>
  <c r="G442" i="4" s="1"/>
  <c r="F443" i="4"/>
  <c r="G443" i="4" s="1"/>
  <c r="F444" i="4"/>
  <c r="G444" i="4" s="1"/>
  <c r="F445" i="4"/>
  <c r="G445" i="4" s="1"/>
  <c r="F446" i="4"/>
  <c r="G446" i="4" s="1"/>
  <c r="F447" i="4"/>
  <c r="G447" i="4" s="1"/>
  <c r="F448" i="4"/>
  <c r="G448" i="4" s="1"/>
  <c r="F449" i="4"/>
  <c r="G449" i="4" s="1"/>
  <c r="F450" i="4"/>
  <c r="G450" i="4" s="1"/>
  <c r="F451" i="4"/>
  <c r="G451" i="4" s="1"/>
  <c r="F452" i="4"/>
  <c r="G452" i="4" s="1"/>
  <c r="F453" i="4"/>
  <c r="G453" i="4" s="1"/>
  <c r="F454" i="4"/>
  <c r="G454" i="4" s="1"/>
  <c r="F455" i="4"/>
  <c r="G455" i="4" s="1"/>
  <c r="F456" i="4"/>
  <c r="G456" i="4" s="1"/>
  <c r="F457" i="4"/>
  <c r="G457" i="4" s="1"/>
  <c r="F458" i="4"/>
  <c r="G458" i="4" s="1"/>
  <c r="F459" i="4"/>
  <c r="G459" i="4" s="1"/>
  <c r="F460" i="4"/>
  <c r="G460" i="4" s="1"/>
  <c r="F461" i="4"/>
  <c r="G461" i="4" s="1"/>
  <c r="F462" i="4"/>
  <c r="G462" i="4" s="1"/>
  <c r="F463" i="4"/>
  <c r="G463" i="4" s="1"/>
  <c r="F464" i="4"/>
  <c r="G464" i="4" s="1"/>
  <c r="F465" i="4"/>
  <c r="G465" i="4" s="1"/>
  <c r="F466" i="4"/>
  <c r="G466" i="4" s="1"/>
  <c r="F467" i="4"/>
  <c r="G467" i="4" s="1"/>
  <c r="F468" i="4"/>
  <c r="G468" i="4" s="1"/>
  <c r="F469" i="4"/>
  <c r="G469" i="4" s="1"/>
  <c r="F470" i="4"/>
  <c r="G470" i="4" s="1"/>
  <c r="F471" i="4"/>
  <c r="G471" i="4" s="1"/>
  <c r="F472" i="4"/>
  <c r="G472" i="4" s="1"/>
  <c r="F473" i="4"/>
  <c r="G473" i="4" s="1"/>
  <c r="F474" i="4"/>
  <c r="G474" i="4" s="1"/>
  <c r="F475" i="4"/>
  <c r="G475" i="4" s="1"/>
  <c r="F476" i="4"/>
  <c r="G476" i="4" s="1"/>
  <c r="F477" i="4"/>
  <c r="G477" i="4" s="1"/>
  <c r="F478" i="4"/>
  <c r="G478" i="4" s="1"/>
  <c r="F479" i="4"/>
  <c r="G479" i="4" s="1"/>
  <c r="F480" i="4"/>
  <c r="G480" i="4" s="1"/>
  <c r="F481" i="4"/>
  <c r="G481" i="4" s="1"/>
  <c r="F482" i="4"/>
  <c r="G482" i="4" s="1"/>
  <c r="F483" i="4"/>
  <c r="G483" i="4" s="1"/>
  <c r="F484" i="4"/>
  <c r="G484" i="4" s="1"/>
  <c r="F485" i="4"/>
  <c r="G485" i="4" s="1"/>
  <c r="F486" i="4"/>
  <c r="G486" i="4" s="1"/>
  <c r="F487" i="4"/>
  <c r="G487" i="4" s="1"/>
  <c r="F488" i="4"/>
  <c r="G488" i="4" s="1"/>
  <c r="F489" i="4"/>
  <c r="G489" i="4" s="1"/>
  <c r="F490" i="4"/>
  <c r="G490" i="4" s="1"/>
  <c r="F491" i="4"/>
  <c r="G491" i="4" s="1"/>
  <c r="F492" i="4"/>
  <c r="G492" i="4" s="1"/>
  <c r="F493" i="4"/>
  <c r="G493" i="4" s="1"/>
  <c r="F494" i="4"/>
  <c r="G494" i="4" s="1"/>
  <c r="F495" i="4"/>
  <c r="G495" i="4" s="1"/>
  <c r="F496" i="4"/>
  <c r="G496" i="4" s="1"/>
  <c r="F497" i="4"/>
  <c r="G497" i="4" s="1"/>
  <c r="F498" i="4"/>
  <c r="G498" i="4" s="1"/>
  <c r="F499" i="4"/>
  <c r="G499" i="4" s="1"/>
  <c r="F500" i="4"/>
  <c r="G500" i="4" s="1"/>
  <c r="F501" i="4"/>
  <c r="G501" i="4" s="1"/>
  <c r="F502" i="4"/>
  <c r="G502" i="4" s="1"/>
  <c r="F503" i="4"/>
  <c r="G503" i="4" s="1"/>
  <c r="F504" i="4"/>
  <c r="G504" i="4" s="1"/>
  <c r="F505" i="4"/>
  <c r="G505" i="4" s="1"/>
  <c r="F506" i="4"/>
  <c r="G506" i="4" s="1"/>
  <c r="F507" i="4"/>
  <c r="G507" i="4" s="1"/>
  <c r="F508" i="4"/>
  <c r="G508" i="4" s="1"/>
  <c r="F509" i="4"/>
  <c r="G509" i="4" s="1"/>
  <c r="F510" i="4"/>
  <c r="G510" i="4" s="1"/>
  <c r="F511" i="4"/>
  <c r="G511" i="4" s="1"/>
  <c r="F512" i="4"/>
  <c r="G512" i="4" s="1"/>
  <c r="F513" i="4"/>
  <c r="G513" i="4" s="1"/>
  <c r="F514" i="4"/>
  <c r="G514" i="4" s="1"/>
  <c r="F515" i="4"/>
  <c r="G515" i="4" s="1"/>
  <c r="F516" i="4"/>
  <c r="G516" i="4" s="1"/>
  <c r="F517" i="4"/>
  <c r="G517" i="4" s="1"/>
  <c r="F518" i="4"/>
  <c r="G518" i="4" s="1"/>
  <c r="F519" i="4"/>
  <c r="G519" i="4" s="1"/>
  <c r="F520" i="4"/>
  <c r="G520" i="4" s="1"/>
  <c r="F521" i="4"/>
  <c r="G521" i="4" s="1"/>
  <c r="F522" i="4"/>
  <c r="G522" i="4" s="1"/>
  <c r="F523" i="4"/>
  <c r="G523" i="4" s="1"/>
  <c r="F524" i="4"/>
  <c r="G524" i="4" s="1"/>
  <c r="F525" i="4"/>
  <c r="G525" i="4" s="1"/>
  <c r="F526" i="4"/>
  <c r="G526" i="4" s="1"/>
  <c r="F527" i="4"/>
  <c r="G527" i="4" s="1"/>
  <c r="F528" i="4"/>
  <c r="G528" i="4" s="1"/>
  <c r="F529" i="4"/>
  <c r="G529" i="4" s="1"/>
  <c r="F530" i="4"/>
  <c r="G530" i="4" s="1"/>
  <c r="F531" i="4"/>
  <c r="G531" i="4" s="1"/>
  <c r="F532" i="4"/>
  <c r="G532" i="4" s="1"/>
  <c r="F533" i="4"/>
  <c r="G533" i="4" s="1"/>
  <c r="F534" i="4"/>
  <c r="G534" i="4" s="1"/>
  <c r="F535" i="4"/>
  <c r="G535" i="4" s="1"/>
  <c r="F536" i="4"/>
  <c r="G536" i="4" s="1"/>
  <c r="F537" i="4"/>
  <c r="G537" i="4" s="1"/>
  <c r="F538" i="4"/>
  <c r="G538" i="4" s="1"/>
  <c r="F539" i="4"/>
  <c r="G539" i="4" s="1"/>
  <c r="F540" i="4"/>
  <c r="G540" i="4" s="1"/>
  <c r="F541" i="4"/>
  <c r="G541" i="4" s="1"/>
  <c r="F542" i="4"/>
  <c r="G542" i="4" s="1"/>
  <c r="F543" i="4"/>
  <c r="G543" i="4" s="1"/>
  <c r="F544" i="4"/>
  <c r="G544" i="4" s="1"/>
  <c r="F545" i="4"/>
  <c r="G545" i="4" s="1"/>
  <c r="F546" i="4"/>
  <c r="G546" i="4" s="1"/>
  <c r="F547" i="4"/>
  <c r="G547" i="4" s="1"/>
  <c r="F548" i="4"/>
  <c r="G548" i="4" s="1"/>
  <c r="F549" i="4"/>
  <c r="G549" i="4" s="1"/>
  <c r="F550" i="4"/>
  <c r="G550" i="4" s="1"/>
  <c r="F551" i="4"/>
  <c r="G551" i="4" s="1"/>
  <c r="F552" i="4"/>
  <c r="G552" i="4" s="1"/>
  <c r="F553" i="4"/>
  <c r="G553" i="4" s="1"/>
  <c r="F554" i="4"/>
  <c r="G554" i="4" s="1"/>
  <c r="F555" i="4"/>
  <c r="G555" i="4" s="1"/>
  <c r="F556" i="4"/>
  <c r="G556" i="4" s="1"/>
  <c r="F557" i="4"/>
  <c r="G557" i="4" s="1"/>
  <c r="F558" i="4"/>
  <c r="G558" i="4" s="1"/>
  <c r="F559" i="4"/>
  <c r="G559" i="4" s="1"/>
  <c r="F560" i="4"/>
  <c r="G560" i="4" s="1"/>
  <c r="F561" i="4"/>
  <c r="G561" i="4" s="1"/>
  <c r="F562" i="4"/>
  <c r="G562" i="4" s="1"/>
  <c r="F563" i="4"/>
  <c r="G563" i="4" s="1"/>
  <c r="F564" i="4"/>
  <c r="G564" i="4" s="1"/>
  <c r="F565" i="4"/>
  <c r="G565" i="4" s="1"/>
  <c r="F566" i="4"/>
  <c r="G566" i="4" s="1"/>
  <c r="F567" i="4"/>
  <c r="G567" i="4" s="1"/>
  <c r="F568" i="4"/>
  <c r="G568" i="4" s="1"/>
  <c r="F569" i="4"/>
  <c r="G569" i="4" s="1"/>
  <c r="F570" i="4"/>
  <c r="G570" i="4" s="1"/>
  <c r="F571" i="4"/>
  <c r="G571" i="4" s="1"/>
  <c r="F572" i="4"/>
  <c r="G572" i="4" s="1"/>
  <c r="F573" i="4"/>
  <c r="G573" i="4" s="1"/>
  <c r="F574" i="4"/>
  <c r="G574" i="4" s="1"/>
  <c r="F575" i="4"/>
  <c r="G575" i="4" s="1"/>
  <c r="F576" i="4"/>
  <c r="G576" i="4" s="1"/>
  <c r="F577" i="4"/>
  <c r="G577" i="4" s="1"/>
  <c r="F578" i="4"/>
  <c r="G578" i="4" s="1"/>
  <c r="F579" i="4"/>
  <c r="G579" i="4" s="1"/>
  <c r="F580" i="4"/>
  <c r="G580" i="4" s="1"/>
  <c r="F581" i="4"/>
  <c r="G581" i="4" s="1"/>
  <c r="F582" i="4"/>
  <c r="G582" i="4" s="1"/>
  <c r="F583" i="4"/>
  <c r="G583" i="4" s="1"/>
  <c r="F584" i="4"/>
  <c r="G584" i="4" s="1"/>
  <c r="F585" i="4"/>
  <c r="G585" i="4" s="1"/>
  <c r="F586" i="4"/>
  <c r="G586" i="4" s="1"/>
  <c r="F587" i="4"/>
  <c r="G587" i="4" s="1"/>
  <c r="F588" i="4"/>
  <c r="G588" i="4" s="1"/>
  <c r="F589" i="4"/>
  <c r="G589" i="4" s="1"/>
  <c r="F590" i="4"/>
  <c r="G590" i="4" s="1"/>
  <c r="F591" i="4"/>
  <c r="G591" i="4" s="1"/>
  <c r="F592" i="4"/>
  <c r="G592" i="4" s="1"/>
  <c r="F593" i="4"/>
  <c r="G593" i="4" s="1"/>
  <c r="F594" i="4"/>
  <c r="G594" i="4" s="1"/>
  <c r="F595" i="4"/>
  <c r="G595" i="4" s="1"/>
  <c r="F596" i="4"/>
  <c r="G596" i="4" s="1"/>
  <c r="F597" i="4"/>
  <c r="G597" i="4" s="1"/>
  <c r="F598" i="4"/>
  <c r="G598" i="4" s="1"/>
  <c r="F599" i="4"/>
  <c r="G599" i="4" s="1"/>
  <c r="F600" i="4"/>
  <c r="G600" i="4" s="1"/>
  <c r="F601" i="4"/>
  <c r="G601" i="4" s="1"/>
  <c r="F602" i="4"/>
  <c r="G602" i="4" s="1"/>
  <c r="F603" i="4"/>
  <c r="G603" i="4" s="1"/>
  <c r="F604" i="4"/>
  <c r="G604" i="4" s="1"/>
  <c r="F605" i="4"/>
  <c r="G605" i="4" s="1"/>
  <c r="F606" i="4"/>
  <c r="G606" i="4" s="1"/>
  <c r="F607" i="4"/>
  <c r="G607" i="4" s="1"/>
  <c r="F608" i="4"/>
  <c r="G608" i="4" s="1"/>
  <c r="F609" i="4"/>
  <c r="G609" i="4" s="1"/>
  <c r="F610" i="4"/>
  <c r="G610" i="4" s="1"/>
  <c r="F611" i="4"/>
  <c r="G611" i="4" s="1"/>
  <c r="F612" i="4"/>
  <c r="G612" i="4" s="1"/>
  <c r="F613" i="4"/>
  <c r="G613" i="4" s="1"/>
  <c r="F614" i="4"/>
  <c r="G614" i="4" s="1"/>
  <c r="F615" i="4"/>
  <c r="G615" i="4" s="1"/>
  <c r="F616" i="4"/>
  <c r="G616" i="4" s="1"/>
  <c r="F617" i="4"/>
  <c r="G617" i="4" s="1"/>
  <c r="F618" i="4"/>
  <c r="G618" i="4" s="1"/>
  <c r="F619" i="4"/>
  <c r="G619" i="4" s="1"/>
  <c r="F620" i="4"/>
  <c r="G620" i="4" s="1"/>
  <c r="F621" i="4"/>
  <c r="G621" i="4" s="1"/>
  <c r="F622" i="4"/>
  <c r="G622" i="4" s="1"/>
  <c r="F623" i="4"/>
  <c r="G623" i="4" s="1"/>
  <c r="F624" i="4"/>
  <c r="G624" i="4" s="1"/>
  <c r="F625" i="4"/>
  <c r="G625" i="4" s="1"/>
  <c r="F626" i="4"/>
  <c r="G626" i="4" s="1"/>
  <c r="F627" i="4"/>
  <c r="G627" i="4" s="1"/>
  <c r="F628" i="4"/>
  <c r="G628" i="4" s="1"/>
  <c r="F629" i="4"/>
  <c r="G629" i="4" s="1"/>
  <c r="F630" i="4"/>
  <c r="G630" i="4" s="1"/>
  <c r="F631" i="4"/>
  <c r="G631" i="4" s="1"/>
  <c r="F632" i="4"/>
  <c r="G632" i="4" s="1"/>
  <c r="F633" i="4"/>
  <c r="G633" i="4" s="1"/>
  <c r="F634" i="4"/>
  <c r="G634" i="4" s="1"/>
  <c r="F635" i="4"/>
  <c r="G635" i="4" s="1"/>
  <c r="F636" i="4"/>
  <c r="G636" i="4" s="1"/>
  <c r="F637" i="4"/>
  <c r="G637" i="4" s="1"/>
  <c r="F638" i="4"/>
  <c r="G638" i="4" s="1"/>
  <c r="F639" i="4"/>
  <c r="G639" i="4" s="1"/>
  <c r="F640" i="4"/>
  <c r="G640" i="4" s="1"/>
  <c r="F641" i="4"/>
  <c r="G641" i="4" s="1"/>
  <c r="F642" i="4"/>
  <c r="G642" i="4" s="1"/>
  <c r="F643" i="4"/>
  <c r="G643" i="4" s="1"/>
  <c r="F644" i="4"/>
  <c r="G644" i="4" s="1"/>
  <c r="F645" i="4"/>
  <c r="G645" i="4" s="1"/>
  <c r="F646" i="4"/>
  <c r="G646" i="4" s="1"/>
  <c r="F647" i="4"/>
  <c r="G647" i="4" s="1"/>
  <c r="F648" i="4"/>
  <c r="G648" i="4" s="1"/>
  <c r="F649" i="4"/>
  <c r="G649" i="4" s="1"/>
  <c r="F650" i="4"/>
  <c r="G650" i="4" s="1"/>
  <c r="F651" i="4"/>
  <c r="G651" i="4" s="1"/>
  <c r="F652" i="4"/>
  <c r="G652" i="4" s="1"/>
  <c r="F653" i="4"/>
  <c r="G653" i="4" s="1"/>
  <c r="F654" i="4"/>
  <c r="G654" i="4" s="1"/>
  <c r="F655" i="4"/>
  <c r="G655" i="4" s="1"/>
  <c r="F656" i="4"/>
  <c r="G656" i="4" s="1"/>
  <c r="F657" i="4"/>
  <c r="G657" i="4" s="1"/>
  <c r="F658" i="4"/>
  <c r="G658" i="4" s="1"/>
  <c r="F659" i="4"/>
  <c r="G659" i="4" s="1"/>
  <c r="F660" i="4"/>
  <c r="G660" i="4" s="1"/>
  <c r="F661" i="4"/>
  <c r="G661" i="4" s="1"/>
  <c r="F662" i="4"/>
  <c r="G662" i="4" s="1"/>
  <c r="F663" i="4"/>
  <c r="G663" i="4" s="1"/>
  <c r="F664" i="4"/>
  <c r="G664" i="4" s="1"/>
  <c r="F665" i="4"/>
  <c r="G665" i="4" s="1"/>
  <c r="F666" i="4"/>
  <c r="G666" i="4" s="1"/>
  <c r="F667" i="4"/>
  <c r="G667" i="4" s="1"/>
  <c r="F668" i="4"/>
  <c r="G668" i="4" s="1"/>
  <c r="F669" i="4"/>
  <c r="G669" i="4" s="1"/>
  <c r="F670" i="4"/>
  <c r="G670" i="4" s="1"/>
  <c r="F671" i="4"/>
  <c r="G671" i="4" s="1"/>
  <c r="F672" i="4"/>
  <c r="G672" i="4" s="1"/>
  <c r="F673" i="4"/>
  <c r="G673" i="4" s="1"/>
  <c r="F674" i="4"/>
  <c r="G674" i="4" s="1"/>
  <c r="F675" i="4"/>
  <c r="G675" i="4" s="1"/>
  <c r="F676" i="4"/>
  <c r="G676" i="4" s="1"/>
  <c r="F677" i="4"/>
  <c r="G677" i="4" s="1"/>
  <c r="F678" i="4"/>
  <c r="G678" i="4" s="1"/>
  <c r="F679" i="4"/>
  <c r="G679" i="4" s="1"/>
  <c r="F680" i="4"/>
  <c r="G680" i="4" s="1"/>
  <c r="F681" i="4"/>
  <c r="G681" i="4" s="1"/>
  <c r="F682" i="4"/>
  <c r="G682" i="4" s="1"/>
  <c r="F683" i="4"/>
  <c r="G683" i="4" s="1"/>
  <c r="F684" i="4"/>
  <c r="G684" i="4" s="1"/>
  <c r="F685" i="4"/>
  <c r="G685" i="4" s="1"/>
  <c r="F686" i="4"/>
  <c r="G686" i="4" s="1"/>
  <c r="F687" i="4"/>
  <c r="G687" i="4" s="1"/>
  <c r="F688" i="4"/>
  <c r="G688" i="4" s="1"/>
  <c r="F689" i="4"/>
  <c r="G689" i="4" s="1"/>
  <c r="F690" i="4"/>
  <c r="G690" i="4" s="1"/>
  <c r="F691" i="4"/>
  <c r="G691" i="4" s="1"/>
  <c r="F692" i="4"/>
  <c r="G692" i="4" s="1"/>
  <c r="F693" i="4"/>
  <c r="G693" i="4" s="1"/>
  <c r="F694" i="4"/>
  <c r="G694" i="4" s="1"/>
  <c r="F695" i="4"/>
  <c r="G695" i="4" s="1"/>
  <c r="F696" i="4"/>
  <c r="G696" i="4" s="1"/>
  <c r="F697" i="4"/>
  <c r="G697" i="4" s="1"/>
  <c r="F698" i="4"/>
  <c r="G698" i="4" s="1"/>
  <c r="F699" i="4"/>
  <c r="G699" i="4" s="1"/>
  <c r="F700" i="4"/>
  <c r="G700" i="4" s="1"/>
  <c r="F701" i="4"/>
  <c r="G701" i="4" s="1"/>
  <c r="F702" i="4"/>
  <c r="G702" i="4" s="1"/>
  <c r="F703" i="4"/>
  <c r="G703" i="4" s="1"/>
  <c r="F704" i="4"/>
  <c r="G704" i="4" s="1"/>
  <c r="F705" i="4"/>
  <c r="G705" i="4" s="1"/>
  <c r="F706" i="4"/>
  <c r="G706" i="4" s="1"/>
  <c r="F707" i="4"/>
  <c r="G707" i="4" s="1"/>
  <c r="F708" i="4"/>
  <c r="G708" i="4" s="1"/>
  <c r="F709" i="4"/>
  <c r="G709" i="4" s="1"/>
  <c r="F710" i="4"/>
  <c r="G710" i="4" s="1"/>
  <c r="F711" i="4"/>
  <c r="G711" i="4" s="1"/>
  <c r="F712" i="4"/>
  <c r="G712" i="4" s="1"/>
  <c r="F713" i="4"/>
  <c r="G713" i="4" s="1"/>
  <c r="F714" i="4"/>
  <c r="G714" i="4" s="1"/>
  <c r="F715" i="4"/>
  <c r="G715" i="4" s="1"/>
  <c r="F716" i="4"/>
  <c r="G716" i="4" s="1"/>
  <c r="F717" i="4"/>
  <c r="G717" i="4" s="1"/>
  <c r="F718" i="4"/>
  <c r="G718" i="4" s="1"/>
  <c r="F719" i="4"/>
  <c r="G719" i="4" s="1"/>
  <c r="F720" i="4"/>
  <c r="G720" i="4" s="1"/>
  <c r="F721" i="4"/>
  <c r="G721" i="4" s="1"/>
  <c r="F722" i="4"/>
  <c r="G722" i="4" s="1"/>
  <c r="F723" i="4"/>
  <c r="G723" i="4" s="1"/>
  <c r="F724" i="4"/>
  <c r="G724" i="4" s="1"/>
  <c r="F725" i="4"/>
  <c r="G725" i="4" s="1"/>
  <c r="F726" i="4"/>
  <c r="G726" i="4" s="1"/>
  <c r="F727" i="4"/>
  <c r="G727" i="4" s="1"/>
  <c r="F728" i="4"/>
  <c r="G728" i="4" s="1"/>
  <c r="F729" i="4"/>
  <c r="G729" i="4" s="1"/>
  <c r="F730" i="4"/>
  <c r="G730" i="4" s="1"/>
  <c r="F731" i="4"/>
  <c r="G731" i="4" s="1"/>
  <c r="F732" i="4"/>
  <c r="G732" i="4" s="1"/>
  <c r="F733" i="4"/>
  <c r="G733" i="4" s="1"/>
  <c r="F734" i="4"/>
  <c r="G734" i="4" s="1"/>
  <c r="F735" i="4"/>
  <c r="G735" i="4" s="1"/>
  <c r="F736" i="4"/>
  <c r="G736" i="4" s="1"/>
  <c r="F737" i="4"/>
  <c r="G737" i="4" s="1"/>
  <c r="F738" i="4"/>
  <c r="G738" i="4" s="1"/>
  <c r="F739" i="4"/>
  <c r="G739" i="4" s="1"/>
  <c r="F740" i="4"/>
  <c r="G740" i="4" s="1"/>
  <c r="F741" i="4"/>
  <c r="G741" i="4" s="1"/>
  <c r="F742" i="4"/>
  <c r="G742" i="4" s="1"/>
  <c r="F743" i="4"/>
  <c r="G743" i="4" s="1"/>
  <c r="F744" i="4"/>
  <c r="G744" i="4" s="1"/>
  <c r="F745" i="4"/>
  <c r="G745" i="4" s="1"/>
  <c r="F746" i="4"/>
  <c r="G746" i="4" s="1"/>
  <c r="F747" i="4"/>
  <c r="G747" i="4" s="1"/>
  <c r="F748" i="4"/>
  <c r="G748" i="4" s="1"/>
  <c r="F749" i="4"/>
  <c r="G749" i="4" s="1"/>
  <c r="F750" i="4"/>
  <c r="G750" i="4" s="1"/>
  <c r="F751" i="4"/>
  <c r="G751" i="4" s="1"/>
  <c r="F752" i="4"/>
  <c r="G752" i="4" s="1"/>
  <c r="F753" i="4"/>
  <c r="G753" i="4" s="1"/>
  <c r="F754" i="4"/>
  <c r="G754" i="4" s="1"/>
  <c r="F755" i="4"/>
  <c r="G755" i="4" s="1"/>
  <c r="F756" i="4"/>
  <c r="G756" i="4" s="1"/>
  <c r="F757" i="4"/>
  <c r="G757" i="4" s="1"/>
  <c r="F758" i="4"/>
  <c r="G758" i="4" s="1"/>
  <c r="F759" i="4"/>
  <c r="G759" i="4" s="1"/>
  <c r="F760" i="4"/>
  <c r="G760" i="4" s="1"/>
  <c r="F761" i="4"/>
  <c r="G761" i="4" s="1"/>
  <c r="F762" i="4"/>
  <c r="G762" i="4" s="1"/>
  <c r="F763" i="4"/>
  <c r="G763" i="4" s="1"/>
  <c r="F764" i="4"/>
  <c r="G764" i="4" s="1"/>
  <c r="F765" i="4"/>
  <c r="G765" i="4" s="1"/>
  <c r="F766" i="4"/>
  <c r="G766" i="4" s="1"/>
  <c r="F767" i="4"/>
  <c r="G767" i="4" s="1"/>
  <c r="F768" i="4"/>
  <c r="G768" i="4" s="1"/>
  <c r="F769" i="4"/>
  <c r="G769" i="4" s="1"/>
  <c r="F770" i="4"/>
  <c r="G770" i="4" s="1"/>
  <c r="F771" i="4"/>
  <c r="G771" i="4" s="1"/>
  <c r="F772" i="4"/>
  <c r="G772" i="4" s="1"/>
  <c r="F773" i="4"/>
  <c r="G773" i="4" s="1"/>
  <c r="F774" i="4"/>
  <c r="G774" i="4" s="1"/>
  <c r="F775" i="4"/>
  <c r="G775" i="4" s="1"/>
  <c r="F776" i="4"/>
  <c r="G776" i="4" s="1"/>
  <c r="F777" i="4"/>
  <c r="G777" i="4" s="1"/>
  <c r="F778" i="4"/>
  <c r="G778" i="4" s="1"/>
  <c r="F779" i="4"/>
  <c r="G779" i="4" s="1"/>
  <c r="F780" i="4"/>
  <c r="G780" i="4" s="1"/>
  <c r="F781" i="4"/>
  <c r="G781" i="4" s="1"/>
  <c r="F782" i="4"/>
  <c r="G782" i="4" s="1"/>
  <c r="F783" i="4"/>
  <c r="G783" i="4" s="1"/>
  <c r="F784" i="4"/>
  <c r="G784" i="4" s="1"/>
  <c r="F785" i="4"/>
  <c r="G785" i="4" s="1"/>
  <c r="F786" i="4"/>
  <c r="G786" i="4" s="1"/>
  <c r="F787" i="4"/>
  <c r="G787" i="4" s="1"/>
  <c r="F788" i="4"/>
  <c r="G788" i="4" s="1"/>
  <c r="F789" i="4"/>
  <c r="G789" i="4" s="1"/>
  <c r="F790" i="4"/>
  <c r="G790" i="4" s="1"/>
  <c r="F791" i="4"/>
  <c r="G791" i="4" s="1"/>
  <c r="F792" i="4"/>
  <c r="G792" i="4" s="1"/>
  <c r="F793" i="4"/>
  <c r="G793" i="4" s="1"/>
  <c r="F794" i="4"/>
  <c r="G794" i="4" s="1"/>
  <c r="F795" i="4"/>
  <c r="G795" i="4" s="1"/>
  <c r="F796" i="4"/>
  <c r="G796" i="4" s="1"/>
  <c r="F797" i="4"/>
  <c r="G797" i="4" s="1"/>
  <c r="F798" i="4"/>
  <c r="G798" i="4" s="1"/>
  <c r="F799" i="4"/>
  <c r="G799" i="4" s="1"/>
  <c r="F800" i="4"/>
  <c r="G800" i="4" s="1"/>
  <c r="F801" i="4"/>
  <c r="G801" i="4" s="1"/>
  <c r="F802" i="4"/>
  <c r="G802" i="4" s="1"/>
  <c r="F803" i="4"/>
  <c r="G803" i="4" s="1"/>
  <c r="F804" i="4"/>
  <c r="G804" i="4" s="1"/>
  <c r="F805" i="4"/>
  <c r="G805" i="4" s="1"/>
  <c r="F806" i="4"/>
  <c r="G806" i="4" s="1"/>
  <c r="F807" i="4"/>
  <c r="G807" i="4" s="1"/>
  <c r="F808" i="4"/>
  <c r="G808" i="4" s="1"/>
  <c r="F809" i="4"/>
  <c r="G809" i="4" s="1"/>
  <c r="F810" i="4"/>
  <c r="G810" i="4" s="1"/>
  <c r="F811" i="4"/>
  <c r="G811" i="4" s="1"/>
  <c r="F812" i="4"/>
  <c r="G812" i="4" s="1"/>
  <c r="F813" i="4"/>
  <c r="G813" i="4" s="1"/>
  <c r="F814" i="4"/>
  <c r="G814" i="4" s="1"/>
  <c r="F815" i="4"/>
  <c r="G815" i="4" s="1"/>
  <c r="F816" i="4"/>
  <c r="G816" i="4" s="1"/>
  <c r="F817" i="4"/>
  <c r="G817" i="4" s="1"/>
  <c r="F818" i="4"/>
  <c r="G818" i="4" s="1"/>
  <c r="F819" i="4"/>
  <c r="G819" i="4" s="1"/>
  <c r="F820" i="4"/>
  <c r="G820" i="4" s="1"/>
  <c r="F821" i="4"/>
  <c r="G821" i="4" s="1"/>
  <c r="F822" i="4"/>
  <c r="G822" i="4" s="1"/>
  <c r="F823" i="4"/>
  <c r="G823" i="4" s="1"/>
  <c r="F824" i="4"/>
  <c r="G824" i="4" s="1"/>
  <c r="F825" i="4"/>
  <c r="G825" i="4" s="1"/>
  <c r="F826" i="4"/>
  <c r="G826" i="4" s="1"/>
  <c r="F827" i="4"/>
  <c r="G827" i="4" s="1"/>
  <c r="F828" i="4"/>
  <c r="G828" i="4" s="1"/>
  <c r="F829" i="4"/>
  <c r="G829" i="4" s="1"/>
  <c r="F830" i="4"/>
  <c r="G830" i="4" s="1"/>
  <c r="F831" i="4"/>
  <c r="G831" i="4" s="1"/>
  <c r="F832" i="4"/>
  <c r="G832" i="4" s="1"/>
  <c r="F833" i="4"/>
  <c r="G833" i="4" s="1"/>
  <c r="F834" i="4"/>
  <c r="G834" i="4" s="1"/>
  <c r="F835" i="4"/>
  <c r="G835" i="4" s="1"/>
  <c r="F836" i="4"/>
  <c r="G836" i="4" s="1"/>
  <c r="F837" i="4"/>
  <c r="G837" i="4" s="1"/>
  <c r="F838" i="4"/>
  <c r="G838" i="4" s="1"/>
  <c r="F839" i="4"/>
  <c r="G839" i="4" s="1"/>
  <c r="F840" i="4"/>
  <c r="G840" i="4" s="1"/>
  <c r="F841" i="4"/>
  <c r="G841" i="4" s="1"/>
  <c r="F842" i="4"/>
  <c r="G842" i="4" s="1"/>
  <c r="F843" i="4"/>
  <c r="G843" i="4" s="1"/>
  <c r="F844" i="4"/>
  <c r="G844" i="4" s="1"/>
  <c r="F845" i="4"/>
  <c r="G845" i="4" s="1"/>
  <c r="F846" i="4"/>
  <c r="G846" i="4" s="1"/>
  <c r="F847" i="4"/>
  <c r="G847" i="4" s="1"/>
  <c r="F848" i="4"/>
  <c r="G848" i="4" s="1"/>
  <c r="F849" i="4"/>
  <c r="G849" i="4" s="1"/>
  <c r="F850" i="4"/>
  <c r="G850" i="4" s="1"/>
  <c r="F851" i="4"/>
  <c r="G851" i="4" s="1"/>
  <c r="F852" i="4"/>
  <c r="G852" i="4" s="1"/>
  <c r="F853" i="4"/>
  <c r="G853" i="4" s="1"/>
  <c r="F854" i="4"/>
  <c r="G854" i="4" s="1"/>
  <c r="F855" i="4"/>
  <c r="G855" i="4" s="1"/>
  <c r="F856" i="4"/>
  <c r="G856" i="4" s="1"/>
  <c r="F857" i="4"/>
  <c r="G857" i="4" s="1"/>
  <c r="F858" i="4"/>
  <c r="G858" i="4" s="1"/>
  <c r="F859" i="4"/>
  <c r="G859" i="4" s="1"/>
  <c r="F860" i="4"/>
  <c r="G860" i="4" s="1"/>
  <c r="F861" i="4"/>
  <c r="G861" i="4" s="1"/>
  <c r="F862" i="4"/>
  <c r="G862" i="4" s="1"/>
  <c r="F863" i="4"/>
  <c r="G863" i="4" s="1"/>
  <c r="F864" i="4"/>
  <c r="G864" i="4" s="1"/>
  <c r="F865" i="4"/>
  <c r="G865" i="4" s="1"/>
  <c r="F866" i="4"/>
  <c r="G866" i="4" s="1"/>
  <c r="F867" i="4"/>
  <c r="G867" i="4" s="1"/>
  <c r="F868" i="4"/>
  <c r="G868" i="4" s="1"/>
  <c r="F869" i="4"/>
  <c r="G869" i="4" s="1"/>
  <c r="F870" i="4"/>
  <c r="G870" i="4" s="1"/>
  <c r="F871" i="4"/>
  <c r="G871" i="4" s="1"/>
  <c r="F872" i="4"/>
  <c r="G872" i="4" s="1"/>
  <c r="F873" i="4"/>
  <c r="G873" i="4" s="1"/>
  <c r="F874" i="4"/>
  <c r="G874" i="4" s="1"/>
  <c r="F875" i="4"/>
  <c r="G875" i="4" s="1"/>
  <c r="F876" i="4"/>
  <c r="G876" i="4" s="1"/>
  <c r="F877" i="4"/>
  <c r="G877" i="4" s="1"/>
  <c r="F878" i="4"/>
  <c r="G878" i="4" s="1"/>
  <c r="F879" i="4"/>
  <c r="G879" i="4" s="1"/>
  <c r="F880" i="4"/>
  <c r="G880" i="4" s="1"/>
  <c r="F881" i="4"/>
  <c r="G881" i="4" s="1"/>
  <c r="F882" i="4"/>
  <c r="G882" i="4" s="1"/>
  <c r="F883" i="4"/>
  <c r="G883" i="4" s="1"/>
  <c r="F884" i="4"/>
  <c r="G884" i="4" s="1"/>
  <c r="F885" i="4"/>
  <c r="G885" i="4" s="1"/>
  <c r="F886" i="4"/>
  <c r="G886" i="4" s="1"/>
  <c r="F887" i="4"/>
  <c r="G887" i="4" s="1"/>
  <c r="F888" i="4"/>
  <c r="G888" i="4" s="1"/>
  <c r="F889" i="4"/>
  <c r="G889" i="4" s="1"/>
  <c r="F890" i="4"/>
  <c r="G890" i="4" s="1"/>
  <c r="F891" i="4"/>
  <c r="G891" i="4" s="1"/>
  <c r="F892" i="4"/>
  <c r="G892" i="4" s="1"/>
  <c r="F893" i="4"/>
  <c r="G893" i="4" s="1"/>
  <c r="F894" i="4"/>
  <c r="G894" i="4" s="1"/>
  <c r="F895" i="4"/>
  <c r="G895" i="4" s="1"/>
  <c r="F896" i="4"/>
  <c r="G896" i="4" s="1"/>
  <c r="F897" i="4"/>
  <c r="G897" i="4" s="1"/>
  <c r="F898" i="4"/>
  <c r="G898" i="4" s="1"/>
  <c r="F899" i="4"/>
  <c r="G899" i="4" s="1"/>
  <c r="F900" i="4"/>
  <c r="G900" i="4" s="1"/>
  <c r="F901" i="4"/>
  <c r="G901" i="4" s="1"/>
  <c r="F902" i="4"/>
  <c r="G902" i="4" s="1"/>
  <c r="F903" i="4"/>
  <c r="G903" i="4" s="1"/>
  <c r="F904" i="4"/>
  <c r="G904" i="4" s="1"/>
  <c r="F905" i="4"/>
  <c r="G905" i="4" s="1"/>
  <c r="F906" i="4"/>
  <c r="G906" i="4" s="1"/>
  <c r="F907" i="4"/>
  <c r="G907" i="4" s="1"/>
  <c r="F908" i="4"/>
  <c r="G908" i="4" s="1"/>
  <c r="F909" i="4"/>
  <c r="G909" i="4" s="1"/>
  <c r="F910" i="4"/>
  <c r="G910" i="4" s="1"/>
  <c r="F911" i="4"/>
  <c r="G911" i="4" s="1"/>
  <c r="F912" i="4"/>
  <c r="G912" i="4" s="1"/>
  <c r="F913" i="4"/>
  <c r="G913" i="4" s="1"/>
  <c r="F914" i="4"/>
  <c r="G914" i="4" s="1"/>
  <c r="F915" i="4"/>
  <c r="G915" i="4" s="1"/>
  <c r="F916" i="4"/>
  <c r="G916" i="4" s="1"/>
  <c r="F917" i="4"/>
  <c r="G917" i="4" s="1"/>
  <c r="F918" i="4"/>
  <c r="G918" i="4" s="1"/>
  <c r="F919" i="4"/>
  <c r="G919" i="4" s="1"/>
  <c r="F920" i="4"/>
  <c r="G920" i="4" s="1"/>
  <c r="F921" i="4"/>
  <c r="G921" i="4" s="1"/>
  <c r="F922" i="4"/>
  <c r="G922" i="4" s="1"/>
  <c r="F923" i="4"/>
  <c r="G923" i="4" s="1"/>
  <c r="F924" i="4"/>
  <c r="G924" i="4" s="1"/>
  <c r="F925" i="4"/>
  <c r="G925" i="4" s="1"/>
  <c r="F926" i="4"/>
  <c r="G926" i="4" s="1"/>
  <c r="F927" i="4"/>
  <c r="G927" i="4" s="1"/>
  <c r="F928" i="4"/>
  <c r="G928" i="4" s="1"/>
  <c r="F929" i="4"/>
  <c r="G929" i="4" s="1"/>
  <c r="F930" i="4"/>
  <c r="G930" i="4" s="1"/>
  <c r="F931" i="4"/>
  <c r="G931" i="4" s="1"/>
  <c r="F932" i="4"/>
  <c r="G932" i="4" s="1"/>
  <c r="F933" i="4"/>
  <c r="G933" i="4" s="1"/>
  <c r="F934" i="4"/>
  <c r="G934" i="4" s="1"/>
  <c r="F935" i="4"/>
  <c r="G935" i="4" s="1"/>
  <c r="F936" i="4"/>
  <c r="G936" i="4" s="1"/>
  <c r="F937" i="4"/>
  <c r="G937" i="4" s="1"/>
  <c r="F938" i="4"/>
  <c r="G938" i="4" s="1"/>
  <c r="F939" i="4"/>
  <c r="G939" i="4" s="1"/>
  <c r="F940" i="4"/>
  <c r="G940" i="4" s="1"/>
  <c r="F941" i="4"/>
  <c r="G941" i="4" s="1"/>
  <c r="F942" i="4"/>
  <c r="G942" i="4" s="1"/>
  <c r="F943" i="4"/>
  <c r="G943" i="4" s="1"/>
  <c r="F944" i="4"/>
  <c r="G944" i="4" s="1"/>
  <c r="F945" i="4"/>
  <c r="G945" i="4" s="1"/>
  <c r="F946" i="4"/>
  <c r="G946" i="4" s="1"/>
  <c r="F947" i="4"/>
  <c r="G947" i="4" s="1"/>
  <c r="F948" i="4"/>
  <c r="G948" i="4" s="1"/>
  <c r="F949" i="4"/>
  <c r="G949" i="4" s="1"/>
  <c r="F950" i="4"/>
  <c r="G950" i="4" s="1"/>
  <c r="F951" i="4"/>
  <c r="G951" i="4" s="1"/>
  <c r="F952" i="4"/>
  <c r="G952" i="4" s="1"/>
  <c r="F953" i="4"/>
  <c r="G953" i="4" s="1"/>
  <c r="F954" i="4"/>
  <c r="G954" i="4" s="1"/>
  <c r="F955" i="4"/>
  <c r="G955" i="4" s="1"/>
  <c r="F956" i="4"/>
  <c r="G956" i="4" s="1"/>
  <c r="F957" i="4"/>
  <c r="G957" i="4" s="1"/>
  <c r="F958" i="4"/>
  <c r="G958" i="4" s="1"/>
  <c r="F959" i="4"/>
  <c r="G959" i="4" s="1"/>
  <c r="F960" i="4"/>
  <c r="G960" i="4" s="1"/>
  <c r="F961" i="4"/>
  <c r="G961" i="4" s="1"/>
  <c r="F962" i="4"/>
  <c r="G962" i="4" s="1"/>
  <c r="F963" i="4"/>
  <c r="G963" i="4" s="1"/>
  <c r="F964" i="4"/>
  <c r="G964" i="4" s="1"/>
  <c r="F965" i="4"/>
  <c r="G965" i="4" s="1"/>
  <c r="F966" i="4"/>
  <c r="G966" i="4" s="1"/>
  <c r="F967" i="4"/>
  <c r="G967" i="4" s="1"/>
  <c r="F968" i="4"/>
  <c r="G968" i="4" s="1"/>
  <c r="F969" i="4"/>
  <c r="G969" i="4" s="1"/>
  <c r="F970" i="4"/>
  <c r="G970" i="4" s="1"/>
  <c r="F971" i="4"/>
  <c r="G971" i="4" s="1"/>
  <c r="F972" i="4"/>
  <c r="G972" i="4" s="1"/>
  <c r="F973" i="4"/>
  <c r="G973" i="4" s="1"/>
  <c r="F974" i="4"/>
  <c r="G974" i="4" s="1"/>
  <c r="F975" i="4"/>
  <c r="G975" i="4" s="1"/>
  <c r="F976" i="4"/>
  <c r="G976" i="4" s="1"/>
  <c r="F977" i="4"/>
  <c r="G977" i="4" s="1"/>
  <c r="F978" i="4"/>
  <c r="G978" i="4" s="1"/>
  <c r="F979" i="4"/>
  <c r="G979" i="4" s="1"/>
  <c r="F980" i="4"/>
  <c r="G980" i="4" s="1"/>
  <c r="F981" i="4"/>
  <c r="G981" i="4" s="1"/>
  <c r="F982" i="4"/>
  <c r="G982" i="4" s="1"/>
  <c r="F983" i="4"/>
  <c r="G983" i="4" s="1"/>
  <c r="F984" i="4"/>
  <c r="G984" i="4" s="1"/>
  <c r="F985" i="4"/>
  <c r="G985" i="4" s="1"/>
  <c r="F986" i="4"/>
  <c r="G986" i="4" s="1"/>
  <c r="F987" i="4"/>
  <c r="G987" i="4" s="1"/>
  <c r="F988" i="4"/>
  <c r="G988" i="4" s="1"/>
  <c r="F989" i="4"/>
  <c r="G989" i="4" s="1"/>
  <c r="F990" i="4"/>
  <c r="G990" i="4" s="1"/>
  <c r="F991" i="4"/>
  <c r="G991" i="4" s="1"/>
</calcChain>
</file>

<file path=xl/sharedStrings.xml><?xml version="1.0" encoding="utf-8"?>
<sst xmlns="http://schemas.openxmlformats.org/spreadsheetml/2006/main" count="20081" uniqueCount="1866">
  <si>
    <t>Product_Name</t>
  </si>
  <si>
    <t>Catagory</t>
  </si>
  <si>
    <t>Supplier_Name</t>
  </si>
  <si>
    <t>Warehouse_Location</t>
  </si>
  <si>
    <t>Status</t>
  </si>
  <si>
    <t>Product_ID</t>
  </si>
  <si>
    <t>Supplier_ID</t>
  </si>
  <si>
    <t>Date_Received</t>
  </si>
  <si>
    <t>Date Received_Cleaned</t>
  </si>
  <si>
    <t>Last_Order_Date</t>
  </si>
  <si>
    <t>Last Order Date_Cleaned</t>
  </si>
  <si>
    <t>Expiration_Date</t>
  </si>
  <si>
    <t>Expiration Date_Cleaned</t>
  </si>
  <si>
    <t>Stock_Quantity</t>
  </si>
  <si>
    <t>Reorder_Level</t>
  </si>
  <si>
    <t>Reorder_Quantity</t>
  </si>
  <si>
    <t>Unit_Price</t>
  </si>
  <si>
    <t>Sales_Volume</t>
  </si>
  <si>
    <t>Inventory_Turnover_Rate</t>
  </si>
  <si>
    <t>percentage</t>
  </si>
  <si>
    <t>Bell Pepper</t>
  </si>
  <si>
    <t>Fruits &amp; Vegetables</t>
  </si>
  <si>
    <t>Eimbee</t>
  </si>
  <si>
    <t>20 Pennsylvania Parkway</t>
  </si>
  <si>
    <t>Discontinued</t>
  </si>
  <si>
    <t>1/31/2025</t>
  </si>
  <si>
    <t>$4.60</t>
  </si>
  <si>
    <t>Vegetable Oil</t>
  </si>
  <si>
    <t>Oils &amp; Fats</t>
  </si>
  <si>
    <t>Digitube</t>
  </si>
  <si>
    <t>03643 Oakridge Lane</t>
  </si>
  <si>
    <t>Backordered</t>
  </si>
  <si>
    <t>5/19/2024</t>
  </si>
  <si>
    <t>$2.00</t>
  </si>
  <si>
    <t>Parmesan Cheese</t>
  </si>
  <si>
    <t>Dairy</t>
  </si>
  <si>
    <t>BlogXS</t>
  </si>
  <si>
    <t>73 Graedel Street</t>
  </si>
  <si>
    <t>12/21/2024</t>
  </si>
  <si>
    <t>$12.00</t>
  </si>
  <si>
    <t>Carrot</t>
  </si>
  <si>
    <t>Avaveo</t>
  </si>
  <si>
    <t>44801 Myrtle Center</t>
  </si>
  <si>
    <t>9/26/2024</t>
  </si>
  <si>
    <t>$1.50</t>
  </si>
  <si>
    <t>Garlic</t>
  </si>
  <si>
    <t>Katz</t>
  </si>
  <si>
    <t>6195 Monterey Center</t>
  </si>
  <si>
    <t>7/28/2024</t>
  </si>
  <si>
    <t>5/20/2024</t>
  </si>
  <si>
    <t>$7.00</t>
  </si>
  <si>
    <t>Lemon</t>
  </si>
  <si>
    <t>Yata</t>
  </si>
  <si>
    <t>5141 Anniversary Crossing</t>
  </si>
  <si>
    <t>$2.40</t>
  </si>
  <si>
    <t>Coconut Sugar</t>
  </si>
  <si>
    <t>Grains &amp; Pulses</t>
  </si>
  <si>
    <t>Lazz</t>
  </si>
  <si>
    <t>38583 2nd Pass</t>
  </si>
  <si>
    <t>Active</t>
  </si>
  <si>
    <t>1/29/2025</t>
  </si>
  <si>
    <t>3/30/2024</t>
  </si>
  <si>
    <t>$5.00</t>
  </si>
  <si>
    <t>Anchovies</t>
  </si>
  <si>
    <t>Seafood</t>
  </si>
  <si>
    <t>Zoonder</t>
  </si>
  <si>
    <t>86 Porter Junction</t>
  </si>
  <si>
    <t>2/23/2025</t>
  </si>
  <si>
    <t>8/22/2024</t>
  </si>
  <si>
    <t>$10.00</t>
  </si>
  <si>
    <t>Cheese</t>
  </si>
  <si>
    <t>Oozz</t>
  </si>
  <si>
    <t>05518 Saint Paul Street</t>
  </si>
  <si>
    <t>$9.00</t>
  </si>
  <si>
    <t>Yogurt</t>
  </si>
  <si>
    <t>Jaxnation</t>
  </si>
  <si>
    <t>14042 Dottie Avenue</t>
  </si>
  <si>
    <t>10/25/2024</t>
  </si>
  <si>
    <t>$1.70</t>
  </si>
  <si>
    <t>Cheddar Cheese</t>
  </si>
  <si>
    <t>Gabcube</t>
  </si>
  <si>
    <t>5 Oxford Pass</t>
  </si>
  <si>
    <t>Avocado Oil</t>
  </si>
  <si>
    <t>Dabtype</t>
  </si>
  <si>
    <t>3622 Anhalt Lane</t>
  </si>
  <si>
    <t>Orange</t>
  </si>
  <si>
    <t>Flashdog</t>
  </si>
  <si>
    <t>3 Bashford Court</t>
  </si>
  <si>
    <t>12/19/2024</t>
  </si>
  <si>
    <t>$2.90</t>
  </si>
  <si>
    <t>Digestive Biscuit</t>
  </si>
  <si>
    <t>Bakery</t>
  </si>
  <si>
    <t>Devshare</t>
  </si>
  <si>
    <t>2 Carioca Crossing</t>
  </si>
  <si>
    <t>3/17/2024</t>
  </si>
  <si>
    <t>7/31/2024</t>
  </si>
  <si>
    <t>$4.00</t>
  </si>
  <si>
    <t>Cauliflower</t>
  </si>
  <si>
    <t>Cogilith</t>
  </si>
  <si>
    <t>01 Northfield Road</t>
  </si>
  <si>
    <t>12/27/2024</t>
  </si>
  <si>
    <t>$2.50</t>
  </si>
  <si>
    <t>Pear</t>
  </si>
  <si>
    <t>Roodel</t>
  </si>
  <si>
    <t>2004 Cody Plaza</t>
  </si>
  <si>
    <t>$4.50</t>
  </si>
  <si>
    <t>Egg (Turkey)</t>
  </si>
  <si>
    <t>Bluezoom</t>
  </si>
  <si>
    <t>94862 Beilfuss Terrace</t>
  </si>
  <si>
    <t>8/17/2024</t>
  </si>
  <si>
    <t>5/26/2024</t>
  </si>
  <si>
    <t>Ricotta Cheese</t>
  </si>
  <si>
    <t>Skimia</t>
  </si>
  <si>
    <t>10342 Division Place</t>
  </si>
  <si>
    <t>$6.20</t>
  </si>
  <si>
    <t>Eggplant</t>
  </si>
  <si>
    <t>Blogpad</t>
  </si>
  <si>
    <t>52 Namekagon Junction</t>
  </si>
  <si>
    <t>$3.00</t>
  </si>
  <si>
    <t>Whole Wheat Flour</t>
  </si>
  <si>
    <t>Dabjam</t>
  </si>
  <si>
    <t>21343 Brentwood Circle</t>
  </si>
  <si>
    <t>7/26/2024</t>
  </si>
  <si>
    <t>9/15/2024</t>
  </si>
  <si>
    <t>$2.70</t>
  </si>
  <si>
    <t>Arabica Coffee</t>
  </si>
  <si>
    <t>Beverages</t>
  </si>
  <si>
    <t>Feedmix</t>
  </si>
  <si>
    <t>36 3rd Place</t>
  </si>
  <si>
    <t>5/29/2024</t>
  </si>
  <si>
    <t>$20.00</t>
  </si>
  <si>
    <t>Sweet Potato</t>
  </si>
  <si>
    <t>Trupe</t>
  </si>
  <si>
    <t>7015 Ramsey Lane</t>
  </si>
  <si>
    <t>12/23/2024</t>
  </si>
  <si>
    <t>11/18/2024</t>
  </si>
  <si>
    <t>Mango</t>
  </si>
  <si>
    <t>Meevee</t>
  </si>
  <si>
    <t>48 Vahlen Place</t>
  </si>
  <si>
    <t>$4.80</t>
  </si>
  <si>
    <t>Kale</t>
  </si>
  <si>
    <t>85 Farwell Parkway</t>
  </si>
  <si>
    <t>7/14/2024</t>
  </si>
  <si>
    <t>Jasmine Rice</t>
  </si>
  <si>
    <t>Topicware</t>
  </si>
  <si>
    <t>07 Pankratz Point</t>
  </si>
  <si>
    <t>$4.75</t>
  </si>
  <si>
    <t>Sourdough Bread</t>
  </si>
  <si>
    <t>Plajo</t>
  </si>
  <si>
    <t>338 Annamark Court</t>
  </si>
  <si>
    <t>10/17/2024</t>
  </si>
  <si>
    <t>Green Coffee</t>
  </si>
  <si>
    <t>Skyndu</t>
  </si>
  <si>
    <t>35 Golf Course Alley</t>
  </si>
  <si>
    <t>11/26/2024</t>
  </si>
  <si>
    <t>10/30/2024</t>
  </si>
  <si>
    <t>Yotz</t>
  </si>
  <si>
    <t>96 Westridge Junction</t>
  </si>
  <si>
    <t>3/29/2024</t>
  </si>
  <si>
    <t>Tilapia</t>
  </si>
  <si>
    <t>Vinder</t>
  </si>
  <si>
    <t>57 Eastwood Junction</t>
  </si>
  <si>
    <t>Arborio Rice</t>
  </si>
  <si>
    <t>Geba</t>
  </si>
  <si>
    <t>31 Sullivan Hill</t>
  </si>
  <si>
    <t>Bread Flour</t>
  </si>
  <si>
    <t>Dazzlesphere</t>
  </si>
  <si>
    <t>49148 Meadow Ridge Way</t>
  </si>
  <si>
    <t>11/23/2024</t>
  </si>
  <si>
    <t>Cucumber</t>
  </si>
  <si>
    <t>Kanoodle</t>
  </si>
  <si>
    <t>38 Killdeer Point</t>
  </si>
  <si>
    <t>8/20/2024</t>
  </si>
  <si>
    <t>10/16/2024</t>
  </si>
  <si>
    <t>$1.80</t>
  </si>
  <si>
    <t>01 Gateway Plaza</t>
  </si>
  <si>
    <t>$9.20</t>
  </si>
  <si>
    <t>Milk</t>
  </si>
  <si>
    <t>Centimia</t>
  </si>
  <si>
    <t>36483 Burning Wood Pass</t>
  </si>
  <si>
    <t>9/18/2024</t>
  </si>
  <si>
    <t>$0.90</t>
  </si>
  <si>
    <t>Lime</t>
  </si>
  <si>
    <t>Livefish</t>
  </si>
  <si>
    <t>3 Meadow Valley Court</t>
  </si>
  <si>
    <t>4/19/2024</t>
  </si>
  <si>
    <t>Rice Flour</t>
  </si>
  <si>
    <t>Quatz</t>
  </si>
  <si>
    <t>47817 Oneill Park</t>
  </si>
  <si>
    <t>1/25/2025</t>
  </si>
  <si>
    <t>Rhyloo</t>
  </si>
  <si>
    <t>94 Mallory Center</t>
  </si>
  <si>
    <t>3/19/2024</t>
  </si>
  <si>
    <t>5/14/2024</t>
  </si>
  <si>
    <t>Shuffledrive</t>
  </si>
  <si>
    <t>19 Shoshone Circle</t>
  </si>
  <si>
    <t>3/20/2024</t>
  </si>
  <si>
    <t>Sour Cream</t>
  </si>
  <si>
    <t>Skyvu</t>
  </si>
  <si>
    <t>805 Center Parkway</t>
  </si>
  <si>
    <t>9/29/2024</t>
  </si>
  <si>
    <t>12/14/2024</t>
  </si>
  <si>
    <t>Whole Wheat Bread</t>
  </si>
  <si>
    <t>46 Delaware Place</t>
  </si>
  <si>
    <t>8/24/2024</t>
  </si>
  <si>
    <t>$3.50</t>
  </si>
  <si>
    <t>Robusta Coffee</t>
  </si>
  <si>
    <t>Devpulse</t>
  </si>
  <si>
    <t>2374 Chive Court</t>
  </si>
  <si>
    <t>8/28/2024</t>
  </si>
  <si>
    <t>Chocolate Biscuit</t>
  </si>
  <si>
    <t>Yodo</t>
  </si>
  <si>
    <t>7561 5th Terrace</t>
  </si>
  <si>
    <t>3/21/2024</t>
  </si>
  <si>
    <t>7/19/2024</t>
  </si>
  <si>
    <t>Palm Oil</t>
  </si>
  <si>
    <t>Skipstorm</t>
  </si>
  <si>
    <t>703 Hermina Center</t>
  </si>
  <si>
    <t>5/27/2024</t>
  </si>
  <si>
    <t>Camido</t>
  </si>
  <si>
    <t>709 Vidon Avenue</t>
  </si>
  <si>
    <t>2/25/2024</t>
  </si>
  <si>
    <t>2/15/2025</t>
  </si>
  <si>
    <t>Sesame Oil</t>
  </si>
  <si>
    <t>0313 Rockefeller Street</t>
  </si>
  <si>
    <t>8/26/2024</t>
  </si>
  <si>
    <t>$6.50</t>
  </si>
  <si>
    <t>Lettuce</t>
  </si>
  <si>
    <t>Fadeo</t>
  </si>
  <si>
    <t>19069 Cordelia Drive</t>
  </si>
  <si>
    <t>10/14/2024</t>
  </si>
  <si>
    <t>Feta Cheese</t>
  </si>
  <si>
    <t>Rhynyx</t>
  </si>
  <si>
    <t>60356 Derek Lane</t>
  </si>
  <si>
    <t>11/19/2024</t>
  </si>
  <si>
    <t>Apricot</t>
  </si>
  <si>
    <t>Skinix</t>
  </si>
  <si>
    <t>36687 Maple Avenue</t>
  </si>
  <si>
    <t>Peanut Oil</t>
  </si>
  <si>
    <t>Tagopia</t>
  </si>
  <si>
    <t>13 Westport Hill</t>
  </si>
  <si>
    <t>11/13/2024</t>
  </si>
  <si>
    <t>Olive Oil</t>
  </si>
  <si>
    <t>Realmix</t>
  </si>
  <si>
    <t>65 Chinook Circle</t>
  </si>
  <si>
    <t>6/13/2024</t>
  </si>
  <si>
    <t>12/13/2024</t>
  </si>
  <si>
    <t>$6.00</t>
  </si>
  <si>
    <t>Gigaclub</t>
  </si>
  <si>
    <t>759 Waywood Court</t>
  </si>
  <si>
    <t>$2.75</t>
  </si>
  <si>
    <t>Egg (Duck)</t>
  </si>
  <si>
    <t>45190 Fordem Court</t>
  </si>
  <si>
    <t>7/17/2024</t>
  </si>
  <si>
    <t>$1.00</t>
  </si>
  <si>
    <t>Pineapple</t>
  </si>
  <si>
    <t>Brainverse</t>
  </si>
  <si>
    <t>0 Delladonna Place</t>
  </si>
  <si>
    <t>1/24/2025</t>
  </si>
  <si>
    <t>Skyba</t>
  </si>
  <si>
    <t>63 Debra Park</t>
  </si>
  <si>
    <t>157 David Center</t>
  </si>
  <si>
    <t>3/28/2024</t>
  </si>
  <si>
    <t>$1.75</t>
  </si>
  <si>
    <t>Trout</t>
  </si>
  <si>
    <t>Blogtag</t>
  </si>
  <si>
    <t>4508 Shopko Trail</t>
  </si>
  <si>
    <t>Onion</t>
  </si>
  <si>
    <t>Oba</t>
  </si>
  <si>
    <t>74 Menomonie Point</t>
  </si>
  <si>
    <t>11/22/2024</t>
  </si>
  <si>
    <t>Cream</t>
  </si>
  <si>
    <t>Oyondu</t>
  </si>
  <si>
    <t>74997 Katie Terrace</t>
  </si>
  <si>
    <t>10/22/2024</t>
  </si>
  <si>
    <t>Sardines</t>
  </si>
  <si>
    <t>Eayo</t>
  </si>
  <si>
    <t>7819 Fallview Park</t>
  </si>
  <si>
    <t>7/18/2024</t>
  </si>
  <si>
    <t>Avamba</t>
  </si>
  <si>
    <t>744 Green Center</t>
  </si>
  <si>
    <t>1/16/2025</t>
  </si>
  <si>
    <t>Mybuzz</t>
  </si>
  <si>
    <t>31 Loomis Park</t>
  </si>
  <si>
    <t>3/31/2024</t>
  </si>
  <si>
    <t>Twitterwire</t>
  </si>
  <si>
    <t>1170 Shasta Circle</t>
  </si>
  <si>
    <t>Plum</t>
  </si>
  <si>
    <t>Topicstorm</t>
  </si>
  <si>
    <t>15068 Scoville Court</t>
  </si>
  <si>
    <t>Sushi Rice</t>
  </si>
  <si>
    <t>5743 Superior Place</t>
  </si>
  <si>
    <t>$4.25</t>
  </si>
  <si>
    <t>Black Rice</t>
  </si>
  <si>
    <t>3296 Walton Court</t>
  </si>
  <si>
    <t>9/22/2024</t>
  </si>
  <si>
    <t>Wild Rice</t>
  </si>
  <si>
    <t>Wordpedia</t>
  </si>
  <si>
    <t>5 Toban Circle</t>
  </si>
  <si>
    <t>8/16/2024</t>
  </si>
  <si>
    <t>Kayveo</t>
  </si>
  <si>
    <t>8569 Bashford Court</t>
  </si>
  <si>
    <t>9/28/2024</t>
  </si>
  <si>
    <t>$9.75</t>
  </si>
  <si>
    <t>Pomegranate</t>
  </si>
  <si>
    <t>Meeveo</t>
  </si>
  <si>
    <t>31892 Pennsylvania Street</t>
  </si>
  <si>
    <t>Npath</t>
  </si>
  <si>
    <t>6382 Anniversary Pass</t>
  </si>
  <si>
    <t>1/15/2025</t>
  </si>
  <si>
    <t>$6.15</t>
  </si>
  <si>
    <t>Riffpedia</t>
  </si>
  <si>
    <t>09189 2nd Drive</t>
  </si>
  <si>
    <t>Cabbage</t>
  </si>
  <si>
    <t>Lajo</t>
  </si>
  <si>
    <t>081 Jana Lane</t>
  </si>
  <si>
    <t>10/24/2024</t>
  </si>
  <si>
    <t>Vinte</t>
  </si>
  <si>
    <t>72083 Acker Crossing</t>
  </si>
  <si>
    <t>Gevee</t>
  </si>
  <si>
    <t>7744 Oxford Pass</t>
  </si>
  <si>
    <t>8/30/2024</t>
  </si>
  <si>
    <t>2/19/2025</t>
  </si>
  <si>
    <t>$1.45</t>
  </si>
  <si>
    <t>All-Purpose Flour</t>
  </si>
  <si>
    <t>050 Mcbride Avenue</t>
  </si>
  <si>
    <t>Wordify</t>
  </si>
  <si>
    <t>1 Merchant Circle</t>
  </si>
  <si>
    <t>Aibox</t>
  </si>
  <si>
    <t>97 Thierer Terrace</t>
  </si>
  <si>
    <t>3/27/2024</t>
  </si>
  <si>
    <t>Whipped Cream</t>
  </si>
  <si>
    <t>Yakitri</t>
  </si>
  <si>
    <t>069 Basil Center</t>
  </si>
  <si>
    <t>29 Vera Drive</t>
  </si>
  <si>
    <t>6/15/2024</t>
  </si>
  <si>
    <t>6/24/2024</t>
  </si>
  <si>
    <t>Quinu</t>
  </si>
  <si>
    <t>0584 Lindbergh Alley</t>
  </si>
  <si>
    <t>8/19/2024</t>
  </si>
  <si>
    <t>6/27/2024</t>
  </si>
  <si>
    <t>Grapes</t>
  </si>
  <si>
    <t>Thoughtmix</t>
  </si>
  <si>
    <t>183 Algoma Trail</t>
  </si>
  <si>
    <t>11/29/2024</t>
  </si>
  <si>
    <t>$5.50</t>
  </si>
  <si>
    <t>Sunflower Oil</t>
  </si>
  <si>
    <t>Photofeed</t>
  </si>
  <si>
    <t>7 Rutledge Pass</t>
  </si>
  <si>
    <t>01 Straubel Hill</t>
  </si>
  <si>
    <t>3/25/2024</t>
  </si>
  <si>
    <t>$2.45</t>
  </si>
  <si>
    <t>Mydo</t>
  </si>
  <si>
    <t>208 Miller Court</t>
  </si>
  <si>
    <t>4/20/2024</t>
  </si>
  <si>
    <t>Edgeify</t>
  </si>
  <si>
    <t>203 Mariners Cove Junction</t>
  </si>
  <si>
    <t>6/16/2024</t>
  </si>
  <si>
    <t>6810 Aberg Junction</t>
  </si>
  <si>
    <t>5/28/2024</t>
  </si>
  <si>
    <t>Short Grain Rice</t>
  </si>
  <si>
    <t>805 Nancy Crossing</t>
  </si>
  <si>
    <t>5/15/2024</t>
  </si>
  <si>
    <t>Tuna</t>
  </si>
  <si>
    <t>Meemm</t>
  </si>
  <si>
    <t>8 Fremont Circle</t>
  </si>
  <si>
    <t>$18.00</t>
  </si>
  <si>
    <t>Dynabox</t>
  </si>
  <si>
    <t>52 Victoria Plaza</t>
  </si>
  <si>
    <t>9/25/2024</t>
  </si>
  <si>
    <t>6/25/2024</t>
  </si>
  <si>
    <t>Wikizz</t>
  </si>
  <si>
    <t>1991 Kropf Way</t>
  </si>
  <si>
    <t>10/15/2024</t>
  </si>
  <si>
    <t>Banana</t>
  </si>
  <si>
    <t>Youfeed</t>
  </si>
  <si>
    <t>3825 Raven Avenue</t>
  </si>
  <si>
    <t>4/24/2024</t>
  </si>
  <si>
    <t>10/18/2024</t>
  </si>
  <si>
    <t>$53.82</t>
  </si>
  <si>
    <t>Coconut</t>
  </si>
  <si>
    <t>78884 Union Street</t>
  </si>
  <si>
    <t>5/21/2024</t>
  </si>
  <si>
    <t>Oloo</t>
  </si>
  <si>
    <t>3 Anthes Place</t>
  </si>
  <si>
    <t>5/30/2024</t>
  </si>
  <si>
    <t>Almond Flour</t>
  </si>
  <si>
    <t>Trudoo</t>
  </si>
  <si>
    <t>4627 Amoth Circle</t>
  </si>
  <si>
    <t>$9.50</t>
  </si>
  <si>
    <t>Topdrive</t>
  </si>
  <si>
    <t>2 Miller Lane</t>
  </si>
  <si>
    <t>7/23/2024</t>
  </si>
  <si>
    <t>591 Maple Junction</t>
  </si>
  <si>
    <t>Trunyx</t>
  </si>
  <si>
    <t>48 Golf View Pass</t>
  </si>
  <si>
    <t>1/26/2025</t>
  </si>
  <si>
    <t>752 Mccormick Way</t>
  </si>
  <si>
    <t>4/22/2024</t>
  </si>
  <si>
    <t>$6.30</t>
  </si>
  <si>
    <t>Greek Yogurt</t>
  </si>
  <si>
    <t>Thoughtstorm</t>
  </si>
  <si>
    <t>550 Clemons Plaza</t>
  </si>
  <si>
    <t>Peach</t>
  </si>
  <si>
    <t>04 Hagan Crossing</t>
  </si>
  <si>
    <t>7/22/2024</t>
  </si>
  <si>
    <t>JumpXS</t>
  </si>
  <si>
    <t>39 Lakewood Gardens Center</t>
  </si>
  <si>
    <t>9/16/2024</t>
  </si>
  <si>
    <t>Voomm</t>
  </si>
  <si>
    <t>5104 Jana Court</t>
  </si>
  <si>
    <t>9/21/2024</t>
  </si>
  <si>
    <t>Chatterbridge</t>
  </si>
  <si>
    <t>68086 Crowley Circle</t>
  </si>
  <si>
    <t>Skinte</t>
  </si>
  <si>
    <t>897 Independence Circle</t>
  </si>
  <si>
    <t>Asparagus</t>
  </si>
  <si>
    <t>Yabox</t>
  </si>
  <si>
    <t>0282 Emmet Hill</t>
  </si>
  <si>
    <t>Mushrooms</t>
  </si>
  <si>
    <t>Yakijo</t>
  </si>
  <si>
    <t>61 Waubesa Court</t>
  </si>
  <si>
    <t>10/28/2024</t>
  </si>
  <si>
    <t>Bubblebox</t>
  </si>
  <si>
    <t>1 Lillian Plaza</t>
  </si>
  <si>
    <t>$2.35</t>
  </si>
  <si>
    <t>Jatri</t>
  </si>
  <si>
    <t>4 Doe Crossing Avenue</t>
  </si>
  <si>
    <t>4/23/2024</t>
  </si>
  <si>
    <t>Black Tea</t>
  </si>
  <si>
    <t>Kare</t>
  </si>
  <si>
    <t>24 South Trail</t>
  </si>
  <si>
    <t>11/21/2024</t>
  </si>
  <si>
    <t>$4.70</t>
  </si>
  <si>
    <t>Midel</t>
  </si>
  <si>
    <t>8626 Chinook Parkway</t>
  </si>
  <si>
    <t>1/23/2025</t>
  </si>
  <si>
    <t>2/16/2025</t>
  </si>
  <si>
    <t>White Tea</t>
  </si>
  <si>
    <t>Brightbean</t>
  </si>
  <si>
    <t>5501 Fuller Way</t>
  </si>
  <si>
    <t>10/27/2024</t>
  </si>
  <si>
    <t>$25.00</t>
  </si>
  <si>
    <t>Browseblab</t>
  </si>
  <si>
    <t>5 Colorado Park</t>
  </si>
  <si>
    <t>6/20/2024</t>
  </si>
  <si>
    <t>White Rice</t>
  </si>
  <si>
    <t>Tagcat</t>
  </si>
  <si>
    <t>3053 Sachs Center</t>
  </si>
  <si>
    <t>2/24/2025</t>
  </si>
  <si>
    <t>Long Grain Rice</t>
  </si>
  <si>
    <t>Flashspan</t>
  </si>
  <si>
    <t>49263 Graceland Pass</t>
  </si>
  <si>
    <t>9/27/2024</t>
  </si>
  <si>
    <t>Devcast</t>
  </si>
  <si>
    <t>865 Eagle Crest Park</t>
  </si>
  <si>
    <t>Livepath</t>
  </si>
  <si>
    <t>36124 Carberry Junction</t>
  </si>
  <si>
    <t>Rye Bread</t>
  </si>
  <si>
    <t>Brainlounge</t>
  </si>
  <si>
    <t>6 Haas Circle</t>
  </si>
  <si>
    <t>Egg (Goose)</t>
  </si>
  <si>
    <t>Gabvine</t>
  </si>
  <si>
    <t>292 Utah Street</t>
  </si>
  <si>
    <t>Brown Rice</t>
  </si>
  <si>
    <t>Viva</t>
  </si>
  <si>
    <t>7403 Fuller Hill</t>
  </si>
  <si>
    <t>2696 Katie Road</t>
  </si>
  <si>
    <t>Browsetype</t>
  </si>
  <si>
    <t>86207 Tennyson Parkway</t>
  </si>
  <si>
    <t>3/24/2024</t>
  </si>
  <si>
    <t>Black Coffee</t>
  </si>
  <si>
    <t>57 Di Loreto Circle</t>
  </si>
  <si>
    <t>10/23/2024</t>
  </si>
  <si>
    <t>$15.00</t>
  </si>
  <si>
    <t>Fivebridge</t>
  </si>
  <si>
    <t>9 Kipling Road</t>
  </si>
  <si>
    <t>White Sugar</t>
  </si>
  <si>
    <t>1309 Elka Junction</t>
  </si>
  <si>
    <t>4/13/2024</t>
  </si>
  <si>
    <t>Photobean</t>
  </si>
  <si>
    <t>744 Lakewood Gardens Crossing</t>
  </si>
  <si>
    <t>Egg (Quail)</t>
  </si>
  <si>
    <t>Realpoint</t>
  </si>
  <si>
    <t>895 Northland Hill</t>
  </si>
  <si>
    <t>6/26/2024</t>
  </si>
  <si>
    <t>$0.80</t>
  </si>
  <si>
    <t>Herbal Tea</t>
  </si>
  <si>
    <t>Pixonyx</t>
  </si>
  <si>
    <t>26175 Oxford Way</t>
  </si>
  <si>
    <t>6/23/2024</t>
  </si>
  <si>
    <t>$30.00</t>
  </si>
  <si>
    <t>Coconut Oil</t>
  </si>
  <si>
    <t>95 Packers Lane</t>
  </si>
  <si>
    <t>4/21/2024</t>
  </si>
  <si>
    <t>Blogtags</t>
  </si>
  <si>
    <t>9 Clemons Hill</t>
  </si>
  <si>
    <t>Buttermilk</t>
  </si>
  <si>
    <t>Zoombox</t>
  </si>
  <si>
    <t>84336 Haas Place</t>
  </si>
  <si>
    <t>2/14/2025</t>
  </si>
  <si>
    <t>1/28/2025</t>
  </si>
  <si>
    <t>63787 Arkansas Street</t>
  </si>
  <si>
    <t>Skalith</t>
  </si>
  <si>
    <t>54706 Prairieview Point</t>
  </si>
  <si>
    <t>9/17/2024</t>
  </si>
  <si>
    <t>901 Norway Maple Crossing</t>
  </si>
  <si>
    <t>12/18/2024</t>
  </si>
  <si>
    <t>Evaporated Milk</t>
  </si>
  <si>
    <t>Demivee</t>
  </si>
  <si>
    <t>55309 6th Junction</t>
  </si>
  <si>
    <t>2/27/2024</t>
  </si>
  <si>
    <t>Jetwire</t>
  </si>
  <si>
    <t>6808 Chinook Parkway</t>
  </si>
  <si>
    <t>2/21/2025</t>
  </si>
  <si>
    <t>12/22/2024</t>
  </si>
  <si>
    <t>61707 Mariners Cove Park</t>
  </si>
  <si>
    <t>7/15/2024</t>
  </si>
  <si>
    <t>1/21/2025</t>
  </si>
  <si>
    <t>Powdered Sugar</t>
  </si>
  <si>
    <t>Devbug</t>
  </si>
  <si>
    <t>502 Sachs Circle</t>
  </si>
  <si>
    <t>2/29/2024</t>
  </si>
  <si>
    <t>9/13/2024</t>
  </si>
  <si>
    <t>Cod</t>
  </si>
  <si>
    <t>Kwimbee</t>
  </si>
  <si>
    <t>46 Colorado Place</t>
  </si>
  <si>
    <t>$8.00</t>
  </si>
  <si>
    <t>Voonyx</t>
  </si>
  <si>
    <t>00397 Bay Terrace</t>
  </si>
  <si>
    <t>11/17/2024</t>
  </si>
  <si>
    <t>Gigashots</t>
  </si>
  <si>
    <t>7 Bonner Terrace</t>
  </si>
  <si>
    <t>10/13/2024</t>
  </si>
  <si>
    <t>6292 Chive Street</t>
  </si>
  <si>
    <t>12/28/2024</t>
  </si>
  <si>
    <t>0023 Upham Road</t>
  </si>
  <si>
    <t>0 Moose Lane</t>
  </si>
  <si>
    <t>4 Nelson Alley</t>
  </si>
  <si>
    <t>2/13/2025</t>
  </si>
  <si>
    <t>Podcat</t>
  </si>
  <si>
    <t>84 Rusk Terrace</t>
  </si>
  <si>
    <t>11/25/2024</t>
  </si>
  <si>
    <t>Wordware</t>
  </si>
  <si>
    <t>662 Vernon Point</t>
  </si>
  <si>
    <t>Kiwi</t>
  </si>
  <si>
    <t>Zooveo</t>
  </si>
  <si>
    <t>42719 Milwaukee Avenue</t>
  </si>
  <si>
    <t>5/17/2024</t>
  </si>
  <si>
    <t>Vimbo</t>
  </si>
  <si>
    <t>86 Corben Crossing</t>
  </si>
  <si>
    <t>Haddock</t>
  </si>
  <si>
    <t>1 Monica Lane</t>
  </si>
  <si>
    <t>Feedfire</t>
  </si>
  <si>
    <t>321 Barby Parkway</t>
  </si>
  <si>
    <t>12/26/2024</t>
  </si>
  <si>
    <t>Bluejam</t>
  </si>
  <si>
    <t>093 Anhalt Crossing</t>
  </si>
  <si>
    <t>8/31/2024</t>
  </si>
  <si>
    <t>Tomato</t>
  </si>
  <si>
    <t>Demimbu</t>
  </si>
  <si>
    <t>43 Lakewood Junction</t>
  </si>
  <si>
    <t>Gouda Cheese</t>
  </si>
  <si>
    <t>Kamba</t>
  </si>
  <si>
    <t>6151 Forster Drive</t>
  </si>
  <si>
    <t>Quire</t>
  </si>
  <si>
    <t>76 Fisk Park</t>
  </si>
  <si>
    <t>5/22/2024</t>
  </si>
  <si>
    <t>$4.35</t>
  </si>
  <si>
    <t>Spinach</t>
  </si>
  <si>
    <t>58 Corscot Terrace</t>
  </si>
  <si>
    <t>0 Larry Terrace</t>
  </si>
  <si>
    <t>1/14/2025</t>
  </si>
  <si>
    <t>Canola Oil</t>
  </si>
  <si>
    <t>20 Butterfield Lane</t>
  </si>
  <si>
    <t>$2.30</t>
  </si>
  <si>
    <t>591 Maple Wood Drive</t>
  </si>
  <si>
    <t>12/20/2024</t>
  </si>
  <si>
    <t>336 Old Shore Lane</t>
  </si>
  <si>
    <t>7/24/2024</t>
  </si>
  <si>
    <t>Basmati Rice</t>
  </si>
  <si>
    <t>6500 Raven Drive</t>
  </si>
  <si>
    <t>6/14/2024</t>
  </si>
  <si>
    <t>9/14/2024</t>
  </si>
  <si>
    <t>Ozu</t>
  </si>
  <si>
    <t>96 American Ash Center</t>
  </si>
  <si>
    <t>6/30/2024</t>
  </si>
  <si>
    <t>Avamm</t>
  </si>
  <si>
    <t>12 Rigney Street</t>
  </si>
  <si>
    <t>Roomm</t>
  </si>
  <si>
    <t>2718 Londonderry Plaza</t>
  </si>
  <si>
    <t>41 Stephen Crossing</t>
  </si>
  <si>
    <t>11/15/2024</t>
  </si>
  <si>
    <t>Oatmeal Biscuit</t>
  </si>
  <si>
    <t>9269 Main Trail</t>
  </si>
  <si>
    <t>4/26/2024</t>
  </si>
  <si>
    <t>Wikido</t>
  </si>
  <si>
    <t>620 Mockingbird Pass</t>
  </si>
  <si>
    <t>37973 Parkside Junction</t>
  </si>
  <si>
    <t>Wikibox</t>
  </si>
  <si>
    <t>18 Comanche Junction</t>
  </si>
  <si>
    <t>1/17/2025</t>
  </si>
  <si>
    <t>Meejo</t>
  </si>
  <si>
    <t>30968 Anzinger Court</t>
  </si>
  <si>
    <t>Omba</t>
  </si>
  <si>
    <t>339 Paget Place</t>
  </si>
  <si>
    <t>12/24/2024</t>
  </si>
  <si>
    <t>Wordtune</t>
  </si>
  <si>
    <t>2693 6th Court</t>
  </si>
  <si>
    <t>Riffwire</t>
  </si>
  <si>
    <t>1 Elmside Parkway</t>
  </si>
  <si>
    <t>5325 Milwaukee Lane</t>
  </si>
  <si>
    <t>Yodoo</t>
  </si>
  <si>
    <t>38 Superior Road</t>
  </si>
  <si>
    <t>4/29/2024</t>
  </si>
  <si>
    <t>4/30/2024</t>
  </si>
  <si>
    <t>Talane</t>
  </si>
  <si>
    <t>96629 Nova Plaza</t>
  </si>
  <si>
    <t>Photobug</t>
  </si>
  <si>
    <t>657 Texas Street</t>
  </si>
  <si>
    <t>3/22/2024</t>
  </si>
  <si>
    <t>Dabshots</t>
  </si>
  <si>
    <t>17 Reinke Circle</t>
  </si>
  <si>
    <t>3 Bellgrove Way</t>
  </si>
  <si>
    <t>Green Beans</t>
  </si>
  <si>
    <t>00 Ridgeway Plaza</t>
  </si>
  <si>
    <t>42 Bunker Hill Junction</t>
  </si>
  <si>
    <t>6/22/2024</t>
  </si>
  <si>
    <t>701 Logan Court</t>
  </si>
  <si>
    <t>5/16/2024</t>
  </si>
  <si>
    <t>6 Lillian Junction</t>
  </si>
  <si>
    <t>72 Crownhardt Circle</t>
  </si>
  <si>
    <t>8/25/2024</t>
  </si>
  <si>
    <t>8524 Shelley Way</t>
  </si>
  <si>
    <t>Skippad</t>
  </si>
  <si>
    <t>9 Meadow Ridge Center</t>
  </si>
  <si>
    <t>5/23/2024</t>
  </si>
  <si>
    <t>$4.10</t>
  </si>
  <si>
    <t>Apple</t>
  </si>
  <si>
    <t>Jabbersphere</t>
  </si>
  <si>
    <t>2 Hooker Terrace</t>
  </si>
  <si>
    <t>Peas</t>
  </si>
  <si>
    <t>Youbridge</t>
  </si>
  <si>
    <t>56 Esker Park</t>
  </si>
  <si>
    <t>236 Gateway Lane</t>
  </si>
  <si>
    <t>8/29/2024</t>
  </si>
  <si>
    <t>3/26/2024</t>
  </si>
  <si>
    <t>2 Sunbrook Lane</t>
  </si>
  <si>
    <t>Cottage Cheese</t>
  </si>
  <si>
    <t>6172 Hovde Circle</t>
  </si>
  <si>
    <t>Bubblemix</t>
  </si>
  <si>
    <t>4 Sundown Place</t>
  </si>
  <si>
    <t>2/17/2025</t>
  </si>
  <si>
    <t>Multigrain Bread</t>
  </si>
  <si>
    <t>8 Mayer Trail</t>
  </si>
  <si>
    <t>$3.20</t>
  </si>
  <si>
    <t>2 Veith Crossing</t>
  </si>
  <si>
    <t>12/15/2024</t>
  </si>
  <si>
    <t>5/13/2024</t>
  </si>
  <si>
    <t>880 Calypso Road</t>
  </si>
  <si>
    <t>$2.48</t>
  </si>
  <si>
    <t>44051 Old Shore Junction</t>
  </si>
  <si>
    <t>Reallinks</t>
  </si>
  <si>
    <t>2446 Anhalt Way</t>
  </si>
  <si>
    <t>5 Anderson Trail</t>
  </si>
  <si>
    <t>70156 7th Junction</t>
  </si>
  <si>
    <t>183 Buell Park</t>
  </si>
  <si>
    <t>832 Goodland Alley</t>
  </si>
  <si>
    <t>836 Brown Alley</t>
  </si>
  <si>
    <t>InnoZ</t>
  </si>
  <si>
    <t>10997 Dexter Parkway</t>
  </si>
  <si>
    <t>154 Delladonna Hill</t>
  </si>
  <si>
    <t>3/18/2024</t>
  </si>
  <si>
    <t>$15.31</t>
  </si>
  <si>
    <t>Tekfly</t>
  </si>
  <si>
    <t>07855 Goodland Lane</t>
  </si>
  <si>
    <t>10/26/2024</t>
  </si>
  <si>
    <t>4/14/2024</t>
  </si>
  <si>
    <t>993 Kensington Drive</t>
  </si>
  <si>
    <t>Miboo</t>
  </si>
  <si>
    <t>779 Ridgeway Street</t>
  </si>
  <si>
    <t>Mydeo</t>
  </si>
  <si>
    <t>81878 Nobel Point</t>
  </si>
  <si>
    <t>2/22/2025</t>
  </si>
  <si>
    <t>6 Charing Cross Circle</t>
  </si>
  <si>
    <t>2/26/2024</t>
  </si>
  <si>
    <t>1/19/2025</t>
  </si>
  <si>
    <t>Zoomzone</t>
  </si>
  <si>
    <t>1519 Delaware Court</t>
  </si>
  <si>
    <t>2 Fair Oaks Pass</t>
  </si>
  <si>
    <t>Jaxworks</t>
  </si>
  <si>
    <t>18 Daystar Parkway</t>
  </si>
  <si>
    <t>Feedbug</t>
  </si>
  <si>
    <t>7 Spohn Avenue</t>
  </si>
  <si>
    <t>Chatterpoint</t>
  </si>
  <si>
    <t>39 Dahle Alley</t>
  </si>
  <si>
    <t>Skibox</t>
  </si>
  <si>
    <t>27408 Burning Wood Street</t>
  </si>
  <si>
    <t>10/31/2024</t>
  </si>
  <si>
    <t>3 Westerfield Crossing</t>
  </si>
  <si>
    <t>4/17/2024</t>
  </si>
  <si>
    <t>5756 Stephen Avenue</t>
  </si>
  <si>
    <t>Flipopia</t>
  </si>
  <si>
    <t>84239 Meadow Vale Trail</t>
  </si>
  <si>
    <t>Skidoo</t>
  </si>
  <si>
    <t>4784 Farmco Alley</t>
  </si>
  <si>
    <t>$4.40</t>
  </si>
  <si>
    <t>79 Monterey Avenue</t>
  </si>
  <si>
    <t>9/20/2024</t>
  </si>
  <si>
    <t>Youopia</t>
  </si>
  <si>
    <t>587 Vermont Terrace</t>
  </si>
  <si>
    <t>983 Sommers Circle</t>
  </si>
  <si>
    <t>11/24/2024</t>
  </si>
  <si>
    <t>51890 Lindbergh Terrace</t>
  </si>
  <si>
    <t>Thoughtbeat</t>
  </si>
  <si>
    <t>95 Kingsford Terrace</t>
  </si>
  <si>
    <t>Potato</t>
  </si>
  <si>
    <t>Thoughtbridge</t>
  </si>
  <si>
    <t>12710 Gulseth Circle</t>
  </si>
  <si>
    <t>5/24/2024</t>
  </si>
  <si>
    <t>$1.20</t>
  </si>
  <si>
    <t>Babbleopia</t>
  </si>
  <si>
    <t>1 Westport Crossing</t>
  </si>
  <si>
    <t>84305 Fair Oaks Plaza</t>
  </si>
  <si>
    <t>15 Oriole Park</t>
  </si>
  <si>
    <t>Vidoo</t>
  </si>
  <si>
    <t>43442 Homewood Street</t>
  </si>
  <si>
    <t>2/20/2025</t>
  </si>
  <si>
    <t>56830 Fremont Road</t>
  </si>
  <si>
    <t>$4.20</t>
  </si>
  <si>
    <t>10 Golf Course Hill</t>
  </si>
  <si>
    <t>9/30/2024</t>
  </si>
  <si>
    <t>Topicblab</t>
  </si>
  <si>
    <t>357 Maple Park</t>
  </si>
  <si>
    <t>Halibut</t>
  </si>
  <si>
    <t>7 Riverside Road</t>
  </si>
  <si>
    <t>7/25/2024</t>
  </si>
  <si>
    <t>Salmon</t>
  </si>
  <si>
    <t>4353 Dixon Circle</t>
  </si>
  <si>
    <t>12/29/2024</t>
  </si>
  <si>
    <t>Broccoli</t>
  </si>
  <si>
    <t>Abatz</t>
  </si>
  <si>
    <t>89 Karstens Alley</t>
  </si>
  <si>
    <t>Kimia</t>
  </si>
  <si>
    <t>898 Rowland Trail</t>
  </si>
  <si>
    <t>92655 Pond Park</t>
  </si>
  <si>
    <t>Eidel</t>
  </si>
  <si>
    <t>403 Loomis Way</t>
  </si>
  <si>
    <t>Jayo</t>
  </si>
  <si>
    <t>87784 Blaine Way</t>
  </si>
  <si>
    <t>4/28/2024</t>
  </si>
  <si>
    <t>Youtags</t>
  </si>
  <si>
    <t>32 Cottonwood Pass</t>
  </si>
  <si>
    <t>Kazu</t>
  </si>
  <si>
    <t>890 Eggendart Pass</t>
  </si>
  <si>
    <t>Quaxo</t>
  </si>
  <si>
    <t>4 Duke Way</t>
  </si>
  <si>
    <t>Corn Oil</t>
  </si>
  <si>
    <t>7 Gateway Center</t>
  </si>
  <si>
    <t>Tagtune</t>
  </si>
  <si>
    <t>459 Gateway Pass</t>
  </si>
  <si>
    <t>$4.45</t>
  </si>
  <si>
    <t>4929 Westend Point</t>
  </si>
  <si>
    <t>1/30/2025</t>
  </si>
  <si>
    <t>Cogibox</t>
  </si>
  <si>
    <t>160 Crowley Center</t>
  </si>
  <si>
    <t>62494 Longview Drive</t>
  </si>
  <si>
    <t>$2.10</t>
  </si>
  <si>
    <t>8499 Hanover Terrace</t>
  </si>
  <si>
    <t>48788 Chinook Place</t>
  </si>
  <si>
    <t>Linktype</t>
  </si>
  <si>
    <t>26266 Esker Point</t>
  </si>
  <si>
    <t>6410 Northwestern Pass</t>
  </si>
  <si>
    <t>0782 Dapin Avenue</t>
  </si>
  <si>
    <t>Voolith</t>
  </si>
  <si>
    <t>8 Thackeray Drive</t>
  </si>
  <si>
    <t>Jaxspan</t>
  </si>
  <si>
    <t>5 Forest Run Way</t>
  </si>
  <si>
    <t>Blognation</t>
  </si>
  <si>
    <t>230 Tony Court</t>
  </si>
  <si>
    <t>545 Linden Alley</t>
  </si>
  <si>
    <t>$5.20</t>
  </si>
  <si>
    <t>Meetz</t>
  </si>
  <si>
    <t>521 Burning Wood Trail</t>
  </si>
  <si>
    <t>9/19/2024</t>
  </si>
  <si>
    <t>Strawberries</t>
  </si>
  <si>
    <t>3 Buhler Place</t>
  </si>
  <si>
    <t>7/29/2024</t>
  </si>
  <si>
    <t>$5.90</t>
  </si>
  <si>
    <t>Layo</t>
  </si>
  <si>
    <t>23704 Algoma Park</t>
  </si>
  <si>
    <t>Eabox</t>
  </si>
  <si>
    <t>62 Thackeray Center</t>
  </si>
  <si>
    <t>7/27/2024</t>
  </si>
  <si>
    <t>Green Tea</t>
  </si>
  <si>
    <t>5306 Arkansas Avenue</t>
  </si>
  <si>
    <t>Swiss Cheese</t>
  </si>
  <si>
    <t>285 1st Park</t>
  </si>
  <si>
    <t>379 Duke Court</t>
  </si>
  <si>
    <t>2/18/2025</t>
  </si>
  <si>
    <t>10/29/2024</t>
  </si>
  <si>
    <t>Cherry</t>
  </si>
  <si>
    <t>07 Maple Wood Drive</t>
  </si>
  <si>
    <t>11/20/2024</t>
  </si>
  <si>
    <t>7444 Saint Paul Circle</t>
  </si>
  <si>
    <t>6/29/2024</t>
  </si>
  <si>
    <t>2 Scofield Street</t>
  </si>
  <si>
    <t>$3.90</t>
  </si>
  <si>
    <t>826 Melvin Pass</t>
  </si>
  <si>
    <t>12/25/2024</t>
  </si>
  <si>
    <t>Babbleset</t>
  </si>
  <si>
    <t>63578 Butternut Hill</t>
  </si>
  <si>
    <t>Zucchini</t>
  </si>
  <si>
    <t>Quimm</t>
  </si>
  <si>
    <t>66330 Northridge Street</t>
  </si>
  <si>
    <t>7/30/2024</t>
  </si>
  <si>
    <t>297 Petterle Way</t>
  </si>
  <si>
    <t>Butter Biscuit</t>
  </si>
  <si>
    <t>175 Sycamore Circle</t>
  </si>
  <si>
    <t>92321 Nelson Trail</t>
  </si>
  <si>
    <t>87417 Forest Pass</t>
  </si>
  <si>
    <t>Babblestorm</t>
  </si>
  <si>
    <t>00 Drewry Court</t>
  </si>
  <si>
    <t>25784 Old Gate Crossing</t>
  </si>
  <si>
    <t>Voonix</t>
  </si>
  <si>
    <t>622 Anthes Lane</t>
  </si>
  <si>
    <t>Egg (Chicken)</t>
  </si>
  <si>
    <t>Einti</t>
  </si>
  <si>
    <t>553 Hooker Trail</t>
  </si>
  <si>
    <t>$0.20</t>
  </si>
  <si>
    <t>Brightdog</t>
  </si>
  <si>
    <t>9431 Clarendon Pass</t>
  </si>
  <si>
    <t>88721 Dawn Crossing</t>
  </si>
  <si>
    <t>43211 Anzinger Drive</t>
  </si>
  <si>
    <t>$2.95</t>
  </si>
  <si>
    <t>0 Village Green Street</t>
  </si>
  <si>
    <t>Skyble</t>
  </si>
  <si>
    <t>13 Corscot Hill</t>
  </si>
  <si>
    <t>Oyoloo</t>
  </si>
  <si>
    <t>3104 Ridge Oak Hill</t>
  </si>
  <si>
    <t>Trudeo</t>
  </si>
  <si>
    <t>3 Lawn Park</t>
  </si>
  <si>
    <t>Eamia</t>
  </si>
  <si>
    <t>277 Pawling Terrace</t>
  </si>
  <si>
    <t>1/20/2025</t>
  </si>
  <si>
    <t>00616 Manitowish Parkway</t>
  </si>
  <si>
    <t>Linklinks</t>
  </si>
  <si>
    <t>67 Little Fleur Road</t>
  </si>
  <si>
    <t>White Bread</t>
  </si>
  <si>
    <t>Tagfeed</t>
  </si>
  <si>
    <t>0 Saint Paul Center</t>
  </si>
  <si>
    <t>Yamia</t>
  </si>
  <si>
    <t>7 Heffernan Drive</t>
  </si>
  <si>
    <t>8 Dovetail Junction</t>
  </si>
  <si>
    <t>3/16/2024</t>
  </si>
  <si>
    <t>4 4th Place</t>
  </si>
  <si>
    <t>1/18/2025</t>
  </si>
  <si>
    <t>Skilith</t>
  </si>
  <si>
    <t>4 Browning Terrace</t>
  </si>
  <si>
    <t>Realbridge</t>
  </si>
  <si>
    <t>46 Cardinal Way</t>
  </si>
  <si>
    <t>Watermelon</t>
  </si>
  <si>
    <t>Latz</t>
  </si>
  <si>
    <t>0039 Shelley Place</t>
  </si>
  <si>
    <t>Twitterbeat</t>
  </si>
  <si>
    <t>5862 Hooker Pass</t>
  </si>
  <si>
    <t>0 Ohio Hill</t>
  </si>
  <si>
    <t>7/16/2024</t>
  </si>
  <si>
    <t>$10.30</t>
  </si>
  <si>
    <t>Pixope</t>
  </si>
  <si>
    <t>86 Maryland Junction</t>
  </si>
  <si>
    <t>0087 Bluejay Plaza</t>
  </si>
  <si>
    <t>12/30/2024</t>
  </si>
  <si>
    <t>96 American Center</t>
  </si>
  <si>
    <t>53 Lawn Circle</t>
  </si>
  <si>
    <t>95261 Morningstar Way</t>
  </si>
  <si>
    <t>5/18/2024</t>
  </si>
  <si>
    <t>8 Spaight Circle</t>
  </si>
  <si>
    <t>72090 Northfield Place</t>
  </si>
  <si>
    <t>Kwinu</t>
  </si>
  <si>
    <t>90865 Sherman Court</t>
  </si>
  <si>
    <t>11/28/2024</t>
  </si>
  <si>
    <t>85276 Lakewood Gardens Alley</t>
  </si>
  <si>
    <t>27535 Morrow Avenue</t>
  </si>
  <si>
    <t>42 Clemons Terrace</t>
  </si>
  <si>
    <t>8/23/2024</t>
  </si>
  <si>
    <t>Roombo</t>
  </si>
  <si>
    <t>8531 Manley Court</t>
  </si>
  <si>
    <t>Jaloo</t>
  </si>
  <si>
    <t>0920 Monica Pass</t>
  </si>
  <si>
    <t>$5.30</t>
  </si>
  <si>
    <t>Vanilla Biscuit</t>
  </si>
  <si>
    <t>88 Lighthouse Bay Crossing</t>
  </si>
  <si>
    <t>8/14/2024</t>
  </si>
  <si>
    <t>Izio</t>
  </si>
  <si>
    <t>81533 John Wall Court</t>
  </si>
  <si>
    <t>26160 Independence Alley</t>
  </si>
  <si>
    <t>9/23/2024</t>
  </si>
  <si>
    <t>4/18/2024</t>
  </si>
  <si>
    <t>085 Reinke Pass</t>
  </si>
  <si>
    <t>Trilia</t>
  </si>
  <si>
    <t>1959 Marcy Center</t>
  </si>
  <si>
    <t>555 Butternut Hill</t>
  </si>
  <si>
    <t>$5.70</t>
  </si>
  <si>
    <t>Papaya</t>
  </si>
  <si>
    <t>561 Pennsylvania Way</t>
  </si>
  <si>
    <t>Browsezoom</t>
  </si>
  <si>
    <t>0258 Shoshone Center</t>
  </si>
  <si>
    <t>$11.50</t>
  </si>
  <si>
    <t>Devpoint</t>
  </si>
  <si>
    <t>5 Transport Pass</t>
  </si>
  <si>
    <t>12/31/2024</t>
  </si>
  <si>
    <t>3 Monument Street</t>
  </si>
  <si>
    <t>848 Old Gate Parkway</t>
  </si>
  <si>
    <t>Voonder</t>
  </si>
  <si>
    <t>64 1st Plaza</t>
  </si>
  <si>
    <t>803 5th Alley</t>
  </si>
  <si>
    <t>Shufflester</t>
  </si>
  <si>
    <t>15 Loomis Avenue</t>
  </si>
  <si>
    <t>4/16/2024</t>
  </si>
  <si>
    <t>Feedspan</t>
  </si>
  <si>
    <t>46758 Hallows Center</t>
  </si>
  <si>
    <t>Gabspot</t>
  </si>
  <si>
    <t>49884 Brickson Park Plaza</t>
  </si>
  <si>
    <t>8868 Armistice Place</t>
  </si>
  <si>
    <t>Yadel</t>
  </si>
  <si>
    <t>7242 Claremont Avenue</t>
  </si>
  <si>
    <t>29992 Warrior Center</t>
  </si>
  <si>
    <t>9307 Kingsford Road</t>
  </si>
  <si>
    <t>Realcube</t>
  </si>
  <si>
    <t>87578 Stoughton Parkway</t>
  </si>
  <si>
    <t>$1.90</t>
  </si>
  <si>
    <t>Mycat</t>
  </si>
  <si>
    <t>21 Golden Leaf Hill</t>
  </si>
  <si>
    <t>Yodel</t>
  </si>
  <si>
    <t>96 Brown Drive</t>
  </si>
  <si>
    <t>46 Hoffman Trail</t>
  </si>
  <si>
    <t>381 Rutledge Place</t>
  </si>
  <si>
    <t>Eire</t>
  </si>
  <si>
    <t>2 Russell Alley</t>
  </si>
  <si>
    <t>Butter</t>
  </si>
  <si>
    <t>Meembee</t>
  </si>
  <si>
    <t>285 East Plaza</t>
  </si>
  <si>
    <t>$3.10</t>
  </si>
  <si>
    <t>59 Veith Center</t>
  </si>
  <si>
    <t>Muxo</t>
  </si>
  <si>
    <t>267 International Plaza</t>
  </si>
  <si>
    <t>812 Shelley Circle</t>
  </si>
  <si>
    <t>Flipbug</t>
  </si>
  <si>
    <t>40643 Sullivan Lane</t>
  </si>
  <si>
    <t>Heavy Cream</t>
  </si>
  <si>
    <t>Ntags</t>
  </si>
  <si>
    <t>00 Luster Alley</t>
  </si>
  <si>
    <t>Voolia</t>
  </si>
  <si>
    <t>9171 Norway Maple Trail</t>
  </si>
  <si>
    <t>Youspan</t>
  </si>
  <si>
    <t>292 Charing Cross Terrace</t>
  </si>
  <si>
    <t>29817 Coleman Drive</t>
  </si>
  <si>
    <t>18 Troy Avenue</t>
  </si>
  <si>
    <t>8425 New Castle Parkway</t>
  </si>
  <si>
    <t>7 Ridge Oak Pass</t>
  </si>
  <si>
    <t>3/13/2024</t>
  </si>
  <si>
    <t>Livetube</t>
  </si>
  <si>
    <t>1666 Dayton Terrace</t>
  </si>
  <si>
    <t>Skipfire</t>
  </si>
  <si>
    <t>757 Grasskamp Drive</t>
  </si>
  <si>
    <t>Thoughtblab</t>
  </si>
  <si>
    <t>5 Forster Point</t>
  </si>
  <si>
    <t>5/25/2024</t>
  </si>
  <si>
    <t>6 Bay Road</t>
  </si>
  <si>
    <t>75054 Ramsey Parkway</t>
  </si>
  <si>
    <t>$6.35</t>
  </si>
  <si>
    <t>42 Mandrake Alley</t>
  </si>
  <si>
    <t>65 Forster Way</t>
  </si>
  <si>
    <t>Centidel</t>
  </si>
  <si>
    <t>80930 Briar Crest Point</t>
  </si>
  <si>
    <t>615 Mayer Drive</t>
  </si>
  <si>
    <t>11/30/2024</t>
  </si>
  <si>
    <t>59449 Sherman Parkway</t>
  </si>
  <si>
    <t>$4.30</t>
  </si>
  <si>
    <t>8682 Golf Course Junction</t>
  </si>
  <si>
    <t>Zoombeat</t>
  </si>
  <si>
    <t>22555 Macpherson Plaza</t>
  </si>
  <si>
    <t>71 Bultman Drive</t>
  </si>
  <si>
    <t>Ooba</t>
  </si>
  <si>
    <t>32 6th Lane</t>
  </si>
  <si>
    <t>04 Mesta Parkway</t>
  </si>
  <si>
    <t>Blueberries</t>
  </si>
  <si>
    <t>88678 Bayside Park</t>
  </si>
  <si>
    <t>40 Cody Pass</t>
  </si>
  <si>
    <t>77 Prairie Rose Park</t>
  </si>
  <si>
    <t>Topiclounge</t>
  </si>
  <si>
    <t>20 Marcy Circle</t>
  </si>
  <si>
    <t>6/28/2024</t>
  </si>
  <si>
    <t>11/14/2024</t>
  </si>
  <si>
    <t>56 Bonner Point</t>
  </si>
  <si>
    <t>3 Hagan Drive</t>
  </si>
  <si>
    <t>7/13/2024</t>
  </si>
  <si>
    <t>$51.17</t>
  </si>
  <si>
    <t>Realblab</t>
  </si>
  <si>
    <t>39102 Division Trail</t>
  </si>
  <si>
    <t>72778 Loftsgordon Center</t>
  </si>
  <si>
    <t>21530 Prentice Place</t>
  </si>
  <si>
    <t>8/27/2024</t>
  </si>
  <si>
    <t>LiveZ</t>
  </si>
  <si>
    <t>54 Weeping Birch Lane</t>
  </si>
  <si>
    <t>Janyx</t>
  </si>
  <si>
    <t>2003 Delladonna Pass</t>
  </si>
  <si>
    <t>4/25/2024</t>
  </si>
  <si>
    <t>581 Oneill Crossing</t>
  </si>
  <si>
    <t>8182 Hazelcrest Place</t>
  </si>
  <si>
    <t>4/15/2024</t>
  </si>
  <si>
    <t>7944 Elgar Alley</t>
  </si>
  <si>
    <t>1615 Bellgrove Crossing</t>
  </si>
  <si>
    <t>95 Garrison Plaza</t>
  </si>
  <si>
    <t>Ntag</t>
  </si>
  <si>
    <t>227 Tennyson Plaza</t>
  </si>
  <si>
    <t>75 High Crossing Junction</t>
  </si>
  <si>
    <t>Topicshots</t>
  </si>
  <si>
    <t>894 Kingsford Road</t>
  </si>
  <si>
    <t>DabZ</t>
  </si>
  <si>
    <t>8 Dakota Avenue</t>
  </si>
  <si>
    <t>31208 Westerfield Way</t>
  </si>
  <si>
    <t>Mozzarella Cheese</t>
  </si>
  <si>
    <t>4 Warbler Center</t>
  </si>
  <si>
    <t>$7.20</t>
  </si>
  <si>
    <t>05 Canary Circle</t>
  </si>
  <si>
    <t>1/22/2025</t>
  </si>
  <si>
    <t>03 Little Fleur Pass</t>
  </si>
  <si>
    <t>Vitz</t>
  </si>
  <si>
    <t>50880 Nobel Road</t>
  </si>
  <si>
    <t>$5.80</t>
  </si>
  <si>
    <t>288 Fair Oaks Place</t>
  </si>
  <si>
    <t>4 Orin Lane</t>
  </si>
  <si>
    <t>$3.25</t>
  </si>
  <si>
    <t>Quamba</t>
  </si>
  <si>
    <t>7698 Logan Drive</t>
  </si>
  <si>
    <t>Centizu</t>
  </si>
  <si>
    <t>4346 Columbus Way</t>
  </si>
  <si>
    <t>09264 Forest Dale Drive</t>
  </si>
  <si>
    <t>843 Pepper Wood Hill</t>
  </si>
  <si>
    <t>1/13/2025</t>
  </si>
  <si>
    <t>$2.55</t>
  </si>
  <si>
    <t>Tazz</t>
  </si>
  <si>
    <t>60 Dottie Hill</t>
  </si>
  <si>
    <t>844 Schurz Point</t>
  </si>
  <si>
    <t>Feedfish</t>
  </si>
  <si>
    <t>234 Eagle Crest Avenue</t>
  </si>
  <si>
    <t>17640 Cottonwood Place</t>
  </si>
  <si>
    <t>6/18/2024</t>
  </si>
  <si>
    <t>Buzzbean</t>
  </si>
  <si>
    <t>49770 Hoffman Court</t>
  </si>
  <si>
    <t>Gigabox</t>
  </si>
  <si>
    <t>03 Ryan Circle</t>
  </si>
  <si>
    <t>98 Melody Street</t>
  </si>
  <si>
    <t>57150 Del Sol Alley</t>
  </si>
  <si>
    <t>Tagpad</t>
  </si>
  <si>
    <t>4 6th Plaza</t>
  </si>
  <si>
    <t>Oyonder</t>
  </si>
  <si>
    <t>2835 Schlimgen Parkway</t>
  </si>
  <si>
    <t>$8.90</t>
  </si>
  <si>
    <t>61 Transport Parkway</t>
  </si>
  <si>
    <t>9171 Redwing Street</t>
  </si>
  <si>
    <t>5 Waxwing Junction</t>
  </si>
  <si>
    <t>6/17/2024</t>
  </si>
  <si>
    <t>Innojam</t>
  </si>
  <si>
    <t>6 Stang Hill</t>
  </si>
  <si>
    <t>Rhyzio</t>
  </si>
  <si>
    <t>3 Del Mar Point</t>
  </si>
  <si>
    <t>5 Loftsgordon Trail</t>
  </si>
  <si>
    <t>75 Bunting Junction</t>
  </si>
  <si>
    <t>Zava</t>
  </si>
  <si>
    <t>42 Mallory Court</t>
  </si>
  <si>
    <t>1/27/2025</t>
  </si>
  <si>
    <t>Snaptags</t>
  </si>
  <si>
    <t>6 Orin Place</t>
  </si>
  <si>
    <t>Fiveclub</t>
  </si>
  <si>
    <t>80 Old Shore Plaza</t>
  </si>
  <si>
    <t>44249 Sutteridge Crossing</t>
  </si>
  <si>
    <t>Mackerel</t>
  </si>
  <si>
    <t>Dabfeed</t>
  </si>
  <si>
    <t>08545 Lillian Street</t>
  </si>
  <si>
    <t>3/14/2024</t>
  </si>
  <si>
    <t>$7.50</t>
  </si>
  <si>
    <t>1 Green Hill</t>
  </si>
  <si>
    <t>453 Dryden Park</t>
  </si>
  <si>
    <t>44296 Kropf Avenue</t>
  </si>
  <si>
    <t>00064 Mosinee Circle</t>
  </si>
  <si>
    <t>1223 Monument Drive</t>
  </si>
  <si>
    <t>879 Amoth Terrace</t>
  </si>
  <si>
    <t>931 Browning Center</t>
  </si>
  <si>
    <t>564 Hazelcrest Crossing</t>
  </si>
  <si>
    <t>65721 Caliangt Crossing</t>
  </si>
  <si>
    <t>89 Springs Alley</t>
  </si>
  <si>
    <t>$11.80</t>
  </si>
  <si>
    <t>1792 Crownhardt Street</t>
  </si>
  <si>
    <t>0847 Artisan Hill</t>
  </si>
  <si>
    <t>24045 Bluestem Point</t>
  </si>
  <si>
    <t>9305 Warrior Way</t>
  </si>
  <si>
    <t>Browsecat</t>
  </si>
  <si>
    <t>13 Bluejay Way</t>
  </si>
  <si>
    <t>$31.00</t>
  </si>
  <si>
    <t>Oyoba</t>
  </si>
  <si>
    <t>710 Service Park</t>
  </si>
  <si>
    <t>2/28/2024</t>
  </si>
  <si>
    <t>71796 Waubesa Terrace</t>
  </si>
  <si>
    <t>545 Farwell Lane</t>
  </si>
  <si>
    <t>9 Burrows Junction</t>
  </si>
  <si>
    <t>5 Eggendart Parkway</t>
  </si>
  <si>
    <t>16 Autumn Leaf Way</t>
  </si>
  <si>
    <t>11/16/2024</t>
  </si>
  <si>
    <t>6 Tony Junction</t>
  </si>
  <si>
    <t>Shufflebeat</t>
  </si>
  <si>
    <t>19112 Little Fleur Road</t>
  </si>
  <si>
    <t>9/24/2024</t>
  </si>
  <si>
    <t>38 Dawn Street</t>
  </si>
  <si>
    <t>Buzzshare</t>
  </si>
  <si>
    <t>579 Schlimgen Alley</t>
  </si>
  <si>
    <t>Rhybox</t>
  </si>
  <si>
    <t>9 Anhalt Trail</t>
  </si>
  <si>
    <t>Kwilith</t>
  </si>
  <si>
    <t>85 Lunder Court</t>
  </si>
  <si>
    <t>51369 Dawn Hill</t>
  </si>
  <si>
    <t>Aivee</t>
  </si>
  <si>
    <t>9050 Dorton Pass</t>
  </si>
  <si>
    <t>856 School Plaza</t>
  </si>
  <si>
    <t>82 Drewry Junction</t>
  </si>
  <si>
    <t>6/19/2024</t>
  </si>
  <si>
    <t>9067 Valley Edge Park</t>
  </si>
  <si>
    <t>185 Stone Corner Parkway</t>
  </si>
  <si>
    <t>Fliptune</t>
  </si>
  <si>
    <t>205 Straubel Court</t>
  </si>
  <si>
    <t>Jetpulse</t>
  </si>
  <si>
    <t>2 7th Center</t>
  </si>
  <si>
    <t>12/16/2024</t>
  </si>
  <si>
    <t>Tanoodle</t>
  </si>
  <si>
    <t>443 Browning Terrace</t>
  </si>
  <si>
    <t>3/15/2024</t>
  </si>
  <si>
    <t>97 Utah Lane</t>
  </si>
  <si>
    <t>25 Drewry Alley</t>
  </si>
  <si>
    <t>77 Monument Court</t>
  </si>
  <si>
    <t>Zooxo</t>
  </si>
  <si>
    <t>61932 Cascade Crossing</t>
  </si>
  <si>
    <t>10/19/2024</t>
  </si>
  <si>
    <t>4 Judy Hill</t>
  </si>
  <si>
    <t>58 La Follette Park</t>
  </si>
  <si>
    <t>$10.50</t>
  </si>
  <si>
    <t>Zazio</t>
  </si>
  <si>
    <t>52105 Mandrake Place</t>
  </si>
  <si>
    <t>10/20/2024</t>
  </si>
  <si>
    <t>Flashset</t>
  </si>
  <si>
    <t>83 Pleasure Street</t>
  </si>
  <si>
    <t>77 Monterey Avenue</t>
  </si>
  <si>
    <t>0 Thackeray Point</t>
  </si>
  <si>
    <t>06 Shopko Pass</t>
  </si>
  <si>
    <t>7020 Porter Trail</t>
  </si>
  <si>
    <t>10/21/2024</t>
  </si>
  <si>
    <t>160 Kings Street</t>
  </si>
  <si>
    <t>80729 Homewood Plaza</t>
  </si>
  <si>
    <t>583 Loftsgordon Road</t>
  </si>
  <si>
    <t>Twitterbridge</t>
  </si>
  <si>
    <t>5521 Wayridge Center</t>
  </si>
  <si>
    <t>685 Independence Junction</t>
  </si>
  <si>
    <t>8/15/2024</t>
  </si>
  <si>
    <t>854 Kipling Point</t>
  </si>
  <si>
    <t>12/17/2024</t>
  </si>
  <si>
    <t>$11.90</t>
  </si>
  <si>
    <t>Tagchat</t>
  </si>
  <si>
    <t>23560 Talmadge Center</t>
  </si>
  <si>
    <t>7193 Crownhardt Drive</t>
  </si>
  <si>
    <t>Blogspan</t>
  </si>
  <si>
    <t>76928 Tennyson Parkway</t>
  </si>
  <si>
    <t>265 Columbus Way</t>
  </si>
  <si>
    <t>Kazio</t>
  </si>
  <si>
    <t>85953 Clyde Gallagher Drive</t>
  </si>
  <si>
    <t>33145 Butterfield Avenue</t>
  </si>
  <si>
    <t>64389 Arkansas Alley</t>
  </si>
  <si>
    <t>Jabberstorm</t>
  </si>
  <si>
    <t>6738 Tennyson Road</t>
  </si>
  <si>
    <t>8 Hazelcrest Street</t>
  </si>
  <si>
    <t>27 School Court</t>
  </si>
  <si>
    <t>9951 Petterle Alley</t>
  </si>
  <si>
    <t>Agivu</t>
  </si>
  <si>
    <t>38 Banding Lane</t>
  </si>
  <si>
    <t>06 Lake View Trail</t>
  </si>
  <si>
    <t>84642 Clarendon Point</t>
  </si>
  <si>
    <t>11 Golden Leaf Alley</t>
  </si>
  <si>
    <t>6 Bobwhite Alley</t>
  </si>
  <si>
    <t>7 Talmadge Street</t>
  </si>
  <si>
    <t>374 Blue Bill Park Point</t>
  </si>
  <si>
    <t>$11.60</t>
  </si>
  <si>
    <t>185 Saint Paul Road</t>
  </si>
  <si>
    <t>1509 Hoard Circle</t>
  </si>
  <si>
    <t>Abata</t>
  </si>
  <si>
    <t>30408 5th Way</t>
  </si>
  <si>
    <t>0500 Calypso Pass</t>
  </si>
  <si>
    <t>$42.58</t>
  </si>
  <si>
    <t>Skynoodle</t>
  </si>
  <si>
    <t>978 Shasta Lane</t>
  </si>
  <si>
    <t>524 Saint Paul Park</t>
  </si>
  <si>
    <t>9 Meadow Vale Drive</t>
  </si>
  <si>
    <t>Twitterlist</t>
  </si>
  <si>
    <t>467 Dexter Pass</t>
  </si>
  <si>
    <t>16 Fair Oaks Pass</t>
  </si>
  <si>
    <t>8119 Homewood Drive</t>
  </si>
  <si>
    <t>4571 Fremont Way</t>
  </si>
  <si>
    <t>357 High Crossing Parkway</t>
  </si>
  <si>
    <t>8/13/2024</t>
  </si>
  <si>
    <t>03 Roth Court</t>
  </si>
  <si>
    <t>3/23/2024</t>
  </si>
  <si>
    <t>Meedoo</t>
  </si>
  <si>
    <t>7182 Summit Court</t>
  </si>
  <si>
    <t>481 Mifflin Hill</t>
  </si>
  <si>
    <t>Zoozzy</t>
  </si>
  <si>
    <t>697 Hoepker Center</t>
  </si>
  <si>
    <t>$20.50</t>
  </si>
  <si>
    <t>5551 Mallory Lane</t>
  </si>
  <si>
    <t>20 Nelson Way</t>
  </si>
  <si>
    <t>988 Southridge Way</t>
  </si>
  <si>
    <t>$21.00</t>
  </si>
  <si>
    <t>Mynte</t>
  </si>
  <si>
    <t>52691 8th Drive</t>
  </si>
  <si>
    <t>04 Blaine Lane</t>
  </si>
  <si>
    <t>55095 Northview Drive</t>
  </si>
  <si>
    <t>509 Carpenter Trail</t>
  </si>
  <si>
    <t>298 Corry Plaza</t>
  </si>
  <si>
    <t>9 Karstens Center</t>
  </si>
  <si>
    <t>1661 Springview Terrace</t>
  </si>
  <si>
    <t>8239 Laurel Way</t>
  </si>
  <si>
    <t>$4.90</t>
  </si>
  <si>
    <t>5 Ohio Lane</t>
  </si>
  <si>
    <t>55782 Welch Hill</t>
  </si>
  <si>
    <t>54 Pawling Crossing</t>
  </si>
  <si>
    <t>7/20/2024</t>
  </si>
  <si>
    <t>8 Oriole Terrace</t>
  </si>
  <si>
    <t>$3.85</t>
  </si>
  <si>
    <t>40 Merchant Terrace</t>
  </si>
  <si>
    <t>4 Dakota Avenue</t>
  </si>
  <si>
    <t>1005 Lyons Junction</t>
  </si>
  <si>
    <t>43024 Elka Avenue</t>
  </si>
  <si>
    <t>5 Armistice Parkway</t>
  </si>
  <si>
    <t>3831 Goodland Road</t>
  </si>
  <si>
    <t>92486 Laurel Alley</t>
  </si>
  <si>
    <t>9 Victoria Point</t>
  </si>
  <si>
    <t>Feednation</t>
  </si>
  <si>
    <t>6748 Mitchell Road</t>
  </si>
  <si>
    <t>81 Oneill Circle</t>
  </si>
  <si>
    <t>537 Maple Alley</t>
  </si>
  <si>
    <t>11/27/2024</t>
  </si>
  <si>
    <t>Skiba</t>
  </si>
  <si>
    <t>82737 Ryan Place</t>
  </si>
  <si>
    <t>Zoovu</t>
  </si>
  <si>
    <t>7 Hallows Alley</t>
  </si>
  <si>
    <t>60 Main Pass</t>
  </si>
  <si>
    <t>Yoveo</t>
  </si>
  <si>
    <t>652 High Crossing Lane</t>
  </si>
  <si>
    <t>03416 Valley Edge Circle</t>
  </si>
  <si>
    <t>05686 Golden Leaf Point</t>
  </si>
  <si>
    <t>11 Kedzie Avenue</t>
  </si>
  <si>
    <t>1 Pleasure Hill</t>
  </si>
  <si>
    <t>08896 Evergreen Avenue</t>
  </si>
  <si>
    <t>309 Burning Wood Center</t>
  </si>
  <si>
    <t>113 Donald Court</t>
  </si>
  <si>
    <t>Camimbo</t>
  </si>
  <si>
    <t>611 Waubesa Circle</t>
  </si>
  <si>
    <t>Zoomlounge</t>
  </si>
  <si>
    <t>44 Thompson Terrace</t>
  </si>
  <si>
    <t>Tavu</t>
  </si>
  <si>
    <t>425 Shasta Terrace</t>
  </si>
  <si>
    <t>Brainsphere</t>
  </si>
  <si>
    <t>21633 Sycamore Center</t>
  </si>
  <si>
    <t>797 Mcbride Lane</t>
  </si>
  <si>
    <t>083 Mccormick Park</t>
  </si>
  <si>
    <t>38436 Anthes Way</t>
  </si>
  <si>
    <t>$6.25</t>
  </si>
  <si>
    <t>1 Mockingbird Parkway</t>
  </si>
  <si>
    <t>3 Bayside Point</t>
  </si>
  <si>
    <t>13 Forest Run Place</t>
  </si>
  <si>
    <t>Edgepulse</t>
  </si>
  <si>
    <t>553 Mayfield Crossing</t>
  </si>
  <si>
    <t>55276 Golf Hill</t>
  </si>
  <si>
    <t>924 La Follette Alley</t>
  </si>
  <si>
    <t>Yombu</t>
  </si>
  <si>
    <t>35598 Fuller Terrace</t>
  </si>
  <si>
    <t>Divape</t>
  </si>
  <si>
    <t>163 Esch Pass</t>
  </si>
  <si>
    <t>77 Brown Circle</t>
  </si>
  <si>
    <t>8 Merrick Lane</t>
  </si>
  <si>
    <t>9 Cardinal Alley</t>
  </si>
  <si>
    <t>93 Longview Junction</t>
  </si>
  <si>
    <t>04776 Saint Paul Park</t>
  </si>
  <si>
    <t>$1.60</t>
  </si>
  <si>
    <t>7945 Mayer Center</t>
  </si>
  <si>
    <t>9433 Jenna Lane</t>
  </si>
  <si>
    <t>2 Grayhawk Junction</t>
  </si>
  <si>
    <t>6744 Helena Pass</t>
  </si>
  <si>
    <t>Kwideo</t>
  </si>
  <si>
    <t>803 Cottonwood Crossing</t>
  </si>
  <si>
    <t>$6.10</t>
  </si>
  <si>
    <t>269 Dakota Trail</t>
  </si>
  <si>
    <t>7 Harper Drive</t>
  </si>
  <si>
    <t>49869 Bunker Hill Terrace</t>
  </si>
  <si>
    <t>7407 Farragut Pass</t>
  </si>
  <si>
    <t>Browsebug</t>
  </si>
  <si>
    <t>7 Schiller Court</t>
  </si>
  <si>
    <t>11263 Kipling Hill</t>
  </si>
  <si>
    <t>70001 Vahlen Lane</t>
  </si>
  <si>
    <t>82 Hintze Court</t>
  </si>
  <si>
    <t>6982 Crownhardt Circle</t>
  </si>
  <si>
    <t>Rooxo</t>
  </si>
  <si>
    <t>2 Butterfield Pass</t>
  </si>
  <si>
    <t>$66.55</t>
  </si>
  <si>
    <t>14 Talmadge Park</t>
  </si>
  <si>
    <t>8/18/2024</t>
  </si>
  <si>
    <t>44662 American Plaza</t>
  </si>
  <si>
    <t>7051 Calypso Place</t>
  </si>
  <si>
    <t>4033 Sloan Hill</t>
  </si>
  <si>
    <t>734 Thackeray Avenue</t>
  </si>
  <si>
    <t>Avavee</t>
  </si>
  <si>
    <t>31057 Roth Place</t>
  </si>
  <si>
    <t>Rhycero</t>
  </si>
  <si>
    <t>9559 Muir Trail</t>
  </si>
  <si>
    <t>$25.30</t>
  </si>
  <si>
    <t>811 Dapin Center</t>
  </si>
  <si>
    <t>1 Hollow Ridge Park</t>
  </si>
  <si>
    <t>8583 Northwestern Terrace</t>
  </si>
  <si>
    <t>Mudo</t>
  </si>
  <si>
    <t>42 Green Ridge Terrace</t>
  </si>
  <si>
    <t>57453 Northwestern Alley</t>
  </si>
  <si>
    <t>760 Butternut Plaza</t>
  </si>
  <si>
    <t>7943 Amoth Parkway</t>
  </si>
  <si>
    <t>53 Forest Run Plaza</t>
  </si>
  <si>
    <t>509 Waywood Center</t>
  </si>
  <si>
    <t>$25.50</t>
  </si>
  <si>
    <t>Realfire</t>
  </si>
  <si>
    <t>1 Jackson Pass</t>
  </si>
  <si>
    <t>68 Dakota Center</t>
  </si>
  <si>
    <t>$14.90</t>
  </si>
  <si>
    <t>Yambee</t>
  </si>
  <si>
    <t>642 Arizona Point</t>
  </si>
  <si>
    <t>87 Bluestem Parkway</t>
  </si>
  <si>
    <t>$12.50</t>
  </si>
  <si>
    <t>4826 Drewry Center</t>
  </si>
  <si>
    <t>7 Mockingbird Hill</t>
  </si>
  <si>
    <t>Cogidoo</t>
  </si>
  <si>
    <t>0 Ruskin Way</t>
  </si>
  <si>
    <t>Twimm</t>
  </si>
  <si>
    <t>01 Hansons Crossing</t>
  </si>
  <si>
    <t>4 Loomis Way</t>
  </si>
  <si>
    <t>5989 Longview Drive</t>
  </si>
  <si>
    <t>Edgewire</t>
  </si>
  <si>
    <t>6435 Burning Wood Drive</t>
  </si>
  <si>
    <t>91 Gateway Pass</t>
  </si>
  <si>
    <t>78919 East Crossing</t>
  </si>
  <si>
    <t>Buzzdog</t>
  </si>
  <si>
    <t>952 Rowland Junction</t>
  </si>
  <si>
    <t>28351 Cascade Plaza</t>
  </si>
  <si>
    <t>884 Sloan Drive</t>
  </si>
  <si>
    <t>Rhynoodle</t>
  </si>
  <si>
    <t>22 Hudson Pass</t>
  </si>
  <si>
    <t>463 Oxford Crossing</t>
  </si>
  <si>
    <t>Demizz</t>
  </si>
  <si>
    <t>149 Valley Edge Point</t>
  </si>
  <si>
    <t>21 Sunbrook Court</t>
  </si>
  <si>
    <t>1 Logan Road</t>
  </si>
  <si>
    <t>7 Prairieview Place</t>
  </si>
  <si>
    <t>74 Sugar Plaza</t>
  </si>
  <si>
    <t>554 Eliot Point</t>
  </si>
  <si>
    <t>2582 Autumn Leaf Park</t>
  </si>
  <si>
    <t>848 Mariners Cove Junction</t>
  </si>
  <si>
    <t>498 Delladonna Drive</t>
  </si>
  <si>
    <t>76106 Anthes Junction</t>
  </si>
  <si>
    <t>03 Fisk Alley</t>
  </si>
  <si>
    <t>546 Declaration Place</t>
  </si>
  <si>
    <t>082 Clove Plaza</t>
  </si>
  <si>
    <t>6/21/2024</t>
  </si>
  <si>
    <t>850 Glacier Hill Drive</t>
  </si>
  <si>
    <t>Jabbertype</t>
  </si>
  <si>
    <t>5 Linden Terrace</t>
  </si>
  <si>
    <t>29815 Bonner Trail</t>
  </si>
  <si>
    <t>46 Orin Drive</t>
  </si>
  <si>
    <t>7369 Thackeray Drive</t>
  </si>
  <si>
    <t>80380 Valley Edge Road</t>
  </si>
  <si>
    <t>917 Westerfield Terrace</t>
  </si>
  <si>
    <t>7 Sloan Park</t>
  </si>
  <si>
    <t>3616 Carey Pass</t>
  </si>
  <si>
    <t>Twinte</t>
  </si>
  <si>
    <t>32468 Utah Pass</t>
  </si>
  <si>
    <t>Ainyx</t>
  </si>
  <si>
    <t>7 Roxbury Circle</t>
  </si>
  <si>
    <t>195 Portage Junction</t>
  </si>
  <si>
    <t>406 Westridge Alley</t>
  </si>
  <si>
    <t>22782 Oriole Way</t>
  </si>
  <si>
    <t>64407 Marcy Plaza</t>
  </si>
  <si>
    <t>32 Rigney Terrace</t>
  </si>
  <si>
    <t>2 Canary Street</t>
  </si>
  <si>
    <t>34832 Autumn Leaf Terrace</t>
  </si>
  <si>
    <t>34642 Carpenter Place</t>
  </si>
  <si>
    <t>41 Comanche Park</t>
  </si>
  <si>
    <t>Mymm</t>
  </si>
  <si>
    <t>49225 Homewood Place</t>
  </si>
  <si>
    <t>34 Linden Court</t>
  </si>
  <si>
    <t>4374 Corry Terrace</t>
  </si>
  <si>
    <t>9440 Coleman Drive</t>
  </si>
  <si>
    <t>3 John Wall Point</t>
  </si>
  <si>
    <t>5818 Twin Pines Place</t>
  </si>
  <si>
    <t>21625 Schlimgen Park</t>
  </si>
  <si>
    <t>5 Prentice Pass</t>
  </si>
  <si>
    <t>75 Cascade Avenue</t>
  </si>
  <si>
    <t>50687 Porter Park</t>
  </si>
  <si>
    <t>3 Oakridge Parkway</t>
  </si>
  <si>
    <t>4 Raven Drive</t>
  </si>
  <si>
    <t>$3.45</t>
  </si>
  <si>
    <t>12 Truax Court</t>
  </si>
  <si>
    <t>Meezzy</t>
  </si>
  <si>
    <t>18 Warrior Circle</t>
  </si>
  <si>
    <t>2 Sachtjen Park</t>
  </si>
  <si>
    <t>094 Carberry Lane</t>
  </si>
  <si>
    <t>$15.50</t>
  </si>
  <si>
    <t>Linkbridge</t>
  </si>
  <si>
    <t>79 Ronald Regan Avenue</t>
  </si>
  <si>
    <t>87 Corben Street</t>
  </si>
  <si>
    <t>911 Ridgeway Way</t>
  </si>
  <si>
    <t>44022 Barnett Way</t>
  </si>
  <si>
    <t>52 Alpine Crossing</t>
  </si>
  <si>
    <t>538 Bayside Parkway</t>
  </si>
  <si>
    <t>6 Rusk Pass</t>
  </si>
  <si>
    <t>5/31/2024</t>
  </si>
  <si>
    <t>5 Lyons Street</t>
  </si>
  <si>
    <t>9821 Novick Hill</t>
  </si>
  <si>
    <t>49646 Derek Lane</t>
  </si>
  <si>
    <t>Skiptube</t>
  </si>
  <si>
    <t>149 Lawn Way</t>
  </si>
  <si>
    <t>Innotype</t>
  </si>
  <si>
    <t>16730 Luster Alley</t>
  </si>
  <si>
    <t>2 Northview Avenue</t>
  </si>
  <si>
    <t>Skaboo</t>
  </si>
  <si>
    <t>2 Columbus Drive</t>
  </si>
  <si>
    <t>2 Northridge Street</t>
  </si>
  <si>
    <t>Wikivu</t>
  </si>
  <si>
    <t>451 Grim Hill</t>
  </si>
  <si>
    <t>5 Fisk Point</t>
  </si>
  <si>
    <t>10577 Thierer Plaza</t>
  </si>
  <si>
    <t>2005 Mccormick Road</t>
  </si>
  <si>
    <t>739 Grayhawk Trail</t>
  </si>
  <si>
    <t>38695 Kenwood Circle</t>
  </si>
  <si>
    <t>76 Shelley Pass</t>
  </si>
  <si>
    <t>$2.80</t>
  </si>
  <si>
    <t>3 Ilene Terrace</t>
  </si>
  <si>
    <t>667 Arkansas Circle</t>
  </si>
  <si>
    <t>60094 Goodland Junction</t>
  </si>
  <si>
    <t>93321 Kennedy Point</t>
  </si>
  <si>
    <t>Skajo</t>
  </si>
  <si>
    <t>39 Oxford Drive</t>
  </si>
  <si>
    <t>Vipe</t>
  </si>
  <si>
    <t>6 Hanover Terrace</t>
  </si>
  <si>
    <t>$6.70</t>
  </si>
  <si>
    <t>Jazzy</t>
  </si>
  <si>
    <t>4 Hagan Court</t>
  </si>
  <si>
    <t>3 Forster Point</t>
  </si>
  <si>
    <t>$7.60</t>
  </si>
  <si>
    <t>Topiczoom</t>
  </si>
  <si>
    <t>8 Hanover Center</t>
  </si>
  <si>
    <t>Babbleblab</t>
  </si>
  <si>
    <t>29755 Daystar Street</t>
  </si>
  <si>
    <t>9 Cordelia Trail</t>
  </si>
  <si>
    <t>9469 Bayside Plaza</t>
  </si>
  <si>
    <t>Edgetag</t>
  </si>
  <si>
    <t>07359 Porter Park</t>
  </si>
  <si>
    <t>$13.99</t>
  </si>
  <si>
    <t>0 Stoughton Terrace</t>
  </si>
  <si>
    <t>402 Kings Road</t>
  </si>
  <si>
    <t>Kaymbo</t>
  </si>
  <si>
    <t>97 Walton Avenue</t>
  </si>
  <si>
    <t>9262 Sullivan Crossing</t>
  </si>
  <si>
    <t>Shuffletag</t>
  </si>
  <si>
    <t>70862 Lighthouse Bay Junction</t>
  </si>
  <si>
    <t>27 New Castle Avenue</t>
  </si>
  <si>
    <t>38 Rutledge Plaza</t>
  </si>
  <si>
    <t>95 Lerdahl Park</t>
  </si>
  <si>
    <t>85408 Toban Crossing</t>
  </si>
  <si>
    <t>55 Morning Terrace</t>
  </si>
  <si>
    <t>9327 Hanover Way</t>
  </si>
  <si>
    <t>Tambee</t>
  </si>
  <si>
    <t>40113 Blaine Place</t>
  </si>
  <si>
    <t>Myworks</t>
  </si>
  <si>
    <t>68241 Hanson Circle</t>
  </si>
  <si>
    <t>84575 Randy Point</t>
  </si>
  <si>
    <t>7 Duke Parkway</t>
  </si>
  <si>
    <t>29150 Farmco Crossing</t>
  </si>
  <si>
    <t>6251 Eliot Hill</t>
  </si>
  <si>
    <t>588 Waywood Trail</t>
  </si>
  <si>
    <t>01471 Burrows Lane</t>
  </si>
  <si>
    <t>21 Esker Way</t>
  </si>
  <si>
    <t>08492 Gateway Terrace</t>
  </si>
  <si>
    <t>79878 Katie Trail</t>
  </si>
  <si>
    <t>109 Twin Pines Avenue</t>
  </si>
  <si>
    <t>88 Hooker Parkway</t>
  </si>
  <si>
    <t>8 Russell Pass</t>
  </si>
  <si>
    <t>83894 Delaware Plaza</t>
  </si>
  <si>
    <t>6 Lunder Parkway</t>
  </si>
  <si>
    <t>6 Messerschmidt Place</t>
  </si>
  <si>
    <t>43 Heath Street</t>
  </si>
  <si>
    <t>3 Fairfield Center</t>
  </si>
  <si>
    <t>4 Stang Place</t>
  </si>
  <si>
    <t>Raw Sugar</t>
  </si>
  <si>
    <t>4029 Lotheville Pass</t>
  </si>
  <si>
    <t>126 Spohn Plaza</t>
  </si>
  <si>
    <t>66 Raven Pass</t>
  </si>
  <si>
    <t>69 Orin Plaza</t>
  </si>
  <si>
    <t>7/21/2024</t>
  </si>
  <si>
    <t>Twitternation</t>
  </si>
  <si>
    <t>108 Morning Center</t>
  </si>
  <si>
    <t>98 Bartillon Trail</t>
  </si>
  <si>
    <t>51 7th Court</t>
  </si>
  <si>
    <t>4/27/2024</t>
  </si>
  <si>
    <t>81503 Graedel Plaza</t>
  </si>
  <si>
    <t>Eare</t>
  </si>
  <si>
    <t>156 Golf Course Alley</t>
  </si>
  <si>
    <t>389 Ridgeway Park</t>
  </si>
  <si>
    <t>018 Oxford Crossing</t>
  </si>
  <si>
    <t>$7.10</t>
  </si>
  <si>
    <t>34 Fremont Point</t>
  </si>
  <si>
    <t>51205 Rieder Junction</t>
  </si>
  <si>
    <t>7232 Ridgeway Center</t>
  </si>
  <si>
    <t>09 Londonderry Hill</t>
  </si>
  <si>
    <t>76 Toban Plaza</t>
  </si>
  <si>
    <t>Buzzster</t>
  </si>
  <si>
    <t>7096 Mcguire Park</t>
  </si>
  <si>
    <t>99 Duke Lane</t>
  </si>
  <si>
    <t>005 Tomscot Hill</t>
  </si>
  <si>
    <t>00847 Reindahl Place</t>
  </si>
  <si>
    <t>Zoonoodle</t>
  </si>
  <si>
    <t>329 Helena Park</t>
  </si>
  <si>
    <t>041 Paget Alley</t>
  </si>
  <si>
    <t>38726 Gina Pass</t>
  </si>
  <si>
    <t>1823 Elgar Park</t>
  </si>
  <si>
    <t>1 Lake View Trail</t>
  </si>
  <si>
    <t>77563 Russell Lane</t>
  </si>
  <si>
    <t>Eadel</t>
  </si>
  <si>
    <t>19180 Hagan Parkway</t>
  </si>
  <si>
    <t>Skivee</t>
  </si>
  <si>
    <t>9 Holmberg Circle</t>
  </si>
  <si>
    <t>0 Lerdahl Parkway</t>
  </si>
  <si>
    <t>6 Nobel Junction</t>
  </si>
  <si>
    <t>Photolist</t>
  </si>
  <si>
    <t>6 Anthes Court</t>
  </si>
  <si>
    <t>82955 Dayton Street</t>
  </si>
  <si>
    <t>4 Heffernan Lane</t>
  </si>
  <si>
    <t>35 Waxwing Center</t>
  </si>
  <si>
    <t>7 West Street</t>
  </si>
  <si>
    <t>676 Redwing Trail</t>
  </si>
  <si>
    <t>$2.52</t>
  </si>
  <si>
    <t>95 Onsgard Way</t>
  </si>
  <si>
    <t>01330 Sheridan Way</t>
  </si>
  <si>
    <t>0 Miller Pass</t>
  </si>
  <si>
    <t>53 Caliangt Junction</t>
  </si>
  <si>
    <t>4 Bashford Court</t>
  </si>
  <si>
    <t>04 Rockefeller Terrace</t>
  </si>
  <si>
    <t>6 Anniversary Circle</t>
  </si>
  <si>
    <t>84148 Prairie Rose Center</t>
  </si>
  <si>
    <t>851 Hollow Ridge Center</t>
  </si>
  <si>
    <t>Eazzy</t>
  </si>
  <si>
    <t>736 Redwing Parkway</t>
  </si>
  <si>
    <t>911 Merry Junction</t>
  </si>
  <si>
    <t>482 Green Center</t>
  </si>
  <si>
    <t>9738 Old Shore Trail</t>
  </si>
  <si>
    <t>959 Dorton Pass</t>
  </si>
  <si>
    <t>43211 Lakeland Place</t>
  </si>
  <si>
    <t>8/21/2024</t>
  </si>
  <si>
    <t>66879 Susan Place</t>
  </si>
  <si>
    <t>582 Sauthoff Crossing</t>
  </si>
  <si>
    <t>97687 Mendota Terrace</t>
  </si>
  <si>
    <t>36 Bobwhite Parkway</t>
  </si>
  <si>
    <t>0 Sutteridge Trail</t>
  </si>
  <si>
    <t>17780 Lindbergh Junction</t>
  </si>
  <si>
    <t>13 Loomis Alley</t>
  </si>
  <si>
    <t>19 Aberg Trail</t>
  </si>
  <si>
    <t>938 Hanover Point</t>
  </si>
  <si>
    <t>Oyoyo</t>
  </si>
  <si>
    <t>2 Kingsford Center</t>
  </si>
  <si>
    <t>Leenti</t>
  </si>
  <si>
    <t>42397 Knutson Place</t>
  </si>
  <si>
    <t>611 Fieldstone Drive</t>
  </si>
  <si>
    <t>25923 Loeprich Junction</t>
  </si>
  <si>
    <t>7834 Cordelia Alley</t>
  </si>
  <si>
    <t>929 Thierer Lane</t>
  </si>
  <si>
    <t>973 Spaight Place</t>
  </si>
  <si>
    <t>883 Marcy Place</t>
  </si>
  <si>
    <t>6211 Hanson Terrace</t>
  </si>
  <si>
    <t>0 Oak Valley Lane</t>
  </si>
  <si>
    <t>84 Hoffman Way</t>
  </si>
  <si>
    <t>315 Acker Alley</t>
  </si>
  <si>
    <t>7 Anzinger Lane</t>
  </si>
  <si>
    <t>Gigazoom</t>
  </si>
  <si>
    <t>61057 Hallows Junction</t>
  </si>
  <si>
    <t>8851 Superior Park</t>
  </si>
  <si>
    <t>00 6th Parkway</t>
  </si>
  <si>
    <t>9848 Little Fleur Point</t>
  </si>
  <si>
    <t>12 Luster Terrace</t>
  </si>
  <si>
    <t>6 John Wall Plaza</t>
  </si>
  <si>
    <t>3 Dottie Junction</t>
  </si>
  <si>
    <t>7 Victoria Hill</t>
  </si>
  <si>
    <t>3 Logan Trail</t>
  </si>
  <si>
    <t>$2.85</t>
  </si>
  <si>
    <t>30590 Bowman Alley</t>
  </si>
  <si>
    <t>0 Lawn Parkway</t>
  </si>
  <si>
    <t>7 Lunder Hill</t>
  </si>
  <si>
    <t>Jamia</t>
  </si>
  <si>
    <t>4 Darwin Circle</t>
  </si>
  <si>
    <t>042 Di Loreto Court</t>
  </si>
  <si>
    <t>Twitterworks</t>
  </si>
  <si>
    <t>0743 4th Place</t>
  </si>
  <si>
    <t>32 Charing Cross Pass</t>
  </si>
  <si>
    <t>11 Thackeray Hill</t>
  </si>
  <si>
    <t>6225 Westend Pass</t>
  </si>
  <si>
    <t>97 Sunnyside Court</t>
  </si>
  <si>
    <t>63464 Jana Court</t>
  </si>
  <si>
    <t>6 Susan Alley</t>
  </si>
  <si>
    <t>1715 Dottie Pass</t>
  </si>
  <si>
    <t>Photospace</t>
  </si>
  <si>
    <t>91 Kinsman Terrace</t>
  </si>
  <si>
    <t>867 Merrick Place</t>
  </si>
  <si>
    <t>339 Crescent Oaks Plaza</t>
  </si>
  <si>
    <t>1 Judy Street</t>
  </si>
  <si>
    <t>996 Thierer Center</t>
  </si>
  <si>
    <t>Jaxbean</t>
  </si>
  <si>
    <t>06584 Mendota Avenue</t>
  </si>
  <si>
    <t>3 Raven Court</t>
  </si>
  <si>
    <t>84 Washington Crossing</t>
  </si>
  <si>
    <t>Dynazzy</t>
  </si>
  <si>
    <t>428 Oriole Avenue</t>
  </si>
  <si>
    <t>$30.50</t>
  </si>
  <si>
    <t>3 Melrose Trail</t>
  </si>
  <si>
    <t>290 Rusk Avenue</t>
  </si>
  <si>
    <t>0 Oxford Crossing</t>
  </si>
  <si>
    <t>Dabvine</t>
  </si>
  <si>
    <t>99 Fair Oaks Circle</t>
  </si>
  <si>
    <t>461 Bluejay Circle</t>
  </si>
  <si>
    <t>21844 Artisan Trail</t>
  </si>
  <si>
    <t>081 Bellgrove Place</t>
  </si>
  <si>
    <t>6891 Mandrake Park</t>
  </si>
  <si>
    <t>Divanoodle</t>
  </si>
  <si>
    <t>73966 Pond Trail</t>
  </si>
  <si>
    <t>Fatz</t>
  </si>
  <si>
    <t>5 Warner Court</t>
  </si>
  <si>
    <t>9623 Cottonwood Park</t>
  </si>
  <si>
    <t>$25.25</t>
  </si>
  <si>
    <t>5 Mesta Center</t>
  </si>
  <si>
    <t>Twiyo</t>
  </si>
  <si>
    <t>81071 West Alley</t>
  </si>
  <si>
    <t>38 Esch Pass</t>
  </si>
  <si>
    <t>8 Dawn Court</t>
  </si>
  <si>
    <t>2869 Hudson Drive</t>
  </si>
  <si>
    <t>83291 Hansons Crossing</t>
  </si>
  <si>
    <t>4 Esch Point</t>
  </si>
  <si>
    <t>492 Shoshone Road</t>
  </si>
  <si>
    <t>26 Graceland Circle</t>
  </si>
  <si>
    <t>9 Eastlawn Crossing</t>
  </si>
  <si>
    <t>22 Dexter Trail</t>
  </si>
  <si>
    <t>Thoughtsphere</t>
  </si>
  <si>
    <t>5030 Moose Junction</t>
  </si>
  <si>
    <t>206 Pine View Junction</t>
  </si>
  <si>
    <t>868 Swallow Point</t>
  </si>
  <si>
    <t>Voonte</t>
  </si>
  <si>
    <t>65 Merry Circle</t>
  </si>
  <si>
    <t>26 Barnett Junction</t>
  </si>
  <si>
    <t>36 Longview Street</t>
  </si>
  <si>
    <t>1034 2nd Point</t>
  </si>
  <si>
    <t>111 David Hill</t>
  </si>
  <si>
    <t>25 Nancy Place</t>
  </si>
  <si>
    <t>33424 Express Avenue</t>
  </si>
  <si>
    <t>67677 Lakewood Gardens Way</t>
  </si>
  <si>
    <t>884 Fieldstone Plaza</t>
  </si>
  <si>
    <t>4105 Fair Oaks Parkway</t>
  </si>
  <si>
    <t>665 Sommers Circle</t>
  </si>
  <si>
    <t>622 Buena Vista Trail</t>
  </si>
  <si>
    <t>083 Gulseth Pass</t>
  </si>
  <si>
    <t>022 Prairie Rose Drive</t>
  </si>
  <si>
    <t>Aimbu</t>
  </si>
  <si>
    <t>0 Oneill Hill</t>
  </si>
  <si>
    <t>992 East Point</t>
  </si>
  <si>
    <t>21629 Burrows Pass</t>
  </si>
  <si>
    <t>5414 Linden Point</t>
  </si>
  <si>
    <t>Teklist</t>
  </si>
  <si>
    <t>60 Messerschmidt Pass</t>
  </si>
  <si>
    <t>Fivespan</t>
  </si>
  <si>
    <t>92 Bartelt Terrace</t>
  </si>
  <si>
    <t>071 Nobel Circle</t>
  </si>
  <si>
    <t>30880 Barnett Junction</t>
  </si>
  <si>
    <t>Jabbercube</t>
  </si>
  <si>
    <t>116 Spaight Park</t>
  </si>
  <si>
    <t>$6.80</t>
  </si>
  <si>
    <t>Yozio</t>
  </si>
  <si>
    <t>317 Anniversary Pass</t>
  </si>
  <si>
    <t>5 Killdeer Trail</t>
  </si>
  <si>
    <t>05 Bartelt Street</t>
  </si>
  <si>
    <t>55 Cherokee Circle</t>
  </si>
  <si>
    <t>387 Jay Point</t>
  </si>
  <si>
    <t>9695 Alpine Trail</t>
  </si>
  <si>
    <t>1468 Meadow Vale Court</t>
  </si>
  <si>
    <t>022 Pierstorff Point</t>
  </si>
  <si>
    <t>33 Clarendon Hill</t>
  </si>
  <si>
    <t>2 School Drive</t>
  </si>
  <si>
    <t>120 Gale Circle</t>
  </si>
  <si>
    <t>582 Dahle Center</t>
  </si>
  <si>
    <t>39014 Randy Court</t>
  </si>
  <si>
    <t>4247 David Crossing</t>
  </si>
  <si>
    <t>6482 Ramsey Alley</t>
  </si>
  <si>
    <t>153 Caliangt Plaza</t>
  </si>
  <si>
    <t>99 Twin Pines Alley</t>
  </si>
  <si>
    <t>6 Swallow Crossing</t>
  </si>
  <si>
    <t>53894 Myrtle Place</t>
  </si>
  <si>
    <t>1275 Lawn Center</t>
  </si>
  <si>
    <t>504 Green Park</t>
  </si>
  <si>
    <t>9 Bartillon Trail</t>
  </si>
  <si>
    <t>5900 Vahlen Avenue</t>
  </si>
  <si>
    <t>6990 Kings Place</t>
  </si>
  <si>
    <t>4 Old Shore Avenue</t>
  </si>
  <si>
    <t>012 Mockingbird Court</t>
  </si>
  <si>
    <t>739 Rowland Way</t>
  </si>
  <si>
    <t>772 Golf Course Junction</t>
  </si>
  <si>
    <t>Browsedrive</t>
  </si>
  <si>
    <t>231 Merry Pass</t>
  </si>
  <si>
    <t>7 Hooker Way</t>
  </si>
  <si>
    <t>48 Del Sol Trail</t>
  </si>
  <si>
    <t>Pixoboo</t>
  </si>
  <si>
    <t>76 Independence Drive</t>
  </si>
  <si>
    <t>08 Randy Junction</t>
  </si>
  <si>
    <t>94451 Arkansas Park</t>
  </si>
  <si>
    <t>322 Birchwood Center</t>
  </si>
  <si>
    <t>5 Homewood Street</t>
  </si>
  <si>
    <t>3 Hooker Way</t>
  </si>
  <si>
    <t>8 Surrey Pass</t>
  </si>
  <si>
    <t>2 Petterle Road</t>
  </si>
  <si>
    <t>57598 Russell Center</t>
  </si>
  <si>
    <t>73397 Steensland Circle</t>
  </si>
  <si>
    <t>8 Autumn Leaf Drive</t>
  </si>
  <si>
    <t>9463 Northland Court</t>
  </si>
  <si>
    <t>41 Nelson Center</t>
  </si>
  <si>
    <t>2633 Shasta Alley</t>
  </si>
  <si>
    <t>904 Del Mar Crossing</t>
  </si>
  <si>
    <t>33774 Carberry Circle</t>
  </si>
  <si>
    <t>Dynava</t>
  </si>
  <si>
    <t>2 Barby Lane</t>
  </si>
  <si>
    <t>44638 Corscot Lane</t>
  </si>
  <si>
    <t>4 Jay Terrace</t>
  </si>
  <si>
    <t>49476 Tony Hill</t>
  </si>
  <si>
    <t>Photojam</t>
  </si>
  <si>
    <t>3645 Ridge Oak Drive</t>
  </si>
  <si>
    <t>20073 Northfield Way</t>
  </si>
  <si>
    <t>955 4th Road</t>
  </si>
  <si>
    <t>226 Calypso Road</t>
  </si>
  <si>
    <t>$8.50</t>
  </si>
  <si>
    <t>3 Hermina Circle</t>
  </si>
  <si>
    <t>561 Blue Bill Park Road</t>
  </si>
  <si>
    <t>05944 Scott Parkway</t>
  </si>
  <si>
    <t>6 Acker Street</t>
  </si>
  <si>
    <t>739 Swallow Road</t>
  </si>
  <si>
    <t>$8.10</t>
  </si>
  <si>
    <t>2 Basil Street</t>
  </si>
  <si>
    <t>60241 Portage Point</t>
  </si>
  <si>
    <t>5426 Fordem Pass</t>
  </si>
  <si>
    <t>15 Veith Circle</t>
  </si>
  <si>
    <t>1 Hudson Hill</t>
  </si>
  <si>
    <t>Thoughtworks</t>
  </si>
  <si>
    <t>15658 Talisman Lane</t>
  </si>
  <si>
    <t>35 Portage Road</t>
  </si>
  <si>
    <t>308 Doe Crossing Pass</t>
  </si>
  <si>
    <t>127 Eliot Road</t>
  </si>
  <si>
    <t>3 Bunting Point</t>
  </si>
  <si>
    <t>6 Harbort Hill</t>
  </si>
  <si>
    <t>376 Reinke Court</t>
  </si>
  <si>
    <t>3 Ronald Regan Center</t>
  </si>
  <si>
    <t>$3.40</t>
  </si>
  <si>
    <t>43107 Schlimgen Circle</t>
  </si>
  <si>
    <t>28 Boyd Pass</t>
  </si>
  <si>
    <t>62238 Mallory Place</t>
  </si>
  <si>
    <t>9516 Burrows Circle</t>
  </si>
  <si>
    <t>1008 Welch Street</t>
  </si>
  <si>
    <t>1700 Briar Crest Parkway</t>
  </si>
  <si>
    <t>53 Homewood Alley</t>
  </si>
  <si>
    <t>43591 East Road</t>
  </si>
  <si>
    <t>Brainbox</t>
  </si>
  <si>
    <t>79 Cardinal Court</t>
  </si>
  <si>
    <t>26240 Maple Wood Place</t>
  </si>
  <si>
    <t>78 Forest Dale Road</t>
  </si>
  <si>
    <t>$2.65</t>
  </si>
  <si>
    <t>25696 Westerfield Alley</t>
  </si>
  <si>
    <t>Fanoodle</t>
  </si>
  <si>
    <t>56 Petterle Circle</t>
  </si>
  <si>
    <t>1247 Hoard Hill</t>
  </si>
  <si>
    <t>700 Northland Crossing</t>
  </si>
  <si>
    <t>8 Heffernan Point</t>
  </si>
  <si>
    <t>$98.43</t>
  </si>
  <si>
    <t>Edgeclub</t>
  </si>
  <si>
    <t>39 Dovetail Terrace</t>
  </si>
  <si>
    <t>5649 Vidon Plaza</t>
  </si>
  <si>
    <t>289 Longview Point</t>
  </si>
  <si>
    <t>46989 Crescent Oaks Junction</t>
  </si>
  <si>
    <t>13799 Quincy Park</t>
  </si>
  <si>
    <t>05433 Towne Terrace</t>
  </si>
  <si>
    <t>44 Kensington Road</t>
  </si>
  <si>
    <t>Trilith</t>
  </si>
  <si>
    <t>668 Claremont Place</t>
  </si>
  <si>
    <t>674 Ryan Alley</t>
  </si>
  <si>
    <t>00029 Fisk Point</t>
  </si>
  <si>
    <t>61224 Northridge Avenue</t>
  </si>
  <si>
    <t>24385 Prentice Plaza</t>
  </si>
  <si>
    <t>052 Northland Trail</t>
  </si>
  <si>
    <t>0109 Stang Terrace</t>
  </si>
  <si>
    <t>8 Kensington Place</t>
  </si>
  <si>
    <t>16 Elgar Point</t>
  </si>
  <si>
    <t>239 Anderson Court</t>
  </si>
  <si>
    <t>1 Havey Park</t>
  </si>
  <si>
    <t>938 Garrison Court</t>
  </si>
  <si>
    <t>21379 Stoughton Junction</t>
  </si>
  <si>
    <t>60 Towne Hill</t>
  </si>
  <si>
    <t>96420 Briar Crest Lane</t>
  </si>
  <si>
    <t>Yakidoo</t>
  </si>
  <si>
    <t>0 Fordem Place</t>
  </si>
  <si>
    <t>365 Vera Terrace</t>
  </si>
  <si>
    <t>43 Washington Street</t>
  </si>
  <si>
    <t>37 Browning Trail</t>
  </si>
  <si>
    <t>32525 Marquette Park</t>
  </si>
  <si>
    <t>Product Name</t>
  </si>
  <si>
    <t>Supplier Name</t>
  </si>
  <si>
    <t>Warehouse Location</t>
  </si>
  <si>
    <t>Product ID</t>
  </si>
  <si>
    <t>Supplier ID</t>
  </si>
  <si>
    <t>Date Received Cleaned</t>
  </si>
  <si>
    <t>Last Order Date Cleaned</t>
  </si>
  <si>
    <t>Expiration Date Cleaned</t>
  </si>
  <si>
    <t>Stock Quantity</t>
  </si>
  <si>
    <t>Reorder Level</t>
  </si>
  <si>
    <t>Reorder Quantity</t>
  </si>
  <si>
    <t>Unit Price</t>
  </si>
  <si>
    <t>Sales Volume</t>
  </si>
  <si>
    <t>Inventory Turnover Rate</t>
  </si>
  <si>
    <t>Back ordered</t>
  </si>
  <si>
    <t>Total value</t>
  </si>
  <si>
    <t>% Total value</t>
  </si>
  <si>
    <t>% Cummulative value</t>
  </si>
  <si>
    <t>ABC Categories</t>
  </si>
  <si>
    <t>Total % of A</t>
  </si>
  <si>
    <t>Total % of B</t>
  </si>
  <si>
    <t>Total % of C</t>
  </si>
  <si>
    <t>Stock Values by categories</t>
  </si>
  <si>
    <t>Delivered Time</t>
  </si>
  <si>
    <t>Check</t>
  </si>
  <si>
    <t># I removed some data where the delivered time less than 1</t>
  </si>
  <si>
    <t xml:space="preserve"># We can see in the distribution there too many outliers </t>
  </si>
  <si>
    <t>Grand Total</t>
  </si>
  <si>
    <t>No</t>
  </si>
  <si>
    <t>Min of Delivered Time</t>
  </si>
  <si>
    <t>Average of Delivered Time</t>
  </si>
  <si>
    <t>Max of Delivered Time</t>
  </si>
  <si>
    <t>Products</t>
  </si>
  <si>
    <t># Every product has Outliers</t>
  </si>
  <si>
    <t>Median delivery time</t>
  </si>
  <si>
    <t>VED Categories</t>
  </si>
  <si>
    <t>Categories</t>
  </si>
  <si>
    <t>D</t>
  </si>
  <si>
    <t>V</t>
  </si>
  <si>
    <t>E</t>
  </si>
  <si>
    <t># I have classified these items as per my Hospitality 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</si>
</sst>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1" xfId="0" applyBorder="1"/>
    <xf numFmtId="14" fontId="0" fillId="0" borderId="1" xfId="0" applyNumberFormat="1" applyBorder="1"/>
    <xf numFmtId="10" fontId="0" fillId="0" borderId="1" xfId="0" applyNumberFormat="1" applyBorder="1"/>
    <xf numFmtId="9" fontId="0" fillId="0" borderId="1" xfId="0" applyNumberFormat="1" applyBorder="1"/>
    <xf numFmtId="2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9" fontId="0" fillId="0" borderId="1" xfId="1" applyFont="1" applyBorder="1"/>
    <xf numFmtId="0" fontId="0" fillId="0" borderId="4" xfId="0" applyBorder="1"/>
    <xf numFmtId="14" fontId="0" fillId="0" borderId="4" xfId="0" applyNumberFormat="1" applyBorder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Delivered Time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Delivered Time Distribution</a:t>
          </a:r>
        </a:p>
      </cx:txPr>
    </cx:title>
    <cx:plotArea>
      <cx:plotAreaRegion>
        <cx:series layoutId="clusteredColumn" uniqueId="{B85D4CCA-F0D4-49E4-B86C-6860C56F089B}">
          <cx:tx>
            <cx:txData>
              <cx:f>_xlchart.v1.0</cx:f>
              <cx:v>Delivered Time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185737</xdr:rowOff>
    </xdr:from>
    <xdr:to>
      <xdr:col>12</xdr:col>
      <xdr:colOff>542925</xdr:colOff>
      <xdr:row>15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F947FC-C7D6-81AE-5245-0A5664D00A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48600" y="190500"/>
              <a:ext cx="731520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796.806810995367" createdVersion="8" refreshedVersion="8" minRefreshableVersion="3" recordCount="990" xr:uid="{24A3A932-9CF4-4F04-B91A-21A615D39480}">
  <cacheSource type="worksheet">
    <worksheetSource ref="A1:F991" sheet="SDE Analyses"/>
  </cacheSource>
  <cacheFields count="6">
    <cacheField name="Product Name" numFmtId="0">
      <sharedItems count="121">
        <s v="Bell Pepper"/>
        <s v="Vegetable Oil"/>
        <s v="Parmesan Cheese"/>
        <s v="Carrot"/>
        <s v="Garlic"/>
        <s v="Lemon"/>
        <s v="Coconut Sugar"/>
        <s v="Anchovies"/>
        <s v="Cheese"/>
        <s v="Yogurt"/>
        <s v="Cheddar Cheese"/>
        <s v="Avocado Oil"/>
        <s v="Orange"/>
        <s v="Digestive Biscuit"/>
        <s v="Cauliflower"/>
        <s v="Pear"/>
        <s v="Egg (Turkey)"/>
        <s v="Ricotta Cheese"/>
        <s v="Eggplant"/>
        <s v="Whole Wheat Flour"/>
        <s v="Arabica Coffee"/>
        <s v="Sweet Potato"/>
        <s v="Mango"/>
        <s v="Kale"/>
        <s v="Jasmine Rice"/>
        <s v="Sourdough Bread"/>
        <s v="Green Coffee"/>
        <s v="Tilapia"/>
        <s v="Arborio Rice"/>
        <s v="Bread Flour"/>
        <s v="Cucumber"/>
        <s v="Milk"/>
        <s v="Lime"/>
        <s v="Rice Flour"/>
        <s v="Sour Cream"/>
        <s v="Whole Wheat Bread"/>
        <s v="Robusta Coffee"/>
        <s v="Chocolate Biscuit"/>
        <s v="Palm Oil"/>
        <s v="Sesame Oil"/>
        <s v="Lettuce"/>
        <s v="Feta Cheese"/>
        <s v="Apricot"/>
        <s v="Peanut Oil"/>
        <s v="Olive Oil"/>
        <s v="Egg (Duck)"/>
        <s v="Pineapple"/>
        <s v="Trout"/>
        <s v="Onion"/>
        <s v="Cream"/>
        <s v="Sardines"/>
        <s v="Plum"/>
        <s v="Sushi Rice"/>
        <s v="Black Rice"/>
        <s v="Wild Rice"/>
        <s v="Pomegranate"/>
        <s v="Cabbage"/>
        <s v="All-Purpose Flour"/>
        <s v="Whipped Cream"/>
        <s v="Grapes"/>
        <s v="Sunflower Oil"/>
        <s v="Short Grain Rice"/>
        <s v="Tuna"/>
        <s v="Banana"/>
        <s v="Coconut"/>
        <s v="Almond Flour"/>
        <s v="Greek Yogurt"/>
        <s v="Peach"/>
        <s v="Asparagus"/>
        <s v="Mushrooms"/>
        <s v="Black Tea"/>
        <s v="White Tea"/>
        <s v="White Rice"/>
        <s v="Long Grain Rice"/>
        <s v="Rye Bread"/>
        <s v="Egg (Goose)"/>
        <s v="Brown Rice"/>
        <s v="Black Coffee"/>
        <s v="White Sugar"/>
        <s v="Egg (Quail)"/>
        <s v="Herbal Tea"/>
        <s v="Coconut Oil"/>
        <s v="Buttermilk"/>
        <s v="Evaporated Milk"/>
        <s v="Powdered Sugar"/>
        <s v="Cod"/>
        <s v="Kiwi"/>
        <s v="Haddock"/>
        <s v="Tomato"/>
        <s v="Gouda Cheese"/>
        <s v="Spinach"/>
        <s v="Canola Oil"/>
        <s v="Basmati Rice"/>
        <s v="Oatmeal Biscuit"/>
        <s v="Green Beans"/>
        <s v="Apple"/>
        <s v="Peas"/>
        <s v="Cottage Cheese"/>
        <s v="Multigrain Bread"/>
        <s v="Potato"/>
        <s v="Halibut"/>
        <s v="Salmon"/>
        <s v="Broccoli"/>
        <s v="Corn Oil"/>
        <s v="Strawberries"/>
        <s v="Green Tea"/>
        <s v="Swiss Cheese"/>
        <s v="Cherry"/>
        <s v="Zucchini"/>
        <s v="Butter Biscuit"/>
        <s v="Egg (Chicken)"/>
        <s v="White Bread"/>
        <s v="Watermelon"/>
        <s v="Vanilla Biscuit"/>
        <s v="Papaya"/>
        <s v="Butter"/>
        <s v="Heavy Cream"/>
        <s v="Blueberries"/>
        <s v="Mozzarella Cheese"/>
        <s v="Mackerel"/>
        <s v="Raw Sugar"/>
      </sharedItems>
    </cacheField>
    <cacheField name="Catagory" numFmtId="0">
      <sharedItems count="7">
        <s v="Fruits &amp; Vegetables"/>
        <s v="Oils &amp; Fats"/>
        <s v="Dairy"/>
        <s v="Grains &amp; Pulses"/>
        <s v="Seafood"/>
        <s v="Bakery"/>
        <s v="Beverages"/>
      </sharedItems>
    </cacheField>
    <cacheField name="Date Received Cleaned" numFmtId="14">
      <sharedItems containsSemiMixedTypes="0" containsNonDate="0" containsDate="1" containsString="0" minDate="2024-01-03T00:00:00" maxDate="2025-12-03T00:00:00"/>
    </cacheField>
    <cacheField name="Last Order Date Cleaned" numFmtId="14">
      <sharedItems containsSemiMixedTypes="0" containsNonDate="0" containsDate="1" containsString="0" minDate="2024-01-03T00:00:00" maxDate="2025-12-03T00:00:00"/>
    </cacheField>
    <cacheField name="Delivered Time" numFmtId="0">
      <sharedItems containsSemiMixedTypes="0" containsString="0" containsNumber="1" containsInteger="1" minValue="-637" maxValue="628" count="530">
        <n v="515"/>
        <n v="136"/>
        <n v="352"/>
        <n v="342"/>
        <n v="205"/>
        <n v="185"/>
        <n v="390"/>
        <n v="414"/>
        <n v="60"/>
        <n v="249"/>
        <n v="31"/>
        <n v="149"/>
        <n v="120"/>
        <n v="68"/>
        <n v="269"/>
        <n v="25"/>
        <n v="220"/>
        <n v="57"/>
        <n v="2"/>
        <n v="198"/>
        <n v="139"/>
        <n v="346"/>
        <n v="186"/>
        <n v="162"/>
        <n v="64"/>
        <n v="245"/>
        <n v="296"/>
        <n v="513"/>
        <n v="482"/>
        <n v="6"/>
        <n v="292"/>
        <n v="197"/>
        <n v="317"/>
        <n v="95"/>
        <n v="33"/>
        <n v="354"/>
        <n v="41"/>
        <n v="306"/>
        <n v="234"/>
        <n v="202"/>
        <n v="42"/>
        <n v="239"/>
        <n v="16"/>
        <n v="85"/>
        <n v="247"/>
        <n v="283"/>
        <n v="304"/>
        <n v="102"/>
        <n v="77"/>
        <n v="135"/>
        <n v="326"/>
        <n v="214"/>
        <n v="23"/>
        <n v="266"/>
        <n v="36"/>
        <n v="230"/>
        <n v="204"/>
        <n v="316"/>
        <n v="246"/>
        <n v="248"/>
        <n v="88"/>
        <n v="212"/>
        <n v="161"/>
        <n v="183"/>
        <n v="1"/>
        <n v="94"/>
        <n v="216"/>
        <n v="228"/>
        <n v="209"/>
        <n v="172"/>
        <n v="75"/>
        <n v="219"/>
        <n v="192"/>
        <n v="73"/>
        <n v="137"/>
        <n v="80"/>
        <n v="-11"/>
        <n v="14"/>
        <n v="71"/>
        <n v="52"/>
        <n v="3"/>
        <n v="171"/>
        <n v="15"/>
        <n v="-5"/>
        <n v="123"/>
        <n v="124"/>
        <n v="290"/>
        <n v="-7"/>
        <n v="252"/>
        <n v="-66"/>
        <n v="101"/>
        <n v="140"/>
        <n v="131"/>
        <n v="-48"/>
        <n v="-69"/>
        <n v="54"/>
        <n v="189"/>
        <n v="263"/>
        <n v="175"/>
        <n v="217"/>
        <n v="78"/>
        <n v="144"/>
        <n v="255"/>
        <n v="-58"/>
        <n v="-27"/>
        <n v="542"/>
        <n v="167"/>
        <n v="184"/>
        <n v="150"/>
        <n v="100"/>
        <n v="180"/>
        <n v="356"/>
        <n v="279"/>
        <n v="-94"/>
        <n v="92"/>
        <n v="61"/>
        <n v="285"/>
        <n v="-95"/>
        <n v="-151"/>
        <n v="-41"/>
        <n v="207"/>
        <n v="-92"/>
        <n v="173"/>
        <n v="-86"/>
        <n v="-21"/>
        <n v="163"/>
        <n v="-89"/>
        <n v="238"/>
        <n v="208"/>
        <n v="-46"/>
        <n v="-90"/>
        <n v="218"/>
        <n v="-97"/>
        <n v="253"/>
        <n v="18"/>
        <n v="-9"/>
        <n v="11"/>
        <n v="182"/>
        <n v="-144"/>
        <n v="-98"/>
        <n v="226"/>
        <n v="166"/>
        <n v="-183"/>
        <n v="58"/>
        <n v="86"/>
        <n v="-43"/>
        <n v="-55"/>
        <n v="-73"/>
        <n v="-126"/>
        <n v="455"/>
        <n v="118"/>
        <n v="423"/>
        <n v="20"/>
        <n v="-75"/>
        <n v="-160"/>
        <n v="132"/>
        <n v="-131"/>
        <n v="-79"/>
        <n v="-23"/>
        <n v="328"/>
        <n v="-143"/>
        <n v="79"/>
        <n v="-64"/>
        <n v="-164"/>
        <n v="62"/>
        <n v="-166"/>
        <n v="-185"/>
        <n v="-56"/>
        <n v="-134"/>
        <n v="81"/>
        <n v="191"/>
        <n v="-165"/>
        <n v="476"/>
        <n v="119"/>
        <n v="-40"/>
        <n v="-4"/>
        <n v="82"/>
        <n v="-93"/>
        <n v="-29"/>
        <n v="-189"/>
        <n v="-76"/>
        <n v="-85"/>
        <n v="35"/>
        <n v="112"/>
        <n v="-17"/>
        <n v="158"/>
        <n v="63"/>
        <n v="-135"/>
        <n v="-246"/>
        <n v="-22"/>
        <n v="83"/>
        <n v="-140"/>
        <n v="39"/>
        <n v="-273"/>
        <n v="-26"/>
        <n v="9"/>
        <n v="-2"/>
        <n v="67"/>
        <n v="-99"/>
        <n v="-105"/>
        <n v="47"/>
        <n v="-103"/>
        <n v="-118"/>
        <n v="-127"/>
        <n v="-197"/>
        <n v="97"/>
        <n v="-206"/>
        <n v="-30"/>
        <n v="37"/>
        <n v="-159"/>
        <n v="38"/>
        <n v="-24"/>
        <n v="-106"/>
        <n v="107"/>
        <n v="-216"/>
        <n v="-117"/>
        <n v="-155"/>
        <n v="-237"/>
        <n v="26"/>
        <n v="-116"/>
        <n v="-18"/>
        <n v="-57"/>
        <n v="-15"/>
        <n v="-87"/>
        <n v="364"/>
        <n v="-25"/>
        <n v="46"/>
        <n v="-104"/>
        <n v="-270"/>
        <n v="-335"/>
        <n v="-163"/>
        <n v="-74"/>
        <n v="-331"/>
        <n v="-136"/>
        <n v="72"/>
        <n v="22"/>
        <n v="-220"/>
        <n v="-242"/>
        <n v="-311"/>
        <n v="-65"/>
        <n v="-128"/>
        <n v="-171"/>
        <n v="334"/>
        <n v="-341"/>
        <n v="-267"/>
        <n v="-240"/>
        <n v="-37"/>
        <n v="-88"/>
        <n v="-179"/>
        <n v="-109"/>
        <n v="-351"/>
        <n v="-123"/>
        <n v="-376"/>
        <n v="-184"/>
        <n v="-414"/>
        <n v="-329"/>
        <n v="-168"/>
        <n v="-250"/>
        <n v="-147"/>
        <n v="-243"/>
        <n v="-173"/>
        <n v="-452"/>
        <n v="-512"/>
        <n v="-419"/>
        <n v="-213"/>
        <n v="-437"/>
        <n v="-449"/>
        <n v="-490"/>
        <n v="-421"/>
        <n v="-285"/>
        <n v="-369"/>
        <n v="-472"/>
        <n v="-385"/>
        <n v="-188"/>
        <n v="-339"/>
        <n v="-404"/>
        <n v="-230"/>
        <n v="-522"/>
        <n v="-422"/>
        <n v="-500"/>
        <n v="-444"/>
        <n v="-199"/>
        <n v="-303"/>
        <n v="-509"/>
        <n v="-632"/>
        <n v="-364"/>
        <n v="-516"/>
        <n v="-313"/>
        <n v="-637"/>
        <n v="-548"/>
        <n v="-362"/>
        <n v="-557"/>
        <n v="-513"/>
        <n v="-279"/>
        <n v="-266"/>
        <n v="-210"/>
        <n v="-260"/>
        <n v="0"/>
        <n v="-187"/>
        <n v="-67"/>
        <n v="-186"/>
        <n v="-195"/>
        <n v="7"/>
        <n v="-307"/>
        <n v="313"/>
        <n v="-322"/>
        <n v="-1"/>
        <n v="-289"/>
        <n v="-358"/>
        <n v="-224"/>
        <n v="-34"/>
        <n v="-61"/>
        <n v="-263"/>
        <n v="155"/>
        <n v="-255"/>
        <n v="-81"/>
        <n v="-215"/>
        <n v="-174"/>
        <n v="-228"/>
        <n v="-180"/>
        <n v="109"/>
        <n v="-161"/>
        <n v="412"/>
        <n v="-52"/>
        <n v="-225"/>
        <n v="121"/>
        <n v="-51"/>
        <n v="24"/>
        <n v="-129"/>
        <n v="-148"/>
        <n v="-235"/>
        <n v="377"/>
        <n v="-205"/>
        <n v="-78"/>
        <n v="-122"/>
        <n v="56"/>
        <n v="-102"/>
        <n v="-172"/>
        <n v="-80"/>
        <n v="-157"/>
        <n v="159"/>
        <n v="-130"/>
        <n v="116"/>
        <n v="-120"/>
        <n v="-121"/>
        <n v="48"/>
        <n v="-110"/>
        <n v="-10"/>
        <n v="-191"/>
        <n v="-47"/>
        <n v="-175"/>
        <n v="-262"/>
        <n v="-152"/>
        <n v="-282"/>
        <n v="350"/>
        <n v="-247"/>
        <n v="-115"/>
        <n v="-203"/>
        <n v="-146"/>
        <n v="-100"/>
        <n v="19"/>
        <n v="-198"/>
        <n v="-212"/>
        <n v="-324"/>
        <n v="66"/>
        <n v="-170"/>
        <n v="17"/>
        <n v="-202"/>
        <n v="-328"/>
        <n v="-211"/>
        <n v="-275"/>
        <n v="215"/>
        <n v="45"/>
        <n v="353"/>
        <n v="-138"/>
        <n v="-201"/>
        <n v="-196"/>
        <n v="4"/>
        <n v="-208"/>
        <n v="-256"/>
        <n v="-142"/>
        <n v="-249"/>
        <n v="-108"/>
        <n v="-287"/>
        <n v="-77"/>
        <n v="-321"/>
        <n v="344"/>
        <n v="-253"/>
        <n v="-68"/>
        <n v="-49"/>
        <n v="-219"/>
        <n v="-182"/>
        <n v="-258"/>
        <n v="-8"/>
        <n v="-236"/>
        <n v="55"/>
        <n v="-6"/>
        <n v="-283"/>
        <n v="-280"/>
        <n v="-150"/>
        <n v="-252"/>
        <n v="-342"/>
        <n v="-178"/>
        <n v="-317"/>
        <n v="76"/>
        <n v="-145"/>
        <n v="-221"/>
        <n v="256"/>
        <n v="-239"/>
        <n v="-192"/>
        <n v="-149"/>
        <n v="-251"/>
        <n v="-83"/>
        <n v="-245"/>
        <n v="-323"/>
        <n v="276"/>
        <n v="200"/>
        <n v="12"/>
        <n v="115"/>
        <n v="113"/>
        <n v="459"/>
        <n v="367"/>
        <n v="628"/>
        <n v="289"/>
        <n v="340"/>
        <n v="303"/>
        <n v="314"/>
        <n v="51"/>
        <n v="311"/>
        <n v="300"/>
        <n v="274"/>
        <n v="177"/>
        <n v="29"/>
        <n v="298"/>
        <n v="104"/>
        <n v="243"/>
        <n v="50"/>
        <n v="90"/>
        <n v="399"/>
        <n v="257"/>
        <n v="-14"/>
        <n v="148"/>
        <n v="110"/>
        <n v="308"/>
        <n v="265"/>
        <n v="65"/>
        <n v="535"/>
        <n v="277"/>
        <n v="145"/>
        <n v="-13"/>
        <n v="-96"/>
        <n v="190"/>
        <n v="-32"/>
        <n v="147"/>
        <n v="229"/>
        <n v="406"/>
        <n v="272"/>
        <n v="87"/>
        <n v="179"/>
        <n v="-113"/>
        <n v="297"/>
        <n v="-82"/>
        <n v="-42"/>
        <n v="174"/>
        <n v="284"/>
        <n v="282"/>
        <n v="125"/>
        <n v="348"/>
        <n v="270"/>
        <n v="188"/>
        <n v="44"/>
        <n v="405"/>
        <n v="168"/>
        <n v="130"/>
        <n v="153"/>
        <n v="231"/>
        <n v="74"/>
        <n v="103"/>
        <n v="264"/>
        <n v="99"/>
        <n v="-70"/>
        <n v="428"/>
        <n v="-153"/>
        <n v="-35"/>
        <n v="-71"/>
        <n v="49"/>
        <n v="-72"/>
        <n v="-3"/>
        <n v="-38"/>
        <n v="241"/>
        <n v="237"/>
        <n v="-53"/>
        <n v="-91"/>
        <n v="-154"/>
        <n v="-139"/>
        <n v="-63"/>
        <n v="43"/>
        <n v="178"/>
        <n v="408"/>
        <n v="-124"/>
        <n v="-19"/>
        <n v="98"/>
        <n v="307"/>
        <n v="93"/>
        <n v="142"/>
        <n v="201"/>
        <n v="122"/>
        <n v="-60"/>
        <n v="-62"/>
        <n v="-39"/>
        <n v="-20"/>
        <n v="96"/>
        <n v="471"/>
        <n v="-167"/>
        <n v="114"/>
        <n v="-222"/>
        <n v="193"/>
        <n v="-16"/>
        <n v="466"/>
        <n v="176"/>
        <n v="-28"/>
        <n v="-45"/>
        <n v="462"/>
        <n v="91"/>
        <n v="70"/>
        <n v="261"/>
        <n v="8"/>
        <n v="128"/>
        <n v="-204"/>
        <n v="59"/>
      </sharedItems>
    </cacheField>
    <cacheField name="Check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x v="0"/>
    <x v="0"/>
    <d v="2024-01-03T00:00:00"/>
    <d v="2025-06-01T00:00:00"/>
    <x v="0"/>
    <x v="0"/>
  </r>
  <r>
    <x v="1"/>
    <x v="1"/>
    <d v="2024-01-04T00:00:00"/>
    <d v="2024-05-19T00:00:00"/>
    <x v="1"/>
    <x v="0"/>
  </r>
  <r>
    <x v="2"/>
    <x v="2"/>
    <d v="2024-01-04T00:00:00"/>
    <d v="2024-12-21T00:00:00"/>
    <x v="2"/>
    <x v="0"/>
  </r>
  <r>
    <x v="3"/>
    <x v="0"/>
    <d v="2024-01-05T00:00:00"/>
    <d v="2024-12-12T00:00:00"/>
    <x v="3"/>
    <x v="0"/>
  </r>
  <r>
    <x v="4"/>
    <x v="0"/>
    <d v="2024-01-05T00:00:00"/>
    <d v="2024-07-28T00:00:00"/>
    <x v="4"/>
    <x v="0"/>
  </r>
  <r>
    <x v="5"/>
    <x v="0"/>
    <d v="2024-01-05T00:00:00"/>
    <d v="2024-07-08T00:00:00"/>
    <x v="5"/>
    <x v="0"/>
  </r>
  <r>
    <x v="6"/>
    <x v="3"/>
    <d v="2024-01-05T00:00:00"/>
    <d v="2025-01-29T00:00:00"/>
    <x v="6"/>
    <x v="0"/>
  </r>
  <r>
    <x v="7"/>
    <x v="4"/>
    <d v="2024-01-06T00:00:00"/>
    <d v="2025-02-23T00:00:00"/>
    <x v="7"/>
    <x v="0"/>
  </r>
  <r>
    <x v="8"/>
    <x v="2"/>
    <d v="2024-01-06T00:00:00"/>
    <d v="2024-03-06T00:00:00"/>
    <x v="8"/>
    <x v="0"/>
  </r>
  <r>
    <x v="9"/>
    <x v="2"/>
    <d v="2024-01-06T00:00:00"/>
    <d v="2024-09-11T00:00:00"/>
    <x v="9"/>
    <x v="0"/>
  </r>
  <r>
    <x v="10"/>
    <x v="2"/>
    <d v="2024-01-06T00:00:00"/>
    <d v="2024-02-06T00:00:00"/>
    <x v="10"/>
    <x v="0"/>
  </r>
  <r>
    <x v="11"/>
    <x v="1"/>
    <d v="2024-01-07T00:00:00"/>
    <d v="2024-06-04T00:00:00"/>
    <x v="11"/>
    <x v="0"/>
  </r>
  <r>
    <x v="12"/>
    <x v="0"/>
    <d v="2024-01-08T00:00:00"/>
    <d v="2024-05-07T00:00:00"/>
    <x v="12"/>
    <x v="0"/>
  </r>
  <r>
    <x v="13"/>
    <x v="5"/>
    <d v="2024-01-09T00:00:00"/>
    <d v="2024-03-17T00:00:00"/>
    <x v="13"/>
    <x v="0"/>
  </r>
  <r>
    <x v="14"/>
    <x v="0"/>
    <d v="2024-01-09T00:00:00"/>
    <d v="2024-10-04T00:00:00"/>
    <x v="14"/>
    <x v="0"/>
  </r>
  <r>
    <x v="15"/>
    <x v="0"/>
    <d v="2024-01-09T00:00:00"/>
    <d v="2024-02-03T00:00:00"/>
    <x v="15"/>
    <x v="0"/>
  </r>
  <r>
    <x v="16"/>
    <x v="2"/>
    <d v="2024-01-10T00:00:00"/>
    <d v="2024-08-17T00:00:00"/>
    <x v="16"/>
    <x v="0"/>
  </r>
  <r>
    <x v="17"/>
    <x v="2"/>
    <d v="2024-01-10T00:00:00"/>
    <d v="2024-03-07T00:00:00"/>
    <x v="17"/>
    <x v="0"/>
  </r>
  <r>
    <x v="18"/>
    <x v="0"/>
    <d v="2024-01-10T00:00:00"/>
    <d v="2024-01-12T00:00:00"/>
    <x v="18"/>
    <x v="0"/>
  </r>
  <r>
    <x v="19"/>
    <x v="3"/>
    <d v="2024-01-10T00:00:00"/>
    <d v="2024-07-26T00:00:00"/>
    <x v="19"/>
    <x v="0"/>
  </r>
  <r>
    <x v="20"/>
    <x v="6"/>
    <d v="2024-01-11T00:00:00"/>
    <d v="2024-05-29T00:00:00"/>
    <x v="20"/>
    <x v="0"/>
  </r>
  <r>
    <x v="21"/>
    <x v="0"/>
    <d v="2024-01-12T00:00:00"/>
    <d v="2024-12-23T00:00:00"/>
    <x v="21"/>
    <x v="0"/>
  </r>
  <r>
    <x v="22"/>
    <x v="0"/>
    <d v="2024-02-03T00:00:00"/>
    <d v="2024-08-07T00:00:00"/>
    <x v="22"/>
    <x v="0"/>
  </r>
  <r>
    <x v="23"/>
    <x v="0"/>
    <d v="2024-02-03T00:00:00"/>
    <d v="2024-07-14T00:00:00"/>
    <x v="23"/>
    <x v="0"/>
  </r>
  <r>
    <x v="24"/>
    <x v="3"/>
    <d v="2024-02-03T00:00:00"/>
    <d v="2024-04-07T00:00:00"/>
    <x v="24"/>
    <x v="0"/>
  </r>
  <r>
    <x v="25"/>
    <x v="5"/>
    <d v="2024-02-04T00:00:00"/>
    <d v="2024-10-06T00:00:00"/>
    <x v="25"/>
    <x v="0"/>
  </r>
  <r>
    <x v="26"/>
    <x v="6"/>
    <d v="2024-02-04T00:00:00"/>
    <d v="2024-11-26T00:00:00"/>
    <x v="26"/>
    <x v="0"/>
  </r>
  <r>
    <x v="20"/>
    <x v="6"/>
    <d v="2024-02-04T00:00:00"/>
    <d v="2025-07-01T00:00:00"/>
    <x v="27"/>
    <x v="0"/>
  </r>
  <r>
    <x v="27"/>
    <x v="4"/>
    <d v="2024-02-05T00:00:00"/>
    <d v="2025-06-01T00:00:00"/>
    <x v="28"/>
    <x v="0"/>
  </r>
  <r>
    <x v="28"/>
    <x v="3"/>
    <d v="2024-02-05T00:00:00"/>
    <d v="2024-02-11T00:00:00"/>
    <x v="29"/>
    <x v="0"/>
  </r>
  <r>
    <x v="29"/>
    <x v="3"/>
    <d v="2024-02-05T00:00:00"/>
    <d v="2024-11-23T00:00:00"/>
    <x v="30"/>
    <x v="0"/>
  </r>
  <r>
    <x v="30"/>
    <x v="0"/>
    <d v="2024-02-05T00:00:00"/>
    <d v="2024-08-20T00:00:00"/>
    <x v="31"/>
    <x v="0"/>
  </r>
  <r>
    <x v="8"/>
    <x v="2"/>
    <d v="2024-02-06T00:00:00"/>
    <d v="2024-12-19T00:00:00"/>
    <x v="32"/>
    <x v="0"/>
  </r>
  <r>
    <x v="31"/>
    <x v="2"/>
    <d v="2024-02-06T00:00:00"/>
    <d v="2024-05-11T00:00:00"/>
    <x v="33"/>
    <x v="0"/>
  </r>
  <r>
    <x v="32"/>
    <x v="0"/>
    <d v="2024-02-06T00:00:00"/>
    <d v="2024-03-10T00:00:00"/>
    <x v="34"/>
    <x v="0"/>
  </r>
  <r>
    <x v="33"/>
    <x v="3"/>
    <d v="2024-02-06T00:00:00"/>
    <d v="2025-01-25T00:00:00"/>
    <x v="35"/>
    <x v="0"/>
  </r>
  <r>
    <x v="25"/>
    <x v="5"/>
    <d v="2024-02-07T00:00:00"/>
    <d v="2024-03-19T00:00:00"/>
    <x v="36"/>
    <x v="0"/>
  </r>
  <r>
    <x v="8"/>
    <x v="2"/>
    <d v="2024-02-08T00:00:00"/>
    <d v="2024-12-10T00:00:00"/>
    <x v="37"/>
    <x v="0"/>
  </r>
  <r>
    <x v="34"/>
    <x v="2"/>
    <d v="2024-02-08T00:00:00"/>
    <d v="2024-09-29T00:00:00"/>
    <x v="38"/>
    <x v="0"/>
  </r>
  <r>
    <x v="35"/>
    <x v="5"/>
    <d v="2024-02-08T00:00:00"/>
    <d v="2024-08-24T00:00:00"/>
    <x v="19"/>
    <x v="0"/>
  </r>
  <r>
    <x v="36"/>
    <x v="6"/>
    <d v="2024-02-08T00:00:00"/>
    <d v="2024-08-28T00:00:00"/>
    <x v="39"/>
    <x v="0"/>
  </r>
  <r>
    <x v="37"/>
    <x v="5"/>
    <d v="2024-02-08T00:00:00"/>
    <d v="2024-03-21T00:00:00"/>
    <x v="40"/>
    <x v="0"/>
  </r>
  <r>
    <x v="38"/>
    <x v="1"/>
    <d v="2024-02-08T00:00:00"/>
    <d v="2024-10-04T00:00:00"/>
    <x v="41"/>
    <x v="0"/>
  </r>
  <r>
    <x v="7"/>
    <x v="4"/>
    <d v="2024-02-09T00:00:00"/>
    <d v="2024-02-25T00:00:00"/>
    <x v="42"/>
    <x v="0"/>
  </r>
  <r>
    <x v="39"/>
    <x v="1"/>
    <d v="2024-02-09T00:00:00"/>
    <d v="2024-05-04T00:00:00"/>
    <x v="43"/>
    <x v="0"/>
  </r>
  <r>
    <x v="40"/>
    <x v="0"/>
    <d v="2024-02-10T00:00:00"/>
    <d v="2024-10-14T00:00:00"/>
    <x v="44"/>
    <x v="0"/>
  </r>
  <r>
    <x v="41"/>
    <x v="2"/>
    <d v="2024-02-10T00:00:00"/>
    <d v="2024-11-19T00:00:00"/>
    <x v="45"/>
    <x v="0"/>
  </r>
  <r>
    <x v="42"/>
    <x v="0"/>
    <d v="2024-02-12T00:00:00"/>
    <d v="2025-01-31T00:00:00"/>
    <x v="35"/>
    <x v="0"/>
  </r>
  <r>
    <x v="43"/>
    <x v="1"/>
    <d v="2024-02-12T00:00:00"/>
    <d v="2024-12-12T00:00:00"/>
    <x v="46"/>
    <x v="0"/>
  </r>
  <r>
    <x v="44"/>
    <x v="1"/>
    <d v="2024-03-03T00:00:00"/>
    <d v="2024-06-13T00:00:00"/>
    <x v="47"/>
    <x v="0"/>
  </r>
  <r>
    <x v="19"/>
    <x v="3"/>
    <d v="2024-03-04T00:00:00"/>
    <d v="2024-05-20T00:00:00"/>
    <x v="48"/>
    <x v="0"/>
  </r>
  <r>
    <x v="45"/>
    <x v="2"/>
    <d v="2024-03-04T00:00:00"/>
    <d v="2024-07-17T00:00:00"/>
    <x v="49"/>
    <x v="0"/>
  </r>
  <r>
    <x v="46"/>
    <x v="0"/>
    <d v="2024-03-04T00:00:00"/>
    <d v="2025-01-24T00:00:00"/>
    <x v="50"/>
    <x v="0"/>
  </r>
  <r>
    <x v="24"/>
    <x v="3"/>
    <d v="2024-03-04T00:00:00"/>
    <d v="2024-10-04T00:00:00"/>
    <x v="51"/>
    <x v="0"/>
  </r>
  <r>
    <x v="30"/>
    <x v="0"/>
    <d v="2024-03-05T00:00:00"/>
    <d v="2024-03-28T00:00:00"/>
    <x v="52"/>
    <x v="0"/>
  </r>
  <r>
    <x v="47"/>
    <x v="4"/>
    <d v="2024-03-05T00:00:00"/>
    <d v="2024-11-26T00:00:00"/>
    <x v="53"/>
    <x v="0"/>
  </r>
  <r>
    <x v="48"/>
    <x v="0"/>
    <d v="2024-03-05T00:00:00"/>
    <d v="2024-04-10T00:00:00"/>
    <x v="54"/>
    <x v="0"/>
  </r>
  <r>
    <x v="49"/>
    <x v="2"/>
    <d v="2024-03-06T00:00:00"/>
    <d v="2024-10-22T00:00:00"/>
    <x v="55"/>
    <x v="0"/>
  </r>
  <r>
    <x v="50"/>
    <x v="4"/>
    <d v="2024-03-06T00:00:00"/>
    <d v="2024-09-26T00:00:00"/>
    <x v="56"/>
    <x v="0"/>
  </r>
  <r>
    <x v="25"/>
    <x v="5"/>
    <d v="2024-03-06T00:00:00"/>
    <d v="2025-01-16T00:00:00"/>
    <x v="57"/>
    <x v="0"/>
  </r>
  <r>
    <x v="7"/>
    <x v="4"/>
    <d v="2024-03-06T00:00:00"/>
    <d v="2024-11-07T00:00:00"/>
    <x v="58"/>
    <x v="0"/>
  </r>
  <r>
    <x v="43"/>
    <x v="1"/>
    <d v="2024-03-06T00:00:00"/>
    <d v="2024-04-11T00:00:00"/>
    <x v="54"/>
    <x v="0"/>
  </r>
  <r>
    <x v="51"/>
    <x v="0"/>
    <d v="2024-03-07T00:00:00"/>
    <d v="2024-11-10T00:00:00"/>
    <x v="59"/>
    <x v="0"/>
  </r>
  <r>
    <x v="52"/>
    <x v="3"/>
    <d v="2024-03-07T00:00:00"/>
    <d v="2024-06-03T00:00:00"/>
    <x v="60"/>
    <x v="0"/>
  </r>
  <r>
    <x v="53"/>
    <x v="3"/>
    <d v="2024-03-08T00:00:00"/>
    <d v="2024-10-06T00:00:00"/>
    <x v="61"/>
    <x v="0"/>
  </r>
  <r>
    <x v="54"/>
    <x v="3"/>
    <d v="2024-03-08T00:00:00"/>
    <d v="2024-08-16T00:00:00"/>
    <x v="62"/>
    <x v="0"/>
  </r>
  <r>
    <x v="54"/>
    <x v="3"/>
    <d v="2024-03-08T00:00:00"/>
    <d v="2024-09-07T00:00:00"/>
    <x v="63"/>
    <x v="0"/>
  </r>
  <r>
    <x v="55"/>
    <x v="0"/>
    <d v="2024-03-09T00:00:00"/>
    <d v="2024-03-10T00:00:00"/>
    <x v="64"/>
    <x v="0"/>
  </r>
  <r>
    <x v="53"/>
    <x v="3"/>
    <d v="2024-03-10T00:00:00"/>
    <d v="2024-06-12T00:00:00"/>
    <x v="65"/>
    <x v="0"/>
  </r>
  <r>
    <x v="49"/>
    <x v="2"/>
    <d v="2024-03-10T00:00:00"/>
    <d v="2024-10-12T00:00:00"/>
    <x v="66"/>
    <x v="0"/>
  </r>
  <r>
    <x v="56"/>
    <x v="0"/>
    <d v="2024-03-10T00:00:00"/>
    <d v="2024-10-24T00:00:00"/>
    <x v="67"/>
    <x v="0"/>
  </r>
  <r>
    <x v="25"/>
    <x v="5"/>
    <d v="2024-03-11T00:00:00"/>
    <d v="2024-10-06T00:00:00"/>
    <x v="68"/>
    <x v="0"/>
  </r>
  <r>
    <x v="3"/>
    <x v="0"/>
    <d v="2024-03-11T00:00:00"/>
    <d v="2024-08-30T00:00:00"/>
    <x v="69"/>
    <x v="0"/>
  </r>
  <r>
    <x v="57"/>
    <x v="3"/>
    <d v="2024-03-12T00:00:00"/>
    <d v="2024-05-26T00:00:00"/>
    <x v="70"/>
    <x v="0"/>
  </r>
  <r>
    <x v="10"/>
    <x v="2"/>
    <d v="2024-03-12T00:00:00"/>
    <d v="2024-10-17T00:00:00"/>
    <x v="71"/>
    <x v="0"/>
  </r>
  <r>
    <x v="26"/>
    <x v="6"/>
    <d v="2024-04-03T00:00:00"/>
    <d v="2024-12-07T00:00:00"/>
    <x v="59"/>
    <x v="0"/>
  </r>
  <r>
    <x v="58"/>
    <x v="2"/>
    <d v="2024-04-03T00:00:00"/>
    <d v="2024-10-12T00:00:00"/>
    <x v="72"/>
    <x v="0"/>
  </r>
  <r>
    <x v="51"/>
    <x v="0"/>
    <d v="2024-04-03T00:00:00"/>
    <d v="2024-06-15T00:00:00"/>
    <x v="73"/>
    <x v="0"/>
  </r>
  <r>
    <x v="46"/>
    <x v="0"/>
    <d v="2024-04-04T00:00:00"/>
    <d v="2024-08-19T00:00:00"/>
    <x v="74"/>
    <x v="0"/>
  </r>
  <r>
    <x v="59"/>
    <x v="0"/>
    <d v="2024-04-04T00:00:00"/>
    <d v="2024-11-29T00:00:00"/>
    <x v="41"/>
    <x v="0"/>
  </r>
  <r>
    <x v="60"/>
    <x v="1"/>
    <d v="2024-04-05T00:00:00"/>
    <d v="2024-06-24T00:00:00"/>
    <x v="75"/>
    <x v="0"/>
  </r>
  <r>
    <x v="5"/>
    <x v="0"/>
    <d v="2024-04-05T00:00:00"/>
    <d v="2024-03-25T00:00:00"/>
    <x v="76"/>
    <x v="1"/>
  </r>
  <r>
    <x v="5"/>
    <x v="0"/>
    <d v="2024-04-06T00:00:00"/>
    <d v="2024-04-20T00:00:00"/>
    <x v="77"/>
    <x v="0"/>
  </r>
  <r>
    <x v="43"/>
    <x v="1"/>
    <d v="2024-04-06T00:00:00"/>
    <d v="2024-06-16T00:00:00"/>
    <x v="78"/>
    <x v="0"/>
  </r>
  <r>
    <x v="16"/>
    <x v="2"/>
    <d v="2024-04-06T00:00:00"/>
    <d v="2024-05-28T00:00:00"/>
    <x v="79"/>
    <x v="0"/>
  </r>
  <r>
    <x v="61"/>
    <x v="3"/>
    <d v="2024-04-07T00:00:00"/>
    <d v="2024-04-10T00:00:00"/>
    <x v="80"/>
    <x v="0"/>
  </r>
  <r>
    <x v="62"/>
    <x v="4"/>
    <d v="2024-04-07T00:00:00"/>
    <d v="2024-09-03T00:00:00"/>
    <x v="11"/>
    <x v="0"/>
  </r>
  <r>
    <x v="14"/>
    <x v="0"/>
    <d v="2024-04-07T00:00:00"/>
    <d v="2024-09-25T00:00:00"/>
    <x v="81"/>
    <x v="0"/>
  </r>
  <r>
    <x v="48"/>
    <x v="0"/>
    <d v="2024-04-07T00:00:00"/>
    <d v="2024-10-07T00:00:00"/>
    <x v="63"/>
    <x v="0"/>
  </r>
  <r>
    <x v="63"/>
    <x v="0"/>
    <d v="2024-04-09T00:00:00"/>
    <d v="2024-04-24T00:00:00"/>
    <x v="82"/>
    <x v="0"/>
  </r>
  <r>
    <x v="64"/>
    <x v="0"/>
    <d v="2024-04-09T00:00:00"/>
    <d v="2024-04-04T00:00:00"/>
    <x v="83"/>
    <x v="1"/>
  </r>
  <r>
    <x v="29"/>
    <x v="3"/>
    <d v="2024-04-10T00:00:00"/>
    <d v="2024-03-30T00:00:00"/>
    <x v="76"/>
    <x v="1"/>
  </r>
  <r>
    <x v="65"/>
    <x v="3"/>
    <d v="2024-04-10T00:00:00"/>
    <d v="2024-08-11T00:00:00"/>
    <x v="84"/>
    <x v="0"/>
  </r>
  <r>
    <x v="24"/>
    <x v="3"/>
    <d v="2024-04-10T00:00:00"/>
    <d v="2024-08-12T00:00:00"/>
    <x v="85"/>
    <x v="0"/>
  </r>
  <r>
    <x v="11"/>
    <x v="1"/>
    <d v="2024-04-10T00:00:00"/>
    <d v="2025-01-25T00:00:00"/>
    <x v="86"/>
    <x v="0"/>
  </r>
  <r>
    <x v="37"/>
    <x v="5"/>
    <d v="2024-04-11T00:00:00"/>
    <d v="2024-04-04T00:00:00"/>
    <x v="87"/>
    <x v="1"/>
  </r>
  <r>
    <x v="53"/>
    <x v="3"/>
    <d v="2024-04-11T00:00:00"/>
    <d v="2024-12-19T00:00:00"/>
    <x v="88"/>
    <x v="0"/>
  </r>
  <r>
    <x v="66"/>
    <x v="2"/>
    <d v="2024-04-12T00:00:00"/>
    <d v="2024-02-06T00:00:00"/>
    <x v="89"/>
    <x v="1"/>
  </r>
  <r>
    <x v="67"/>
    <x v="0"/>
    <d v="2024-04-12T00:00:00"/>
    <d v="2024-07-22T00:00:00"/>
    <x v="90"/>
    <x v="0"/>
  </r>
  <r>
    <x v="37"/>
    <x v="5"/>
    <d v="2024-05-03T00:00:00"/>
    <d v="2024-09-16T00:00:00"/>
    <x v="1"/>
    <x v="0"/>
  </r>
  <r>
    <x v="51"/>
    <x v="0"/>
    <d v="2024-05-04T00:00:00"/>
    <d v="2024-09-21T00:00:00"/>
    <x v="91"/>
    <x v="0"/>
  </r>
  <r>
    <x v="34"/>
    <x v="2"/>
    <d v="2024-05-04T00:00:00"/>
    <d v="2024-09-12T00:00:00"/>
    <x v="92"/>
    <x v="0"/>
  </r>
  <r>
    <x v="9"/>
    <x v="2"/>
    <d v="2024-05-04T00:00:00"/>
    <d v="2024-03-17T00:00:00"/>
    <x v="93"/>
    <x v="1"/>
  </r>
  <r>
    <x v="68"/>
    <x v="0"/>
    <d v="2024-05-04T00:00:00"/>
    <d v="2024-02-25T00:00:00"/>
    <x v="94"/>
    <x v="1"/>
  </r>
  <r>
    <x v="69"/>
    <x v="0"/>
    <d v="2024-05-04T00:00:00"/>
    <d v="2024-06-27T00:00:00"/>
    <x v="95"/>
    <x v="0"/>
  </r>
  <r>
    <x v="49"/>
    <x v="2"/>
    <d v="2024-05-04T00:00:00"/>
    <d v="2024-11-09T00:00:00"/>
    <x v="96"/>
    <x v="0"/>
  </r>
  <r>
    <x v="7"/>
    <x v="4"/>
    <d v="2024-05-04T00:00:00"/>
    <d v="2024-04-23T00:00:00"/>
    <x v="76"/>
    <x v="1"/>
  </r>
  <r>
    <x v="70"/>
    <x v="6"/>
    <d v="2024-05-04T00:00:00"/>
    <d v="2024-12-10T00:00:00"/>
    <x v="16"/>
    <x v="0"/>
  </r>
  <r>
    <x v="44"/>
    <x v="1"/>
    <d v="2024-05-05T00:00:00"/>
    <d v="2025-01-23T00:00:00"/>
    <x v="97"/>
    <x v="0"/>
  </r>
  <r>
    <x v="71"/>
    <x v="6"/>
    <d v="2024-05-05T00:00:00"/>
    <d v="2024-10-27T00:00:00"/>
    <x v="98"/>
    <x v="0"/>
  </r>
  <r>
    <x v="1"/>
    <x v="1"/>
    <d v="2024-05-05T00:00:00"/>
    <d v="2024-12-08T00:00:00"/>
    <x v="99"/>
    <x v="0"/>
  </r>
  <r>
    <x v="72"/>
    <x v="3"/>
    <d v="2024-05-05T00:00:00"/>
    <d v="2024-07-22T00:00:00"/>
    <x v="100"/>
    <x v="0"/>
  </r>
  <r>
    <x v="73"/>
    <x v="3"/>
    <d v="2024-05-06T00:00:00"/>
    <d v="2024-09-27T00:00:00"/>
    <x v="101"/>
    <x v="0"/>
  </r>
  <r>
    <x v="37"/>
    <x v="5"/>
    <d v="2024-05-06T00:00:00"/>
    <d v="2025-01-16T00:00:00"/>
    <x v="102"/>
    <x v="0"/>
  </r>
  <r>
    <x v="67"/>
    <x v="0"/>
    <d v="2024-05-06T00:00:00"/>
    <d v="2024-03-09T00:00:00"/>
    <x v="103"/>
    <x v="1"/>
  </r>
  <r>
    <x v="74"/>
    <x v="5"/>
    <d v="2024-05-07T00:00:00"/>
    <d v="2024-07-26T00:00:00"/>
    <x v="75"/>
    <x v="0"/>
  </r>
  <r>
    <x v="75"/>
    <x v="2"/>
    <d v="2024-05-07T00:00:00"/>
    <d v="2024-04-10T00:00:00"/>
    <x v="104"/>
    <x v="1"/>
  </r>
  <r>
    <x v="76"/>
    <x v="3"/>
    <d v="2024-05-07T00:00:00"/>
    <d v="2024-08-10T00:00:00"/>
    <x v="33"/>
    <x v="0"/>
  </r>
  <r>
    <x v="68"/>
    <x v="0"/>
    <d v="2024-05-08T00:00:00"/>
    <d v="2025-11-01T00:00:00"/>
    <x v="105"/>
    <x v="0"/>
  </r>
  <r>
    <x v="50"/>
    <x v="4"/>
    <d v="2024-05-09T00:00:00"/>
    <d v="2024-09-21T00:00:00"/>
    <x v="49"/>
    <x v="0"/>
  </r>
  <r>
    <x v="77"/>
    <x v="6"/>
    <d v="2024-05-09T00:00:00"/>
    <d v="2024-10-23T00:00:00"/>
    <x v="106"/>
    <x v="0"/>
  </r>
  <r>
    <x v="76"/>
    <x v="3"/>
    <d v="2024-05-09T00:00:00"/>
    <d v="2024-11-09T00:00:00"/>
    <x v="107"/>
    <x v="0"/>
  </r>
  <r>
    <x v="78"/>
    <x v="3"/>
    <d v="2024-05-10T00:00:00"/>
    <d v="2024-04-13T00:00:00"/>
    <x v="104"/>
    <x v="1"/>
  </r>
  <r>
    <x v="26"/>
    <x v="6"/>
    <d v="2024-05-10T00:00:00"/>
    <d v="2024-10-07T00:00:00"/>
    <x v="108"/>
    <x v="0"/>
  </r>
  <r>
    <x v="79"/>
    <x v="2"/>
    <d v="2024-05-11T00:00:00"/>
    <d v="2024-07-07T00:00:00"/>
    <x v="17"/>
    <x v="0"/>
  </r>
  <r>
    <x v="80"/>
    <x v="6"/>
    <d v="2024-05-11T00:00:00"/>
    <d v="2024-08-19T00:00:00"/>
    <x v="109"/>
    <x v="0"/>
  </r>
  <r>
    <x v="81"/>
    <x v="1"/>
    <d v="2024-05-11T00:00:00"/>
    <d v="2024-11-07T00:00:00"/>
    <x v="110"/>
    <x v="0"/>
  </r>
  <r>
    <x v="45"/>
    <x v="2"/>
    <d v="2024-05-11T00:00:00"/>
    <d v="2025-05-02T00:00:00"/>
    <x v="111"/>
    <x v="0"/>
  </r>
  <r>
    <x v="82"/>
    <x v="2"/>
    <d v="2024-05-11T00:00:00"/>
    <d v="2025-02-14T00:00:00"/>
    <x v="112"/>
    <x v="0"/>
  </r>
  <r>
    <x v="62"/>
    <x v="4"/>
    <d v="2024-05-11T00:00:00"/>
    <d v="2024-02-07T00:00:00"/>
    <x v="113"/>
    <x v="1"/>
  </r>
  <r>
    <x v="22"/>
    <x v="0"/>
    <d v="2024-05-11T00:00:00"/>
    <d v="2024-05-14T00:00:00"/>
    <x v="80"/>
    <x v="0"/>
  </r>
  <r>
    <x v="55"/>
    <x v="0"/>
    <d v="2024-05-11T00:00:00"/>
    <d v="2024-08-11T00:00:00"/>
    <x v="114"/>
    <x v="0"/>
  </r>
  <r>
    <x v="83"/>
    <x v="2"/>
    <d v="2024-05-11T00:00:00"/>
    <d v="2024-07-11T00:00:00"/>
    <x v="115"/>
    <x v="0"/>
  </r>
  <r>
    <x v="36"/>
    <x v="6"/>
    <d v="2024-05-12T00:00:00"/>
    <d v="2025-02-21T00:00:00"/>
    <x v="116"/>
    <x v="0"/>
  </r>
  <r>
    <x v="30"/>
    <x v="0"/>
    <d v="2024-06-03T00:00:00"/>
    <d v="2024-07-15T00:00:00"/>
    <x v="40"/>
    <x v="0"/>
  </r>
  <r>
    <x v="84"/>
    <x v="3"/>
    <d v="2024-06-03T00:00:00"/>
    <d v="2024-02-29T00:00:00"/>
    <x v="117"/>
    <x v="1"/>
  </r>
  <r>
    <x v="85"/>
    <x v="4"/>
    <d v="2024-06-03T00:00:00"/>
    <d v="2024-07-04T00:00:00"/>
    <x v="10"/>
    <x v="0"/>
  </r>
  <r>
    <x v="73"/>
    <x v="3"/>
    <d v="2024-06-04T00:00:00"/>
    <d v="2024-01-05T00:00:00"/>
    <x v="118"/>
    <x v="1"/>
  </r>
  <r>
    <x v="15"/>
    <x v="0"/>
    <d v="2024-06-04T00:00:00"/>
    <d v="2024-04-24T00:00:00"/>
    <x v="119"/>
    <x v="1"/>
  </r>
  <r>
    <x v="14"/>
    <x v="0"/>
    <d v="2024-06-04T00:00:00"/>
    <d v="2024-12-28T00:00:00"/>
    <x v="120"/>
    <x v="0"/>
  </r>
  <r>
    <x v="77"/>
    <x v="6"/>
    <d v="2024-06-04T00:00:00"/>
    <d v="2024-09-07T00:00:00"/>
    <x v="33"/>
    <x v="0"/>
  </r>
  <r>
    <x v="19"/>
    <x v="3"/>
    <d v="2024-06-04T00:00:00"/>
    <d v="2024-05-28T00:00:00"/>
    <x v="87"/>
    <x v="1"/>
  </r>
  <r>
    <x v="75"/>
    <x v="2"/>
    <d v="2024-06-05T00:00:00"/>
    <d v="2024-03-05T00:00:00"/>
    <x v="121"/>
    <x v="1"/>
  </r>
  <r>
    <x v="54"/>
    <x v="3"/>
    <d v="2024-06-05T00:00:00"/>
    <d v="2024-11-25T00:00:00"/>
    <x v="122"/>
    <x v="0"/>
  </r>
  <r>
    <x v="53"/>
    <x v="3"/>
    <d v="2024-06-06T00:00:00"/>
    <d v="2024-03-12T00:00:00"/>
    <x v="123"/>
    <x v="1"/>
  </r>
  <r>
    <x v="86"/>
    <x v="0"/>
    <d v="2024-06-07T00:00:00"/>
    <d v="2024-05-17T00:00:00"/>
    <x v="124"/>
    <x v="1"/>
  </r>
  <r>
    <x v="5"/>
    <x v="0"/>
    <d v="2024-06-07T00:00:00"/>
    <d v="2024-11-17T00:00:00"/>
    <x v="125"/>
    <x v="0"/>
  </r>
  <r>
    <x v="87"/>
    <x v="4"/>
    <d v="2024-06-07T00:00:00"/>
    <d v="2024-03-10T00:00:00"/>
    <x v="126"/>
    <x v="1"/>
  </r>
  <r>
    <x v="20"/>
    <x v="6"/>
    <d v="2024-06-07T00:00:00"/>
    <d v="2025-01-31T00:00:00"/>
    <x v="127"/>
    <x v="0"/>
  </r>
  <r>
    <x v="81"/>
    <x v="1"/>
    <d v="2024-06-07T00:00:00"/>
    <d v="2025-01-01T00:00:00"/>
    <x v="128"/>
    <x v="0"/>
  </r>
  <r>
    <x v="88"/>
    <x v="0"/>
    <d v="2024-06-07T00:00:00"/>
    <d v="2024-04-22T00:00:00"/>
    <x v="129"/>
    <x v="1"/>
  </r>
  <r>
    <x v="89"/>
    <x v="2"/>
    <d v="2024-06-08T00:00:00"/>
    <d v="2024-03-06T00:00:00"/>
    <x v="113"/>
    <x v="1"/>
  </r>
  <r>
    <x v="52"/>
    <x v="3"/>
    <d v="2024-06-09T00:00:00"/>
    <d v="2024-03-11T00:00:00"/>
    <x v="130"/>
    <x v="1"/>
  </r>
  <r>
    <x v="90"/>
    <x v="0"/>
    <d v="2024-06-09T00:00:00"/>
    <d v="2024-12-28T00:00:00"/>
    <x v="39"/>
    <x v="0"/>
  </r>
  <r>
    <x v="37"/>
    <x v="5"/>
    <d v="2024-06-10T00:00:00"/>
    <d v="2025-01-14T00:00:00"/>
    <x v="131"/>
    <x v="0"/>
  </r>
  <r>
    <x v="91"/>
    <x v="1"/>
    <d v="2024-06-10T00:00:00"/>
    <d v="2024-03-05T00:00:00"/>
    <x v="132"/>
    <x v="1"/>
  </r>
  <r>
    <x v="31"/>
    <x v="2"/>
    <d v="2024-06-11T00:00:00"/>
    <d v="2024-12-20T00:00:00"/>
    <x v="72"/>
    <x v="0"/>
  </r>
  <r>
    <x v="57"/>
    <x v="3"/>
    <d v="2024-06-11T00:00:00"/>
    <d v="2025-02-19T00:00:00"/>
    <x v="133"/>
    <x v="0"/>
  </r>
  <r>
    <x v="92"/>
    <x v="3"/>
    <d v="2024-06-12T00:00:00"/>
    <d v="2024-06-14T00:00:00"/>
    <x v="18"/>
    <x v="0"/>
  </r>
  <r>
    <x v="70"/>
    <x v="6"/>
    <d v="2024-06-12T00:00:00"/>
    <d v="2024-06-30T00:00:00"/>
    <x v="134"/>
    <x v="0"/>
  </r>
  <r>
    <x v="76"/>
    <x v="3"/>
    <d v="2024-06-12T00:00:00"/>
    <d v="2024-06-03T00:00:00"/>
    <x v="135"/>
    <x v="1"/>
  </r>
  <r>
    <x v="32"/>
    <x v="0"/>
    <d v="2024-06-12T00:00:00"/>
    <d v="2024-06-23T00:00:00"/>
    <x v="136"/>
    <x v="0"/>
  </r>
  <r>
    <x v="67"/>
    <x v="0"/>
    <d v="2024-06-12T00:00:00"/>
    <d v="2024-06-26T00:00:00"/>
    <x v="77"/>
    <x v="0"/>
  </r>
  <r>
    <x v="93"/>
    <x v="5"/>
    <d v="2024-07-03T00:00:00"/>
    <d v="2025-01-01T00:00:00"/>
    <x v="137"/>
    <x v="0"/>
  </r>
  <r>
    <x v="80"/>
    <x v="6"/>
    <d v="2024-07-03T00:00:00"/>
    <d v="2024-02-10T00:00:00"/>
    <x v="138"/>
    <x v="1"/>
  </r>
  <r>
    <x v="69"/>
    <x v="0"/>
    <d v="2024-07-04T00:00:00"/>
    <d v="2024-03-28T00:00:00"/>
    <x v="139"/>
    <x v="1"/>
  </r>
  <r>
    <x v="72"/>
    <x v="3"/>
    <d v="2024-07-04T00:00:00"/>
    <d v="2025-01-17T00:00:00"/>
    <x v="31"/>
    <x v="0"/>
  </r>
  <r>
    <x v="5"/>
    <x v="0"/>
    <d v="2024-07-04T00:00:00"/>
    <d v="2024-07-10T00:00:00"/>
    <x v="29"/>
    <x v="0"/>
  </r>
  <r>
    <x v="91"/>
    <x v="1"/>
    <d v="2024-07-05T00:00:00"/>
    <d v="2024-12-24T00:00:00"/>
    <x v="69"/>
    <x v="0"/>
  </r>
  <r>
    <x v="78"/>
    <x v="3"/>
    <d v="2024-07-05T00:00:00"/>
    <d v="2025-02-16T00:00:00"/>
    <x v="140"/>
    <x v="0"/>
  </r>
  <r>
    <x v="59"/>
    <x v="0"/>
    <d v="2024-07-06T00:00:00"/>
    <d v="2024-07-12T00:00:00"/>
    <x v="29"/>
    <x v="0"/>
  </r>
  <r>
    <x v="23"/>
    <x v="0"/>
    <d v="2024-07-06T00:00:00"/>
    <d v="2025-02-21T00:00:00"/>
    <x v="55"/>
    <x v="0"/>
  </r>
  <r>
    <x v="73"/>
    <x v="3"/>
    <d v="2024-07-07T00:00:00"/>
    <d v="2024-04-29T00:00:00"/>
    <x v="94"/>
    <x v="1"/>
  </r>
  <r>
    <x v="52"/>
    <x v="3"/>
    <d v="2024-07-07T00:00:00"/>
    <d v="2024-12-20T00:00:00"/>
    <x v="141"/>
    <x v="0"/>
  </r>
  <r>
    <x v="35"/>
    <x v="5"/>
    <d v="2024-07-07T00:00:00"/>
    <d v="2024-01-06T00:00:00"/>
    <x v="142"/>
    <x v="1"/>
  </r>
  <r>
    <x v="23"/>
    <x v="0"/>
    <d v="2024-07-08T00:00:00"/>
    <d v="2024-09-04T00:00:00"/>
    <x v="143"/>
    <x v="0"/>
  </r>
  <r>
    <x v="16"/>
    <x v="2"/>
    <d v="2024-07-09T00:00:00"/>
    <d v="2024-11-22T00:00:00"/>
    <x v="1"/>
    <x v="0"/>
  </r>
  <r>
    <x v="94"/>
    <x v="0"/>
    <d v="2024-07-09T00:00:00"/>
    <d v="2024-10-03T00:00:00"/>
    <x v="144"/>
    <x v="0"/>
  </r>
  <r>
    <x v="90"/>
    <x v="0"/>
    <d v="2024-07-10T00:00:00"/>
    <d v="2024-05-28T00:00:00"/>
    <x v="145"/>
    <x v="1"/>
  </r>
  <r>
    <x v="42"/>
    <x v="0"/>
    <d v="2024-07-10T00:00:00"/>
    <d v="2024-05-16T00:00:00"/>
    <x v="146"/>
    <x v="1"/>
  </r>
  <r>
    <x v="93"/>
    <x v="5"/>
    <d v="2024-07-11T00:00:00"/>
    <d v="2024-04-29T00:00:00"/>
    <x v="147"/>
    <x v="1"/>
  </r>
  <r>
    <x v="54"/>
    <x v="3"/>
    <d v="2024-07-11T00:00:00"/>
    <d v="2025-02-16T00:00:00"/>
    <x v="16"/>
    <x v="0"/>
  </r>
  <r>
    <x v="35"/>
    <x v="5"/>
    <d v="2024-07-12T00:00:00"/>
    <d v="2024-03-08T00:00:00"/>
    <x v="148"/>
    <x v="1"/>
  </r>
  <r>
    <x v="58"/>
    <x v="2"/>
    <d v="2024-08-03T00:00:00"/>
    <d v="2024-12-21T00:00:00"/>
    <x v="91"/>
    <x v="0"/>
  </r>
  <r>
    <x v="95"/>
    <x v="0"/>
    <d v="2024-08-03T00:00:00"/>
    <d v="2025-11-01T00:00:00"/>
    <x v="149"/>
    <x v="0"/>
  </r>
  <r>
    <x v="96"/>
    <x v="0"/>
    <d v="2024-08-03T00:00:00"/>
    <d v="2024-11-29T00:00:00"/>
    <x v="150"/>
    <x v="0"/>
  </r>
  <r>
    <x v="36"/>
    <x v="6"/>
    <d v="2024-08-04T00:00:00"/>
    <d v="2024-08-29T00:00:00"/>
    <x v="15"/>
    <x v="0"/>
  </r>
  <r>
    <x v="88"/>
    <x v="0"/>
    <d v="2024-08-04T00:00:00"/>
    <d v="2025-10-01T00:00:00"/>
    <x v="151"/>
    <x v="0"/>
  </r>
  <r>
    <x v="97"/>
    <x v="2"/>
    <d v="2024-08-04T00:00:00"/>
    <d v="2024-08-24T00:00:00"/>
    <x v="152"/>
    <x v="0"/>
  </r>
  <r>
    <x v="46"/>
    <x v="0"/>
    <d v="2024-08-05T00:00:00"/>
    <d v="2024-05-22T00:00:00"/>
    <x v="153"/>
    <x v="1"/>
  </r>
  <r>
    <x v="98"/>
    <x v="5"/>
    <d v="2024-08-05T00:00:00"/>
    <d v="2024-02-27T00:00:00"/>
    <x v="154"/>
    <x v="1"/>
  </r>
  <r>
    <x v="65"/>
    <x v="3"/>
    <d v="2024-08-05T00:00:00"/>
    <d v="2024-12-15T00:00:00"/>
    <x v="155"/>
    <x v="0"/>
  </r>
  <r>
    <x v="14"/>
    <x v="0"/>
    <d v="2024-08-06T00:00:00"/>
    <d v="2024-03-28T00:00:00"/>
    <x v="156"/>
    <x v="1"/>
  </r>
  <r>
    <x v="22"/>
    <x v="0"/>
    <d v="2024-08-06T00:00:00"/>
    <d v="2024-05-19T00:00:00"/>
    <x v="157"/>
    <x v="1"/>
  </r>
  <r>
    <x v="53"/>
    <x v="3"/>
    <d v="2024-08-07T00:00:00"/>
    <d v="2024-07-15T00:00:00"/>
    <x v="158"/>
    <x v="1"/>
  </r>
  <r>
    <x v="77"/>
    <x v="6"/>
    <d v="2024-08-07T00:00:00"/>
    <d v="2024-11-10T00:00:00"/>
    <x v="33"/>
    <x v="0"/>
  </r>
  <r>
    <x v="38"/>
    <x v="1"/>
    <d v="2024-08-07T00:00:00"/>
    <d v="2025-07-01T00:00:00"/>
    <x v="159"/>
    <x v="0"/>
  </r>
  <r>
    <x v="12"/>
    <x v="0"/>
    <d v="2024-08-07T00:00:00"/>
    <d v="2024-09-12T00:00:00"/>
    <x v="54"/>
    <x v="0"/>
  </r>
  <r>
    <x v="67"/>
    <x v="0"/>
    <d v="2024-08-07T00:00:00"/>
    <d v="2025-01-16T00:00:00"/>
    <x v="23"/>
    <x v="0"/>
  </r>
  <r>
    <x v="84"/>
    <x v="3"/>
    <d v="2024-08-08T00:00:00"/>
    <d v="2024-11-04T00:00:00"/>
    <x v="60"/>
    <x v="0"/>
  </r>
  <r>
    <x v="27"/>
    <x v="4"/>
    <d v="2024-08-08T00:00:00"/>
    <d v="2024-12-18T00:00:00"/>
    <x v="155"/>
    <x v="0"/>
  </r>
  <r>
    <x v="63"/>
    <x v="0"/>
    <d v="2024-08-08T00:00:00"/>
    <d v="2024-03-18T00:00:00"/>
    <x v="160"/>
    <x v="1"/>
  </r>
  <r>
    <x v="52"/>
    <x v="3"/>
    <d v="2024-08-08T00:00:00"/>
    <d v="2024-10-26T00:00:00"/>
    <x v="161"/>
    <x v="0"/>
  </r>
  <r>
    <x v="20"/>
    <x v="6"/>
    <d v="2024-08-09T00:00:00"/>
    <d v="2024-06-06T00:00:00"/>
    <x v="162"/>
    <x v="1"/>
  </r>
  <r>
    <x v="83"/>
    <x v="2"/>
    <d v="2024-08-09T00:00:00"/>
    <d v="2024-02-27T00:00:00"/>
    <x v="163"/>
    <x v="1"/>
  </r>
  <r>
    <x v="29"/>
    <x v="3"/>
    <d v="2024-08-10T00:00:00"/>
    <d v="2024-10-11T00:00:00"/>
    <x v="164"/>
    <x v="0"/>
  </r>
  <r>
    <x v="15"/>
    <x v="0"/>
    <d v="2024-08-10T00:00:00"/>
    <d v="2024-02-26T00:00:00"/>
    <x v="165"/>
    <x v="1"/>
  </r>
  <r>
    <x v="68"/>
    <x v="0"/>
    <d v="2024-08-10T00:00:00"/>
    <d v="2024-08-12T00:00:00"/>
    <x v="18"/>
    <x v="0"/>
  </r>
  <r>
    <x v="24"/>
    <x v="3"/>
    <d v="2024-08-10T00:00:00"/>
    <d v="2024-02-07T00:00:00"/>
    <x v="166"/>
    <x v="1"/>
  </r>
  <r>
    <x v="21"/>
    <x v="0"/>
    <d v="2024-08-10T00:00:00"/>
    <d v="2024-06-15T00:00:00"/>
    <x v="167"/>
    <x v="1"/>
  </r>
  <r>
    <x v="58"/>
    <x v="2"/>
    <d v="2024-08-11T00:00:00"/>
    <d v="2024-03-30T00:00:00"/>
    <x v="168"/>
    <x v="1"/>
  </r>
  <r>
    <x v="95"/>
    <x v="0"/>
    <d v="2024-08-11T00:00:00"/>
    <d v="2024-12-13T00:00:00"/>
    <x v="85"/>
    <x v="0"/>
  </r>
  <r>
    <x v="60"/>
    <x v="1"/>
    <d v="2024-08-11T00:00:00"/>
    <d v="2024-10-31T00:00:00"/>
    <x v="169"/>
    <x v="0"/>
  </r>
  <r>
    <x v="73"/>
    <x v="3"/>
    <d v="2024-08-12T00:00:00"/>
    <d v="2025-02-19T00:00:00"/>
    <x v="170"/>
    <x v="0"/>
  </r>
  <r>
    <x v="71"/>
    <x v="6"/>
    <d v="2024-08-12T00:00:00"/>
    <d v="2024-02-29T00:00:00"/>
    <x v="171"/>
    <x v="1"/>
  </r>
  <r>
    <x v="59"/>
    <x v="0"/>
    <d v="2024-08-12T00:00:00"/>
    <d v="2025-12-01T00:00:00"/>
    <x v="172"/>
    <x v="0"/>
  </r>
  <r>
    <x v="92"/>
    <x v="3"/>
    <d v="2024-08-12T00:00:00"/>
    <d v="2024-12-09T00:00:00"/>
    <x v="173"/>
    <x v="0"/>
  </r>
  <r>
    <x v="79"/>
    <x v="2"/>
    <d v="2024-08-12T00:00:00"/>
    <d v="2024-07-03T00:00:00"/>
    <x v="174"/>
    <x v="1"/>
  </r>
  <r>
    <x v="75"/>
    <x v="2"/>
    <d v="2024-09-03T00:00:00"/>
    <d v="2024-08-30T00:00:00"/>
    <x v="175"/>
    <x v="1"/>
  </r>
  <r>
    <x v="13"/>
    <x v="5"/>
    <d v="2024-09-03T00:00:00"/>
    <d v="2024-11-24T00:00:00"/>
    <x v="176"/>
    <x v="0"/>
  </r>
  <r>
    <x v="56"/>
    <x v="0"/>
    <d v="2024-09-04T00:00:00"/>
    <d v="2024-06-03T00:00:00"/>
    <x v="177"/>
    <x v="1"/>
  </r>
  <r>
    <x v="51"/>
    <x v="0"/>
    <d v="2024-09-04T00:00:00"/>
    <d v="2024-08-06T00:00:00"/>
    <x v="178"/>
    <x v="1"/>
  </r>
  <r>
    <x v="99"/>
    <x v="0"/>
    <d v="2024-09-05T00:00:00"/>
    <d v="2024-02-29T00:00:00"/>
    <x v="179"/>
    <x v="1"/>
  </r>
  <r>
    <x v="87"/>
    <x v="4"/>
    <d v="2024-09-06T00:00:00"/>
    <d v="2024-06-22T00:00:00"/>
    <x v="180"/>
    <x v="1"/>
  </r>
  <r>
    <x v="56"/>
    <x v="0"/>
    <d v="2024-09-06T00:00:00"/>
    <d v="2024-06-13T00:00:00"/>
    <x v="181"/>
    <x v="1"/>
  </r>
  <r>
    <x v="83"/>
    <x v="2"/>
    <d v="2024-09-06T00:00:00"/>
    <d v="2024-06-04T00:00:00"/>
    <x v="113"/>
    <x v="1"/>
  </r>
  <r>
    <x v="37"/>
    <x v="5"/>
    <d v="2024-09-07T00:00:00"/>
    <d v="2025-02-17T00:00:00"/>
    <x v="125"/>
    <x v="0"/>
  </r>
  <r>
    <x v="25"/>
    <x v="5"/>
    <d v="2024-09-07T00:00:00"/>
    <d v="2024-08-11T00:00:00"/>
    <x v="104"/>
    <x v="1"/>
  </r>
  <r>
    <x v="59"/>
    <x v="0"/>
    <d v="2024-09-07T00:00:00"/>
    <d v="2024-03-25T00:00:00"/>
    <x v="165"/>
    <x v="1"/>
  </r>
  <r>
    <x v="18"/>
    <x v="0"/>
    <d v="2024-09-08T00:00:00"/>
    <d v="2024-10-13T00:00:00"/>
    <x v="182"/>
    <x v="0"/>
  </r>
  <r>
    <x v="100"/>
    <x v="4"/>
    <d v="2024-09-08T00:00:00"/>
    <d v="2024-07-12T00:00:00"/>
    <x v="103"/>
    <x v="1"/>
  </r>
  <r>
    <x v="101"/>
    <x v="4"/>
    <d v="2024-09-08T00:00:00"/>
    <d v="2024-12-29T00:00:00"/>
    <x v="183"/>
    <x v="0"/>
  </r>
  <r>
    <x v="102"/>
    <x v="0"/>
    <d v="2024-09-08T00:00:00"/>
    <d v="2024-08-22T00:00:00"/>
    <x v="184"/>
    <x v="1"/>
  </r>
  <r>
    <x v="59"/>
    <x v="0"/>
    <d v="2024-09-08T00:00:00"/>
    <d v="2025-08-02T00:00:00"/>
    <x v="159"/>
    <x v="0"/>
  </r>
  <r>
    <x v="55"/>
    <x v="0"/>
    <d v="2024-09-09T00:00:00"/>
    <d v="2025-02-14T00:00:00"/>
    <x v="185"/>
    <x v="0"/>
  </r>
  <r>
    <x v="29"/>
    <x v="3"/>
    <d v="2024-09-10T00:00:00"/>
    <d v="2024-11-12T00:00:00"/>
    <x v="186"/>
    <x v="0"/>
  </r>
  <r>
    <x v="10"/>
    <x v="2"/>
    <d v="2024-09-10T00:00:00"/>
    <d v="2024-04-28T00:00:00"/>
    <x v="187"/>
    <x v="1"/>
  </r>
  <r>
    <x v="76"/>
    <x v="3"/>
    <d v="2024-09-10T00:00:00"/>
    <d v="2024-01-08T00:00:00"/>
    <x v="188"/>
    <x v="1"/>
  </r>
  <r>
    <x v="89"/>
    <x v="2"/>
    <d v="2024-09-10T00:00:00"/>
    <d v="2024-08-19T00:00:00"/>
    <x v="189"/>
    <x v="1"/>
  </r>
  <r>
    <x v="41"/>
    <x v="2"/>
    <d v="2024-09-11T00:00:00"/>
    <d v="2024-12-08T00:00:00"/>
    <x v="60"/>
    <x v="0"/>
  </r>
  <r>
    <x v="103"/>
    <x v="1"/>
    <d v="2024-09-12T00:00:00"/>
    <d v="2024-12-04T00:00:00"/>
    <x v="190"/>
    <x v="0"/>
  </r>
  <r>
    <x v="0"/>
    <x v="0"/>
    <d v="2024-10-03T00:00:00"/>
    <d v="2024-05-16T00:00:00"/>
    <x v="191"/>
    <x v="1"/>
  </r>
  <r>
    <x v="58"/>
    <x v="2"/>
    <d v="2024-10-03T00:00:00"/>
    <d v="2024-11-11T00:00:00"/>
    <x v="192"/>
    <x v="0"/>
  </r>
  <r>
    <x v="78"/>
    <x v="3"/>
    <d v="2024-10-03T00:00:00"/>
    <d v="2024-01-04T00:00:00"/>
    <x v="193"/>
    <x v="1"/>
  </r>
  <r>
    <x v="94"/>
    <x v="0"/>
    <d v="2024-10-03T00:00:00"/>
    <d v="2024-09-07T00:00:00"/>
    <x v="194"/>
    <x v="1"/>
  </r>
  <r>
    <x v="84"/>
    <x v="3"/>
    <d v="2024-10-03T00:00:00"/>
    <d v="2024-11-07T00:00:00"/>
    <x v="182"/>
    <x v="0"/>
  </r>
  <r>
    <x v="91"/>
    <x v="1"/>
    <d v="2024-10-04T00:00:00"/>
    <d v="2024-10-13T00:00:00"/>
    <x v="195"/>
    <x v="0"/>
  </r>
  <r>
    <x v="100"/>
    <x v="4"/>
    <d v="2024-10-04T00:00:00"/>
    <d v="2024-10-10T00:00:00"/>
    <x v="29"/>
    <x v="0"/>
  </r>
  <r>
    <x v="100"/>
    <x v="4"/>
    <d v="2024-10-04T00:00:00"/>
    <d v="2024-05-17T00:00:00"/>
    <x v="191"/>
    <x v="1"/>
  </r>
  <r>
    <x v="10"/>
    <x v="2"/>
    <d v="2024-10-04T00:00:00"/>
    <d v="2024-10-24T00:00:00"/>
    <x v="152"/>
    <x v="0"/>
  </r>
  <r>
    <x v="11"/>
    <x v="1"/>
    <d v="2024-10-04T00:00:00"/>
    <d v="2024-10-15T00:00:00"/>
    <x v="136"/>
    <x v="0"/>
  </r>
  <r>
    <x v="7"/>
    <x v="4"/>
    <d v="2024-10-05T00:00:00"/>
    <d v="2024-10-03T00:00:00"/>
    <x v="196"/>
    <x v="1"/>
  </r>
  <r>
    <x v="83"/>
    <x v="2"/>
    <d v="2024-10-05T00:00:00"/>
    <d v="2024-10-08T00:00:00"/>
    <x v="80"/>
    <x v="0"/>
  </r>
  <r>
    <x v="22"/>
    <x v="0"/>
    <d v="2024-10-06T00:00:00"/>
    <d v="2024-12-12T00:00:00"/>
    <x v="197"/>
    <x v="0"/>
  </r>
  <r>
    <x v="0"/>
    <x v="0"/>
    <d v="2024-10-06T00:00:00"/>
    <d v="2025-06-01T00:00:00"/>
    <x v="127"/>
    <x v="0"/>
  </r>
  <r>
    <x v="104"/>
    <x v="0"/>
    <d v="2024-10-07T00:00:00"/>
    <d v="2024-06-30T00:00:00"/>
    <x v="198"/>
    <x v="1"/>
  </r>
  <r>
    <x v="59"/>
    <x v="0"/>
    <d v="2024-10-07T00:00:00"/>
    <d v="2024-06-24T00:00:00"/>
    <x v="199"/>
    <x v="1"/>
  </r>
  <r>
    <x v="90"/>
    <x v="0"/>
    <d v="2024-10-08T00:00:00"/>
    <d v="2024-07-27T00:00:00"/>
    <x v="147"/>
    <x v="1"/>
  </r>
  <r>
    <x v="105"/>
    <x v="6"/>
    <d v="2024-10-08T00:00:00"/>
    <d v="2024-11-24T00:00:00"/>
    <x v="200"/>
    <x v="0"/>
  </r>
  <r>
    <x v="106"/>
    <x v="2"/>
    <d v="2024-10-09T00:00:00"/>
    <d v="2024-05-19T00:00:00"/>
    <x v="160"/>
    <x v="1"/>
  </r>
  <r>
    <x v="94"/>
    <x v="0"/>
    <d v="2024-10-09T00:00:00"/>
    <d v="2025-02-18T00:00:00"/>
    <x v="155"/>
    <x v="0"/>
  </r>
  <r>
    <x v="107"/>
    <x v="0"/>
    <d v="2024-10-09T00:00:00"/>
    <d v="2024-11-20T00:00:00"/>
    <x v="40"/>
    <x v="0"/>
  </r>
  <r>
    <x v="25"/>
    <x v="5"/>
    <d v="2024-10-10T00:00:00"/>
    <d v="2024-06-29T00:00:00"/>
    <x v="201"/>
    <x v="1"/>
  </r>
  <r>
    <x v="51"/>
    <x v="0"/>
    <d v="2024-10-10T00:00:00"/>
    <d v="2024-06-14T00:00:00"/>
    <x v="202"/>
    <x v="1"/>
  </r>
  <r>
    <x v="88"/>
    <x v="0"/>
    <d v="2024-10-10T00:00:00"/>
    <d v="2024-06-05T00:00:00"/>
    <x v="203"/>
    <x v="1"/>
  </r>
  <r>
    <x v="24"/>
    <x v="3"/>
    <d v="2024-10-10T00:00:00"/>
    <d v="2024-08-16T00:00:00"/>
    <x v="146"/>
    <x v="1"/>
  </r>
  <r>
    <x v="108"/>
    <x v="0"/>
    <d v="2024-10-11T00:00:00"/>
    <d v="2024-07-30T00:00:00"/>
    <x v="147"/>
    <x v="1"/>
  </r>
  <r>
    <x v="13"/>
    <x v="5"/>
    <d v="2024-10-11T00:00:00"/>
    <d v="2024-03-28T00:00:00"/>
    <x v="204"/>
    <x v="1"/>
  </r>
  <r>
    <x v="109"/>
    <x v="5"/>
    <d v="2024-10-12T00:00:00"/>
    <d v="2024-07-15T00:00:00"/>
    <x v="126"/>
    <x v="1"/>
  </r>
  <r>
    <x v="53"/>
    <x v="3"/>
    <d v="2024-10-12T00:00:00"/>
    <d v="2025-01-17T00:00:00"/>
    <x v="205"/>
    <x v="0"/>
  </r>
  <r>
    <x v="70"/>
    <x v="6"/>
    <d v="2024-10-12T00:00:00"/>
    <d v="2024-03-20T00:00:00"/>
    <x v="206"/>
    <x v="1"/>
  </r>
  <r>
    <x v="104"/>
    <x v="0"/>
    <d v="2024-11-03T00:00:00"/>
    <d v="2024-06-30T00:00:00"/>
    <x v="148"/>
    <x v="1"/>
  </r>
  <r>
    <x v="18"/>
    <x v="0"/>
    <d v="2024-11-03T00:00:00"/>
    <d v="2024-10-04T00:00:00"/>
    <x v="207"/>
    <x v="1"/>
  </r>
  <r>
    <x v="15"/>
    <x v="0"/>
    <d v="2024-11-04T00:00:00"/>
    <d v="2024-12-11T00:00:00"/>
    <x v="208"/>
    <x v="0"/>
  </r>
  <r>
    <x v="110"/>
    <x v="2"/>
    <d v="2024-11-04T00:00:00"/>
    <d v="2024-03-03T00:00:00"/>
    <x v="188"/>
    <x v="1"/>
  </r>
  <r>
    <x v="61"/>
    <x v="3"/>
    <d v="2024-11-04T00:00:00"/>
    <d v="2024-05-29T00:00:00"/>
    <x v="209"/>
    <x v="1"/>
  </r>
  <r>
    <x v="60"/>
    <x v="1"/>
    <d v="2024-11-05T00:00:00"/>
    <d v="2024-12-13T00:00:00"/>
    <x v="210"/>
    <x v="0"/>
  </r>
  <r>
    <x v="12"/>
    <x v="0"/>
    <d v="2024-11-05T00:00:00"/>
    <d v="2024-10-12T00:00:00"/>
    <x v="211"/>
    <x v="1"/>
  </r>
  <r>
    <x v="85"/>
    <x v="4"/>
    <d v="2024-11-05T00:00:00"/>
    <d v="2024-05-24T00:00:00"/>
    <x v="171"/>
    <x v="1"/>
  </r>
  <r>
    <x v="48"/>
    <x v="0"/>
    <d v="2024-11-06T00:00:00"/>
    <d v="2024-07-23T00:00:00"/>
    <x v="212"/>
    <x v="1"/>
  </r>
  <r>
    <x v="67"/>
    <x v="0"/>
    <d v="2024-11-06T00:00:00"/>
    <d v="2025-02-21T00:00:00"/>
    <x v="213"/>
    <x v="0"/>
  </r>
  <r>
    <x v="108"/>
    <x v="0"/>
    <d v="2024-11-06T00:00:00"/>
    <d v="2024-04-04T00:00:00"/>
    <x v="214"/>
    <x v="1"/>
  </r>
  <r>
    <x v="64"/>
    <x v="0"/>
    <d v="2024-11-06T00:00:00"/>
    <d v="2025-01-20T00:00:00"/>
    <x v="70"/>
    <x v="0"/>
  </r>
  <r>
    <x v="11"/>
    <x v="1"/>
    <d v="2024-11-06T00:00:00"/>
    <d v="2024-07-12T00:00:00"/>
    <x v="215"/>
    <x v="1"/>
  </r>
  <r>
    <x v="52"/>
    <x v="3"/>
    <d v="2024-11-07T00:00:00"/>
    <d v="2025-01-19T00:00:00"/>
    <x v="73"/>
    <x v="0"/>
  </r>
  <r>
    <x v="111"/>
    <x v="5"/>
    <d v="2024-11-07T00:00:00"/>
    <d v="2024-11-18T00:00:00"/>
    <x v="136"/>
    <x v="0"/>
  </r>
  <r>
    <x v="102"/>
    <x v="0"/>
    <d v="2024-11-07T00:00:00"/>
    <d v="2024-06-05T00:00:00"/>
    <x v="216"/>
    <x v="1"/>
  </r>
  <r>
    <x v="73"/>
    <x v="3"/>
    <d v="2024-11-08T00:00:00"/>
    <d v="2024-03-16T00:00:00"/>
    <x v="217"/>
    <x v="1"/>
  </r>
  <r>
    <x v="46"/>
    <x v="0"/>
    <d v="2024-11-08T00:00:00"/>
    <d v="2025-01-18T00:00:00"/>
    <x v="78"/>
    <x v="0"/>
  </r>
  <r>
    <x v="39"/>
    <x v="1"/>
    <d v="2024-11-08T00:00:00"/>
    <d v="2024-12-04T00:00:00"/>
    <x v="218"/>
    <x v="0"/>
  </r>
  <r>
    <x v="62"/>
    <x v="4"/>
    <d v="2024-11-09T00:00:00"/>
    <d v="2024-04-17T00:00:00"/>
    <x v="206"/>
    <x v="1"/>
  </r>
  <r>
    <x v="112"/>
    <x v="0"/>
    <d v="2024-11-09T00:00:00"/>
    <d v="2025-10-01T00:00:00"/>
    <x v="50"/>
    <x v="0"/>
  </r>
  <r>
    <x v="8"/>
    <x v="2"/>
    <d v="2024-11-09T00:00:00"/>
    <d v="2024-05-28T00:00:00"/>
    <x v="171"/>
    <x v="1"/>
  </r>
  <r>
    <x v="36"/>
    <x v="6"/>
    <d v="2024-11-09T00:00:00"/>
    <d v="2024-07-16T00:00:00"/>
    <x v="219"/>
    <x v="1"/>
  </r>
  <r>
    <x v="93"/>
    <x v="5"/>
    <d v="2024-11-10T00:00:00"/>
    <d v="2024-06-29T00:00:00"/>
    <x v="168"/>
    <x v="1"/>
  </r>
  <r>
    <x v="91"/>
    <x v="1"/>
    <d v="2024-11-10T00:00:00"/>
    <d v="2024-10-23T00:00:00"/>
    <x v="220"/>
    <x v="1"/>
  </r>
  <r>
    <x v="89"/>
    <x v="2"/>
    <d v="2024-11-11T00:00:00"/>
    <d v="2024-09-15T00:00:00"/>
    <x v="221"/>
    <x v="1"/>
  </r>
  <r>
    <x v="82"/>
    <x v="2"/>
    <d v="2024-11-11T00:00:00"/>
    <d v="2024-11-07T00:00:00"/>
    <x v="175"/>
    <x v="1"/>
  </r>
  <r>
    <x v="71"/>
    <x v="6"/>
    <d v="2024-11-12T00:00:00"/>
    <d v="2024-07-08T00:00:00"/>
    <x v="203"/>
    <x v="1"/>
  </r>
  <r>
    <x v="60"/>
    <x v="1"/>
    <d v="2024-11-12T00:00:00"/>
    <d v="2024-10-28T00:00:00"/>
    <x v="222"/>
    <x v="1"/>
  </r>
  <r>
    <x v="12"/>
    <x v="0"/>
    <d v="2024-11-12T00:00:00"/>
    <d v="2024-08-17T00:00:00"/>
    <x v="223"/>
    <x v="1"/>
  </r>
  <r>
    <x v="26"/>
    <x v="6"/>
    <d v="2024-12-03T00:00:00"/>
    <d v="2025-12-02T00:00:00"/>
    <x v="224"/>
    <x v="0"/>
  </r>
  <r>
    <x v="14"/>
    <x v="0"/>
    <d v="2024-12-03T00:00:00"/>
    <d v="2024-11-08T00:00:00"/>
    <x v="225"/>
    <x v="1"/>
  </r>
  <r>
    <x v="75"/>
    <x v="2"/>
    <d v="2024-12-04T00:00:00"/>
    <d v="2025-01-19T00:00:00"/>
    <x v="226"/>
    <x v="0"/>
  </r>
  <r>
    <x v="106"/>
    <x v="2"/>
    <d v="2024-12-05T00:00:00"/>
    <d v="2024-08-23T00:00:00"/>
    <x v="227"/>
    <x v="1"/>
  </r>
  <r>
    <x v="85"/>
    <x v="4"/>
    <d v="2024-12-05T00:00:00"/>
    <d v="2024-03-10T00:00:00"/>
    <x v="228"/>
    <x v="1"/>
  </r>
  <r>
    <x v="70"/>
    <x v="6"/>
    <d v="2024-12-05T00:00:00"/>
    <d v="2024-01-05T00:00:00"/>
    <x v="229"/>
    <x v="1"/>
  </r>
  <r>
    <x v="113"/>
    <x v="5"/>
    <d v="2024-12-05T00:00:00"/>
    <d v="2024-06-25T00:00:00"/>
    <x v="230"/>
    <x v="1"/>
  </r>
  <r>
    <x v="69"/>
    <x v="0"/>
    <d v="2024-12-06T00:00:00"/>
    <d v="2024-12-20T00:00:00"/>
    <x v="77"/>
    <x v="0"/>
  </r>
  <r>
    <x v="29"/>
    <x v="3"/>
    <d v="2024-12-06T00:00:00"/>
    <d v="2024-09-23T00:00:00"/>
    <x v="231"/>
    <x v="1"/>
  </r>
  <r>
    <x v="91"/>
    <x v="1"/>
    <d v="2024-12-06T00:00:00"/>
    <d v="2024-01-10T00:00:00"/>
    <x v="232"/>
    <x v="1"/>
  </r>
  <r>
    <x v="92"/>
    <x v="3"/>
    <d v="2024-12-07T00:00:00"/>
    <d v="2024-07-24T00:00:00"/>
    <x v="233"/>
    <x v="1"/>
  </r>
  <r>
    <x v="86"/>
    <x v="0"/>
    <d v="2024-12-07T00:00:00"/>
    <d v="2025-02-17T00:00:00"/>
    <x v="234"/>
    <x v="0"/>
  </r>
  <r>
    <x v="114"/>
    <x v="0"/>
    <d v="2024-12-07T00:00:00"/>
    <d v="2024-09-29T00:00:00"/>
    <x v="94"/>
    <x v="1"/>
  </r>
  <r>
    <x v="47"/>
    <x v="4"/>
    <d v="2024-12-08T00:00:00"/>
    <d v="2024-10-14T00:00:00"/>
    <x v="146"/>
    <x v="1"/>
  </r>
  <r>
    <x v="68"/>
    <x v="0"/>
    <d v="2024-12-09T00:00:00"/>
    <d v="2024-12-31T00:00:00"/>
    <x v="235"/>
    <x v="0"/>
  </r>
  <r>
    <x v="111"/>
    <x v="5"/>
    <d v="2024-12-09T00:00:00"/>
    <d v="2024-05-03T00:00:00"/>
    <x v="236"/>
    <x v="1"/>
  </r>
  <r>
    <x v="112"/>
    <x v="0"/>
    <d v="2024-12-10T00:00:00"/>
    <d v="2024-07-23T00:00:00"/>
    <x v="191"/>
    <x v="1"/>
  </r>
  <r>
    <x v="68"/>
    <x v="0"/>
    <d v="2024-12-10T00:00:00"/>
    <d v="2024-04-12T00:00:00"/>
    <x v="237"/>
    <x v="1"/>
  </r>
  <r>
    <x v="21"/>
    <x v="0"/>
    <d v="2024-12-10T00:00:00"/>
    <d v="2024-02-03T00:00:00"/>
    <x v="238"/>
    <x v="1"/>
  </r>
  <r>
    <x v="17"/>
    <x v="2"/>
    <d v="2024-12-12T00:00:00"/>
    <d v="2024-10-08T00:00:00"/>
    <x v="239"/>
    <x v="1"/>
  </r>
  <r>
    <x v="51"/>
    <x v="0"/>
    <d v="2024-12-12T00:00:00"/>
    <d v="2024-08-06T00:00:00"/>
    <x v="240"/>
    <x v="1"/>
  </r>
  <r>
    <x v="48"/>
    <x v="0"/>
    <d v="2024-12-12T00:00:00"/>
    <d v="2024-09-05T00:00:00"/>
    <x v="139"/>
    <x v="1"/>
  </r>
  <r>
    <x v="39"/>
    <x v="1"/>
    <d v="2024-12-12T00:00:00"/>
    <d v="2024-12-08T00:00:00"/>
    <x v="175"/>
    <x v="1"/>
  </r>
  <r>
    <x v="24"/>
    <x v="3"/>
    <d v="2025-01-02T00:00:00"/>
    <d v="2024-08-24T00:00:00"/>
    <x v="156"/>
    <x v="1"/>
  </r>
  <r>
    <x v="85"/>
    <x v="4"/>
    <d v="2025-01-02T00:00:00"/>
    <d v="2024-07-15T00:00:00"/>
    <x v="241"/>
    <x v="1"/>
  </r>
  <r>
    <x v="8"/>
    <x v="2"/>
    <d v="2025-01-02T00:00:00"/>
    <d v="2024-07-26T00:00:00"/>
    <x v="154"/>
    <x v="1"/>
  </r>
  <r>
    <x v="83"/>
    <x v="2"/>
    <d v="2025-01-02T00:00:00"/>
    <d v="2025-12-02T00:00:00"/>
    <x v="242"/>
    <x v="0"/>
  </r>
  <r>
    <x v="101"/>
    <x v="4"/>
    <d v="2025-01-02T00:00:00"/>
    <d v="2024-09-20T00:00:00"/>
    <x v="227"/>
    <x v="1"/>
  </r>
  <r>
    <x v="34"/>
    <x v="2"/>
    <d v="2025-01-02T00:00:00"/>
    <d v="2024-07-26T00:00:00"/>
    <x v="154"/>
    <x v="1"/>
  </r>
  <r>
    <x v="97"/>
    <x v="2"/>
    <d v="2025-02-01T00:00:00"/>
    <d v="2024-02-26T00:00:00"/>
    <x v="243"/>
    <x v="1"/>
  </r>
  <r>
    <x v="62"/>
    <x v="4"/>
    <d v="2025-02-01T00:00:00"/>
    <d v="2024-05-10T00:00:00"/>
    <x v="244"/>
    <x v="1"/>
  </r>
  <r>
    <x v="87"/>
    <x v="4"/>
    <d v="2025-02-01T00:00:00"/>
    <d v="2024-06-06T00:00:00"/>
    <x v="245"/>
    <x v="1"/>
  </r>
  <r>
    <x v="115"/>
    <x v="2"/>
    <d v="2025-03-01T00:00:00"/>
    <d v="2025-01-23T00:00:00"/>
    <x v="246"/>
    <x v="1"/>
  </r>
  <r>
    <x v="79"/>
    <x v="2"/>
    <d v="2025-03-01T00:00:00"/>
    <d v="2024-12-03T00:00:00"/>
    <x v="247"/>
    <x v="1"/>
  </r>
  <r>
    <x v="75"/>
    <x v="2"/>
    <d v="2025-03-02T00:00:00"/>
    <d v="2024-09-04T00:00:00"/>
    <x v="248"/>
    <x v="1"/>
  </r>
  <r>
    <x v="12"/>
    <x v="0"/>
    <d v="2025-03-02T00:00:00"/>
    <d v="2024-11-13T00:00:00"/>
    <x v="249"/>
    <x v="1"/>
  </r>
  <r>
    <x v="77"/>
    <x v="6"/>
    <d v="2025-03-02T00:00:00"/>
    <d v="2024-10-25T00:00:00"/>
    <x v="240"/>
    <x v="1"/>
  </r>
  <r>
    <x v="116"/>
    <x v="2"/>
    <d v="2025-03-02T00:00:00"/>
    <d v="2024-03-16T00:00:00"/>
    <x v="250"/>
    <x v="1"/>
  </r>
  <r>
    <x v="48"/>
    <x v="0"/>
    <d v="2025-03-02T00:00:00"/>
    <d v="2024-10-30T00:00:00"/>
    <x v="251"/>
    <x v="1"/>
  </r>
  <r>
    <x v="20"/>
    <x v="6"/>
    <d v="2025-04-01T00:00:00"/>
    <d v="2024-03-21T00:00:00"/>
    <x v="252"/>
    <x v="1"/>
  </r>
  <r>
    <x v="8"/>
    <x v="2"/>
    <d v="2025-04-01T00:00:00"/>
    <d v="2024-12-24T00:00:00"/>
    <x v="139"/>
    <x v="1"/>
  </r>
  <r>
    <x v="75"/>
    <x v="2"/>
    <d v="2025-04-01T00:00:00"/>
    <d v="2024-09-29T00:00:00"/>
    <x v="253"/>
    <x v="1"/>
  </r>
  <r>
    <x v="25"/>
    <x v="5"/>
    <d v="2025-04-01T00:00:00"/>
    <d v="2024-02-12T00:00:00"/>
    <x v="254"/>
    <x v="1"/>
  </r>
  <r>
    <x v="53"/>
    <x v="3"/>
    <d v="2025-04-01T00:00:00"/>
    <d v="2024-05-07T00:00:00"/>
    <x v="255"/>
    <x v="1"/>
  </r>
  <r>
    <x v="0"/>
    <x v="0"/>
    <d v="2025-04-01T00:00:00"/>
    <d v="2024-10-15T00:00:00"/>
    <x v="256"/>
    <x v="1"/>
  </r>
  <r>
    <x v="12"/>
    <x v="0"/>
    <d v="2025-04-02T00:00:00"/>
    <d v="2024-07-26T00:00:00"/>
    <x v="257"/>
    <x v="1"/>
  </r>
  <r>
    <x v="49"/>
    <x v="2"/>
    <d v="2025-05-01T00:00:00"/>
    <d v="2024-12-05T00:00:00"/>
    <x v="258"/>
    <x v="1"/>
  </r>
  <r>
    <x v="94"/>
    <x v="0"/>
    <d v="2025-05-01T00:00:00"/>
    <d v="2025-11-01T00:00:00"/>
    <x v="107"/>
    <x v="0"/>
  </r>
  <r>
    <x v="53"/>
    <x v="3"/>
    <d v="2025-05-01T00:00:00"/>
    <d v="2024-08-31T00:00:00"/>
    <x v="259"/>
    <x v="1"/>
  </r>
  <r>
    <x v="84"/>
    <x v="3"/>
    <d v="2025-05-02T00:00:00"/>
    <d v="2024-11-10T00:00:00"/>
    <x v="260"/>
    <x v="1"/>
  </r>
  <r>
    <x v="109"/>
    <x v="5"/>
    <d v="2025-05-02T00:00:00"/>
    <d v="2024-02-05T00:00:00"/>
    <x v="261"/>
    <x v="1"/>
  </r>
  <r>
    <x v="72"/>
    <x v="3"/>
    <d v="2025-06-01T00:00:00"/>
    <d v="2024-01-06T00:00:00"/>
    <x v="262"/>
    <x v="1"/>
  </r>
  <r>
    <x v="69"/>
    <x v="0"/>
    <d v="2025-06-01T00:00:00"/>
    <d v="2024-11-30T00:00:00"/>
    <x v="142"/>
    <x v="1"/>
  </r>
  <r>
    <x v="114"/>
    <x v="0"/>
    <d v="2025-06-01T00:00:00"/>
    <d v="2024-04-08T00:00:00"/>
    <x v="263"/>
    <x v="1"/>
  </r>
  <r>
    <x v="116"/>
    <x v="2"/>
    <d v="2025-06-01T00:00:00"/>
    <d v="2024-10-31T00:00:00"/>
    <x v="264"/>
    <x v="1"/>
  </r>
  <r>
    <x v="70"/>
    <x v="6"/>
    <d v="2025-06-01T00:00:00"/>
    <d v="2024-03-21T00:00:00"/>
    <x v="265"/>
    <x v="1"/>
  </r>
  <r>
    <x v="86"/>
    <x v="0"/>
    <d v="2025-06-02T00:00:00"/>
    <d v="2024-03-10T00:00:00"/>
    <x v="266"/>
    <x v="1"/>
  </r>
  <r>
    <x v="109"/>
    <x v="5"/>
    <d v="2025-06-02T00:00:00"/>
    <d v="2025-02-17T00:00:00"/>
    <x v="199"/>
    <x v="1"/>
  </r>
  <r>
    <x v="71"/>
    <x v="6"/>
    <d v="2025-07-01T00:00:00"/>
    <d v="2024-02-27T00:00:00"/>
    <x v="267"/>
    <x v="1"/>
  </r>
  <r>
    <x v="117"/>
    <x v="0"/>
    <d v="2025-07-01T00:00:00"/>
    <d v="2024-05-06T00:00:00"/>
    <x v="268"/>
    <x v="1"/>
  </r>
  <r>
    <x v="37"/>
    <x v="5"/>
    <d v="2025-07-01T00:00:00"/>
    <d v="2024-09-19T00:00:00"/>
    <x v="269"/>
    <x v="1"/>
  </r>
  <r>
    <x v="12"/>
    <x v="0"/>
    <d v="2025-07-02T00:00:00"/>
    <d v="2025-01-17T00:00:00"/>
    <x v="165"/>
    <x v="1"/>
  </r>
  <r>
    <x v="110"/>
    <x v="2"/>
    <d v="2025-07-02T00:00:00"/>
    <d v="2024-06-28T00:00:00"/>
    <x v="270"/>
    <x v="1"/>
  </r>
  <r>
    <x v="24"/>
    <x v="3"/>
    <d v="2025-07-02T00:00:00"/>
    <d v="2024-10-29T00:00:00"/>
    <x v="188"/>
    <x v="1"/>
  </r>
  <r>
    <x v="66"/>
    <x v="0"/>
    <d v="2025-08-01T00:00:00"/>
    <d v="2024-04-16T00:00:00"/>
    <x v="271"/>
    <x v="1"/>
  </r>
  <r>
    <x v="29"/>
    <x v="3"/>
    <d v="2025-08-01T00:00:00"/>
    <d v="2024-07-12T00:00:00"/>
    <x v="272"/>
    <x v="1"/>
  </r>
  <r>
    <x v="55"/>
    <x v="0"/>
    <d v="2025-08-01T00:00:00"/>
    <d v="2025-01-25T00:00:00"/>
    <x v="273"/>
    <x v="1"/>
  </r>
  <r>
    <x v="87"/>
    <x v="4"/>
    <d v="2025-08-01T00:00:00"/>
    <d v="2024-08-27T00:00:00"/>
    <x v="274"/>
    <x v="1"/>
  </r>
  <r>
    <x v="10"/>
    <x v="2"/>
    <d v="2025-08-02T00:00:00"/>
    <d v="2024-06-24T00:00:00"/>
    <x v="275"/>
    <x v="1"/>
  </r>
  <r>
    <x v="17"/>
    <x v="2"/>
    <d v="2025-09-01T00:00:00"/>
    <d v="2025-01-14T00:00:00"/>
    <x v="276"/>
    <x v="1"/>
  </r>
  <r>
    <x v="26"/>
    <x v="6"/>
    <d v="2025-09-01T00:00:00"/>
    <d v="2024-04-07T00:00:00"/>
    <x v="262"/>
    <x v="1"/>
  </r>
  <r>
    <x v="24"/>
    <x v="3"/>
    <d v="2025-09-01T00:00:00"/>
    <d v="2024-03-28T00:00:00"/>
    <x v="277"/>
    <x v="1"/>
  </r>
  <r>
    <x v="108"/>
    <x v="0"/>
    <d v="2025-09-01T00:00:00"/>
    <d v="2024-07-06T00:00:00"/>
    <x v="278"/>
    <x v="1"/>
  </r>
  <r>
    <x v="94"/>
    <x v="0"/>
    <d v="2025-09-01T00:00:00"/>
    <d v="2024-04-19T00:00:00"/>
    <x v="279"/>
    <x v="1"/>
  </r>
  <r>
    <x v="59"/>
    <x v="0"/>
    <d v="2025-09-02T00:00:00"/>
    <d v="2024-06-15T00:00:00"/>
    <x v="280"/>
    <x v="1"/>
  </r>
  <r>
    <x v="114"/>
    <x v="0"/>
    <d v="2025-09-02T00:00:00"/>
    <d v="2025-02-15T00:00:00"/>
    <x v="281"/>
    <x v="1"/>
  </r>
  <r>
    <x v="79"/>
    <x v="2"/>
    <d v="2025-09-02T00:00:00"/>
    <d v="2024-11-03T00:00:00"/>
    <x v="282"/>
    <x v="1"/>
  </r>
  <r>
    <x v="98"/>
    <x v="5"/>
    <d v="2025-10-01T00:00:00"/>
    <d v="2024-05-10T00:00:00"/>
    <x v="283"/>
    <x v="1"/>
  </r>
  <r>
    <x v="117"/>
    <x v="0"/>
    <d v="2025-10-01T00:00:00"/>
    <d v="2024-05-07T00:00:00"/>
    <x v="262"/>
    <x v="1"/>
  </r>
  <r>
    <x v="35"/>
    <x v="5"/>
    <d v="2025-10-01T00:00:00"/>
    <d v="2024-01-08T00:00:00"/>
    <x v="284"/>
    <x v="1"/>
  </r>
  <r>
    <x v="118"/>
    <x v="2"/>
    <d v="2025-10-02T00:00:00"/>
    <d v="2024-10-03T00:00:00"/>
    <x v="285"/>
    <x v="1"/>
  </r>
  <r>
    <x v="17"/>
    <x v="2"/>
    <d v="2025-10-02T00:00:00"/>
    <d v="2025-01-25T00:00:00"/>
    <x v="257"/>
    <x v="1"/>
  </r>
  <r>
    <x v="55"/>
    <x v="0"/>
    <d v="2025-10-02T00:00:00"/>
    <d v="2024-05-04T00:00:00"/>
    <x v="286"/>
    <x v="1"/>
  </r>
  <r>
    <x v="86"/>
    <x v="0"/>
    <d v="2025-11-01T00:00:00"/>
    <d v="2024-12-23T00:00:00"/>
    <x v="287"/>
    <x v="1"/>
  </r>
  <r>
    <x v="75"/>
    <x v="2"/>
    <d v="2025-11-01T00:00:00"/>
    <d v="2024-02-03T00:00:00"/>
    <x v="288"/>
    <x v="1"/>
  </r>
  <r>
    <x v="98"/>
    <x v="5"/>
    <d v="2025-11-02T00:00:00"/>
    <d v="2024-05-03T00:00:00"/>
    <x v="289"/>
    <x v="1"/>
  </r>
  <r>
    <x v="40"/>
    <x v="0"/>
    <d v="2025-12-01T00:00:00"/>
    <d v="2024-12-04T00:00:00"/>
    <x v="290"/>
    <x v="1"/>
  </r>
  <r>
    <x v="59"/>
    <x v="0"/>
    <d v="2025-12-02T00:00:00"/>
    <d v="2024-05-24T00:00:00"/>
    <x v="291"/>
    <x v="1"/>
  </r>
  <r>
    <x v="9"/>
    <x v="2"/>
    <d v="2025-12-02T00:00:00"/>
    <d v="2024-07-07T00:00:00"/>
    <x v="292"/>
    <x v="1"/>
  </r>
  <r>
    <x v="14"/>
    <x v="0"/>
    <d v="2025-01-13T00:00:00"/>
    <d v="2024-12-04T00:00:00"/>
    <x v="174"/>
    <x v="1"/>
  </r>
  <r>
    <x v="39"/>
    <x v="1"/>
    <d v="2025-01-13T00:00:00"/>
    <d v="2024-11-19T00:00:00"/>
    <x v="146"/>
    <x v="1"/>
  </r>
  <r>
    <x v="29"/>
    <x v="3"/>
    <d v="2025-01-14T00:00:00"/>
    <d v="2024-04-10T00:00:00"/>
    <x v="293"/>
    <x v="1"/>
  </r>
  <r>
    <x v="87"/>
    <x v="4"/>
    <d v="2025-01-14T00:00:00"/>
    <d v="2024-04-23T00:00:00"/>
    <x v="294"/>
    <x v="1"/>
  </r>
  <r>
    <x v="91"/>
    <x v="1"/>
    <d v="2025-01-14T00:00:00"/>
    <d v="2024-06-18T00:00:00"/>
    <x v="295"/>
    <x v="1"/>
  </r>
  <r>
    <x v="68"/>
    <x v="0"/>
    <d v="2025-01-14T00:00:00"/>
    <d v="2025-01-20T00:00:00"/>
    <x v="29"/>
    <x v="0"/>
  </r>
  <r>
    <x v="40"/>
    <x v="0"/>
    <d v="2025-01-15T00:00:00"/>
    <d v="2024-04-30T00:00:00"/>
    <x v="296"/>
    <x v="1"/>
  </r>
  <r>
    <x v="30"/>
    <x v="0"/>
    <d v="2025-01-16T00:00:00"/>
    <d v="2025-01-16T00:00:00"/>
    <x v="297"/>
    <x v="1"/>
  </r>
  <r>
    <x v="117"/>
    <x v="0"/>
    <d v="2025-01-17T00:00:00"/>
    <d v="2024-07-14T00:00:00"/>
    <x v="298"/>
    <x v="1"/>
  </r>
  <r>
    <x v="0"/>
    <x v="0"/>
    <d v="2025-01-17T00:00:00"/>
    <d v="2024-09-16T00:00:00"/>
    <x v="251"/>
    <x v="1"/>
  </r>
  <r>
    <x v="10"/>
    <x v="2"/>
    <d v="2025-01-17T00:00:00"/>
    <d v="2024-06-25T00:00:00"/>
    <x v="206"/>
    <x v="1"/>
  </r>
  <r>
    <x v="118"/>
    <x v="2"/>
    <d v="2025-01-17T00:00:00"/>
    <d v="2024-12-07T00:00:00"/>
    <x v="119"/>
    <x v="1"/>
  </r>
  <r>
    <x v="83"/>
    <x v="2"/>
    <d v="2025-01-18T00:00:00"/>
    <d v="2024-07-31T00:00:00"/>
    <x v="241"/>
    <x v="1"/>
  </r>
  <r>
    <x v="106"/>
    <x v="2"/>
    <d v="2025-01-19T00:00:00"/>
    <d v="2024-11-13T00:00:00"/>
    <x v="299"/>
    <x v="1"/>
  </r>
  <r>
    <x v="30"/>
    <x v="0"/>
    <d v="2025-01-19T00:00:00"/>
    <d v="2025-12-01T00:00:00"/>
    <x v="57"/>
    <x v="0"/>
  </r>
  <r>
    <x v="99"/>
    <x v="0"/>
    <d v="2025-01-19T00:00:00"/>
    <d v="2024-06-03T00:00:00"/>
    <x v="276"/>
    <x v="1"/>
  </r>
  <r>
    <x v="18"/>
    <x v="0"/>
    <d v="2025-01-19T00:00:00"/>
    <d v="2024-07-17T00:00:00"/>
    <x v="300"/>
    <x v="1"/>
  </r>
  <r>
    <x v="66"/>
    <x v="2"/>
    <d v="2025-01-20T00:00:00"/>
    <d v="2024-07-09T00:00:00"/>
    <x v="301"/>
    <x v="1"/>
  </r>
  <r>
    <x v="95"/>
    <x v="0"/>
    <d v="2025-01-20T00:00:00"/>
    <d v="2025-01-27T00:00:00"/>
    <x v="302"/>
    <x v="0"/>
  </r>
  <r>
    <x v="61"/>
    <x v="3"/>
    <d v="2025-01-21T00:00:00"/>
    <d v="2024-03-20T00:00:00"/>
    <x v="303"/>
    <x v="1"/>
  </r>
  <r>
    <x v="86"/>
    <x v="0"/>
    <d v="2025-01-21T00:00:00"/>
    <d v="2025-07-02T00:00:00"/>
    <x v="23"/>
    <x v="0"/>
  </r>
  <r>
    <x v="9"/>
    <x v="2"/>
    <d v="2025-01-21T00:00:00"/>
    <d v="2024-10-09T00:00:00"/>
    <x v="227"/>
    <x v="1"/>
  </r>
  <r>
    <x v="119"/>
    <x v="4"/>
    <d v="2025-01-21T00:00:00"/>
    <d v="2024-10-08T00:00:00"/>
    <x v="199"/>
    <x v="1"/>
  </r>
  <r>
    <x v="60"/>
    <x v="1"/>
    <d v="2025-01-21T00:00:00"/>
    <d v="2024-11-13T00:00:00"/>
    <x v="94"/>
    <x v="1"/>
  </r>
  <r>
    <x v="32"/>
    <x v="0"/>
    <d v="2025-01-22T00:00:00"/>
    <d v="2025-07-02T00:00:00"/>
    <x v="62"/>
    <x v="0"/>
  </r>
  <r>
    <x v="52"/>
    <x v="3"/>
    <d v="2025-01-22T00:00:00"/>
    <d v="2024-12-28T00:00:00"/>
    <x v="225"/>
    <x v="1"/>
  </r>
  <r>
    <x v="112"/>
    <x v="0"/>
    <d v="2025-01-22T00:00:00"/>
    <d v="2025-12-01T00:00:00"/>
    <x v="304"/>
    <x v="0"/>
  </r>
  <r>
    <x v="105"/>
    <x v="6"/>
    <d v="2025-01-23T00:00:00"/>
    <d v="2024-03-07T00:00:00"/>
    <x v="305"/>
    <x v="1"/>
  </r>
  <r>
    <x v="65"/>
    <x v="3"/>
    <d v="2025-01-23T00:00:00"/>
    <d v="2024-07-08T00:00:00"/>
    <x v="281"/>
    <x v="1"/>
  </r>
  <r>
    <x v="103"/>
    <x v="1"/>
    <d v="2025-01-25T00:00:00"/>
    <d v="2025-01-24T00:00:00"/>
    <x v="306"/>
    <x v="1"/>
  </r>
  <r>
    <x v="77"/>
    <x v="6"/>
    <d v="2025-01-26T00:00:00"/>
    <d v="2024-04-12T00:00:00"/>
    <x v="307"/>
    <x v="1"/>
  </r>
  <r>
    <x v="50"/>
    <x v="4"/>
    <d v="2025-01-26T00:00:00"/>
    <d v="2024-02-03T00:00:00"/>
    <x v="308"/>
    <x v="1"/>
  </r>
  <r>
    <x v="2"/>
    <x v="2"/>
    <d v="2025-01-26T00:00:00"/>
    <d v="2024-06-16T00:00:00"/>
    <x v="309"/>
    <x v="1"/>
  </r>
  <r>
    <x v="27"/>
    <x v="4"/>
    <d v="2025-01-26T00:00:00"/>
    <d v="2024-12-23T00:00:00"/>
    <x v="310"/>
    <x v="1"/>
  </r>
  <r>
    <x v="30"/>
    <x v="0"/>
    <d v="2025-01-26T00:00:00"/>
    <d v="2024-03-10T00:00:00"/>
    <x v="305"/>
    <x v="1"/>
  </r>
  <r>
    <x v="25"/>
    <x v="5"/>
    <d v="2025-01-28T00:00:00"/>
    <d v="2024-11-28T00:00:00"/>
    <x v="311"/>
    <x v="1"/>
  </r>
  <r>
    <x v="118"/>
    <x v="2"/>
    <d v="2025-01-28T00:00:00"/>
    <d v="2024-11-20T00:00:00"/>
    <x v="94"/>
    <x v="1"/>
  </r>
  <r>
    <x v="80"/>
    <x v="6"/>
    <d v="2025-01-28T00:00:00"/>
    <d v="2024-05-10T00:00:00"/>
    <x v="312"/>
    <x v="1"/>
  </r>
  <r>
    <x v="10"/>
    <x v="2"/>
    <d v="2025-01-28T00:00:00"/>
    <d v="2024-02-28T00:00:00"/>
    <x v="229"/>
    <x v="1"/>
  </r>
  <r>
    <x v="5"/>
    <x v="0"/>
    <d v="2025-01-28T00:00:00"/>
    <d v="2024-11-20T00:00:00"/>
    <x v="94"/>
    <x v="1"/>
  </r>
  <r>
    <x v="39"/>
    <x v="1"/>
    <d v="2025-01-28T00:00:00"/>
    <d v="2025-07-02T00:00:00"/>
    <x v="313"/>
    <x v="0"/>
  </r>
  <r>
    <x v="52"/>
    <x v="3"/>
    <d v="2025-01-29T00:00:00"/>
    <d v="2024-05-19T00:00:00"/>
    <x v="314"/>
    <x v="1"/>
  </r>
  <r>
    <x v="95"/>
    <x v="0"/>
    <d v="2025-01-29T00:00:00"/>
    <d v="2024-11-17T00:00:00"/>
    <x v="147"/>
    <x v="1"/>
  </r>
  <r>
    <x v="43"/>
    <x v="1"/>
    <d v="2025-01-30T00:00:00"/>
    <d v="2024-11-10T00:00:00"/>
    <x v="315"/>
    <x v="1"/>
  </r>
  <r>
    <x v="41"/>
    <x v="2"/>
    <d v="2025-01-30T00:00:00"/>
    <d v="2024-07-27T00:00:00"/>
    <x v="298"/>
    <x v="1"/>
  </r>
  <r>
    <x v="17"/>
    <x v="2"/>
    <d v="2025-01-31T00:00:00"/>
    <d v="2024-06-30T00:00:00"/>
    <x v="316"/>
    <x v="1"/>
  </r>
  <r>
    <x v="42"/>
    <x v="0"/>
    <d v="2025-01-31T00:00:00"/>
    <d v="2024-08-10T00:00:00"/>
    <x v="317"/>
    <x v="1"/>
  </r>
  <r>
    <x v="83"/>
    <x v="2"/>
    <d v="2024-10-13T00:00:00"/>
    <d v="2024-04-12T00:00:00"/>
    <x v="253"/>
    <x v="1"/>
  </r>
  <r>
    <x v="87"/>
    <x v="4"/>
    <d v="2024-10-13T00:00:00"/>
    <d v="2024-02-28T00:00:00"/>
    <x v="318"/>
    <x v="1"/>
  </r>
  <r>
    <x v="74"/>
    <x v="5"/>
    <d v="2024-10-14T00:00:00"/>
    <d v="2024-04-17T00:00:00"/>
    <x v="319"/>
    <x v="1"/>
  </r>
  <r>
    <x v="105"/>
    <x v="6"/>
    <d v="2024-10-14T00:00:00"/>
    <d v="2025-01-31T00:00:00"/>
    <x v="320"/>
    <x v="0"/>
  </r>
  <r>
    <x v="84"/>
    <x v="3"/>
    <d v="2024-10-14T00:00:00"/>
    <d v="2024-05-06T00:00:00"/>
    <x v="321"/>
    <x v="1"/>
  </r>
  <r>
    <x v="68"/>
    <x v="0"/>
    <d v="2024-10-14T00:00:00"/>
    <d v="2024-10-17T00:00:00"/>
    <x v="80"/>
    <x v="0"/>
  </r>
  <r>
    <x v="66"/>
    <x v="2"/>
    <d v="2024-10-15T00:00:00"/>
    <d v="2024-06-19T00:00:00"/>
    <x v="202"/>
    <x v="1"/>
  </r>
  <r>
    <x v="99"/>
    <x v="0"/>
    <d v="2024-10-16T00:00:00"/>
    <d v="2025-03-02T00:00:00"/>
    <x v="74"/>
    <x v="0"/>
  </r>
  <r>
    <x v="102"/>
    <x v="0"/>
    <d v="2024-10-16T00:00:00"/>
    <d v="2025-12-02T00:00:00"/>
    <x v="322"/>
    <x v="0"/>
  </r>
  <r>
    <x v="44"/>
    <x v="1"/>
    <d v="2024-10-17T00:00:00"/>
    <d v="2024-08-26T00:00:00"/>
    <x v="323"/>
    <x v="1"/>
  </r>
  <r>
    <x v="20"/>
    <x v="6"/>
    <d v="2024-10-17T00:00:00"/>
    <d v="2024-12-16T00:00:00"/>
    <x v="8"/>
    <x v="0"/>
  </r>
  <r>
    <x v="105"/>
    <x v="6"/>
    <d v="2024-10-18T00:00:00"/>
    <d v="2024-03-07T00:00:00"/>
    <x v="324"/>
    <x v="1"/>
  </r>
  <r>
    <x v="24"/>
    <x v="3"/>
    <d v="2024-10-18T00:00:00"/>
    <d v="2024-12-21T00:00:00"/>
    <x v="24"/>
    <x v="0"/>
  </r>
  <r>
    <x v="68"/>
    <x v="0"/>
    <d v="2024-10-18T00:00:00"/>
    <d v="2025-02-16T00:00:00"/>
    <x v="325"/>
    <x v="0"/>
  </r>
  <r>
    <x v="54"/>
    <x v="3"/>
    <d v="2024-10-18T00:00:00"/>
    <d v="2024-08-28T00:00:00"/>
    <x v="326"/>
    <x v="1"/>
  </r>
  <r>
    <x v="78"/>
    <x v="3"/>
    <d v="2024-10-19T00:00:00"/>
    <d v="2024-11-12T00:00:00"/>
    <x v="327"/>
    <x v="0"/>
  </r>
  <r>
    <x v="111"/>
    <x v="5"/>
    <d v="2024-10-19T00:00:00"/>
    <d v="2024-06-14T00:00:00"/>
    <x v="203"/>
    <x v="1"/>
  </r>
  <r>
    <x v="36"/>
    <x v="6"/>
    <d v="2024-10-19T00:00:00"/>
    <d v="2024-06-12T00:00:00"/>
    <x v="328"/>
    <x v="1"/>
  </r>
  <r>
    <x v="47"/>
    <x v="4"/>
    <d v="2024-10-20T00:00:00"/>
    <d v="2024-05-29T00:00:00"/>
    <x v="138"/>
    <x v="1"/>
  </r>
  <r>
    <x v="30"/>
    <x v="0"/>
    <d v="2024-10-20T00:00:00"/>
    <d v="2024-05-25T00:00:00"/>
    <x v="329"/>
    <x v="1"/>
  </r>
  <r>
    <x v="94"/>
    <x v="0"/>
    <d v="2024-10-20T00:00:00"/>
    <d v="2024-02-28T00:00:00"/>
    <x v="330"/>
    <x v="1"/>
  </r>
  <r>
    <x v="56"/>
    <x v="0"/>
    <d v="2024-10-20T00:00:00"/>
    <d v="2025-11-01T00:00:00"/>
    <x v="331"/>
    <x v="0"/>
  </r>
  <r>
    <x v="48"/>
    <x v="0"/>
    <d v="2024-10-20T00:00:00"/>
    <d v="2024-07-03T00:00:00"/>
    <x v="249"/>
    <x v="1"/>
  </r>
  <r>
    <x v="76"/>
    <x v="3"/>
    <d v="2024-10-21T00:00:00"/>
    <d v="2025-02-19T00:00:00"/>
    <x v="325"/>
    <x v="0"/>
  </r>
  <r>
    <x v="96"/>
    <x v="0"/>
    <d v="2024-10-22T00:00:00"/>
    <d v="2024-03-31T00:00:00"/>
    <x v="332"/>
    <x v="1"/>
  </r>
  <r>
    <x v="106"/>
    <x v="2"/>
    <d v="2024-10-22T00:00:00"/>
    <d v="2025-07-01T00:00:00"/>
    <x v="88"/>
    <x v="0"/>
  </r>
  <r>
    <x v="29"/>
    <x v="3"/>
    <d v="2024-10-22T00:00:00"/>
    <d v="2024-08-14T00:00:00"/>
    <x v="94"/>
    <x v="1"/>
  </r>
  <r>
    <x v="7"/>
    <x v="4"/>
    <d v="2024-10-22T00:00:00"/>
    <d v="2024-08-05T00:00:00"/>
    <x v="333"/>
    <x v="1"/>
  </r>
  <r>
    <x v="91"/>
    <x v="1"/>
    <d v="2024-10-22T00:00:00"/>
    <d v="2024-06-22T00:00:00"/>
    <x v="334"/>
    <x v="1"/>
  </r>
  <r>
    <x v="2"/>
    <x v="2"/>
    <d v="2024-10-22T00:00:00"/>
    <d v="2024-12-17T00:00:00"/>
    <x v="335"/>
    <x v="0"/>
  </r>
  <r>
    <x v="75"/>
    <x v="2"/>
    <d v="2024-10-22T00:00:00"/>
    <d v="2024-07-12T00:00:00"/>
    <x v="336"/>
    <x v="1"/>
  </r>
  <r>
    <x v="50"/>
    <x v="4"/>
    <d v="2024-10-23T00:00:00"/>
    <d v="2024-05-04T00:00:00"/>
    <x v="337"/>
    <x v="1"/>
  </r>
  <r>
    <x v="44"/>
    <x v="1"/>
    <d v="2024-10-24T00:00:00"/>
    <d v="2024-08-20T00:00:00"/>
    <x v="239"/>
    <x v="1"/>
  </r>
  <r>
    <x v="108"/>
    <x v="0"/>
    <d v="2024-10-24T00:00:00"/>
    <d v="2024-11-16T00:00:00"/>
    <x v="52"/>
    <x v="0"/>
  </r>
  <r>
    <x v="119"/>
    <x v="4"/>
    <d v="2024-10-24T00:00:00"/>
    <d v="2024-07-30T00:00:00"/>
    <x v="123"/>
    <x v="1"/>
  </r>
  <r>
    <x v="69"/>
    <x v="0"/>
    <d v="2024-10-24T00:00:00"/>
    <d v="2024-06-19T00:00:00"/>
    <x v="203"/>
    <x v="1"/>
  </r>
  <r>
    <x v="14"/>
    <x v="3"/>
    <d v="2024-10-25T00:00:00"/>
    <d v="2024-08-06T00:00:00"/>
    <x v="338"/>
    <x v="1"/>
  </r>
  <r>
    <x v="33"/>
    <x v="3"/>
    <d v="2024-10-25T00:00:00"/>
    <d v="2024-05-21T00:00:00"/>
    <x v="339"/>
    <x v="1"/>
  </r>
  <r>
    <x v="61"/>
    <x v="3"/>
    <d v="2024-10-25T00:00:00"/>
    <d v="2025-04-02T00:00:00"/>
    <x v="340"/>
    <x v="0"/>
  </r>
  <r>
    <x v="2"/>
    <x v="2"/>
    <d v="2024-10-25T00:00:00"/>
    <d v="2024-04-22T00:00:00"/>
    <x v="300"/>
    <x v="1"/>
  </r>
  <r>
    <x v="76"/>
    <x v="3"/>
    <d v="2024-10-26T00:00:00"/>
    <d v="2024-06-18T00:00:00"/>
    <x v="341"/>
    <x v="1"/>
  </r>
  <r>
    <x v="71"/>
    <x v="6"/>
    <d v="2024-10-26T00:00:00"/>
    <d v="2025-07-01T00:00:00"/>
    <x v="59"/>
    <x v="0"/>
  </r>
  <r>
    <x v="29"/>
    <x v="3"/>
    <d v="2024-10-26T00:00:00"/>
    <d v="2024-05-11T00:00:00"/>
    <x v="256"/>
    <x v="1"/>
  </r>
  <r>
    <x v="15"/>
    <x v="0"/>
    <d v="2024-10-27T00:00:00"/>
    <d v="2025-02-20T00:00:00"/>
    <x v="342"/>
    <x v="0"/>
  </r>
  <r>
    <x v="108"/>
    <x v="0"/>
    <d v="2024-10-27T00:00:00"/>
    <d v="2024-06-29T00:00:00"/>
    <x v="343"/>
    <x v="1"/>
  </r>
  <r>
    <x v="9"/>
    <x v="2"/>
    <d v="2024-10-27T00:00:00"/>
    <d v="2024-06-28T00:00:00"/>
    <x v="344"/>
    <x v="1"/>
  </r>
  <r>
    <x v="32"/>
    <x v="0"/>
    <d v="2024-10-27T00:00:00"/>
    <d v="2024-10-25T00:00:00"/>
    <x v="196"/>
    <x v="1"/>
  </r>
  <r>
    <x v="47"/>
    <x v="4"/>
    <d v="2024-10-27T00:00:00"/>
    <d v="2024-09-30T00:00:00"/>
    <x v="104"/>
    <x v="1"/>
  </r>
  <r>
    <x v="78"/>
    <x v="3"/>
    <d v="2024-10-27T00:00:00"/>
    <d v="2025-02-24T00:00:00"/>
    <x v="12"/>
    <x v="0"/>
  </r>
  <r>
    <x v="3"/>
    <x v="0"/>
    <d v="2024-10-27T00:00:00"/>
    <d v="2024-03-13T00:00:00"/>
    <x v="318"/>
    <x v="1"/>
  </r>
  <r>
    <x v="14"/>
    <x v="0"/>
    <d v="2024-10-28T00:00:00"/>
    <d v="2024-10-07T00:00:00"/>
    <x v="124"/>
    <x v="1"/>
  </r>
  <r>
    <x v="66"/>
    <x v="0"/>
    <d v="2024-10-28T00:00:00"/>
    <d v="2024-12-15T00:00:00"/>
    <x v="345"/>
    <x v="0"/>
  </r>
  <r>
    <x v="29"/>
    <x v="3"/>
    <d v="2024-10-29T00:00:00"/>
    <d v="2024-12-29T00:00:00"/>
    <x v="115"/>
    <x v="0"/>
  </r>
  <r>
    <x v="69"/>
    <x v="0"/>
    <d v="2024-10-29T00:00:00"/>
    <d v="2024-07-11T00:00:00"/>
    <x v="346"/>
    <x v="1"/>
  </r>
  <r>
    <x v="39"/>
    <x v="1"/>
    <d v="2024-10-29T00:00:00"/>
    <d v="2024-10-19T00:00:00"/>
    <x v="347"/>
    <x v="1"/>
  </r>
  <r>
    <x v="82"/>
    <x v="2"/>
    <d v="2024-10-29T00:00:00"/>
    <d v="2024-09-04T00:00:00"/>
    <x v="146"/>
    <x v="1"/>
  </r>
  <r>
    <x v="65"/>
    <x v="3"/>
    <d v="2024-10-29T00:00:00"/>
    <d v="2025-01-23T00:00:00"/>
    <x v="144"/>
    <x v="0"/>
  </r>
  <r>
    <x v="107"/>
    <x v="0"/>
    <d v="2024-10-29T00:00:00"/>
    <d v="2024-11-07T00:00:00"/>
    <x v="195"/>
    <x v="0"/>
  </r>
  <r>
    <x v="38"/>
    <x v="1"/>
    <d v="2024-10-30T00:00:00"/>
    <d v="2024-05-23T00:00:00"/>
    <x v="154"/>
    <x v="1"/>
  </r>
  <r>
    <x v="38"/>
    <x v="1"/>
    <d v="2024-10-31T00:00:00"/>
    <d v="2024-08-13T00:00:00"/>
    <x v="157"/>
    <x v="1"/>
  </r>
  <r>
    <x v="48"/>
    <x v="0"/>
    <d v="2024-10-31T00:00:00"/>
    <d v="2024-07-06T00:00:00"/>
    <x v="215"/>
    <x v="1"/>
  </r>
  <r>
    <x v="96"/>
    <x v="0"/>
    <d v="2024-10-31T00:00:00"/>
    <d v="2024-04-23T00:00:00"/>
    <x v="348"/>
    <x v="1"/>
  </r>
  <r>
    <x v="37"/>
    <x v="5"/>
    <d v="2024-11-13T00:00:00"/>
    <d v="2024-09-27T00:00:00"/>
    <x v="349"/>
    <x v="1"/>
  </r>
  <r>
    <x v="20"/>
    <x v="6"/>
    <d v="2024-11-13T00:00:00"/>
    <d v="2024-08-26T00:00:00"/>
    <x v="157"/>
    <x v="1"/>
  </r>
  <r>
    <x v="9"/>
    <x v="2"/>
    <d v="2024-11-14T00:00:00"/>
    <d v="2024-05-23T00:00:00"/>
    <x v="350"/>
    <x v="1"/>
  </r>
  <r>
    <x v="112"/>
    <x v="0"/>
    <d v="2024-11-14T00:00:00"/>
    <d v="2024-11-30T00:00:00"/>
    <x v="42"/>
    <x v="0"/>
  </r>
  <r>
    <x v="20"/>
    <x v="6"/>
    <d v="2024-11-15T00:00:00"/>
    <d v="2024-02-27T00:00:00"/>
    <x v="351"/>
    <x v="1"/>
  </r>
  <r>
    <x v="29"/>
    <x v="3"/>
    <d v="2024-11-16T00:00:00"/>
    <d v="2024-09-03T00:00:00"/>
    <x v="231"/>
    <x v="1"/>
  </r>
  <r>
    <x v="33"/>
    <x v="3"/>
    <d v="2024-11-16T00:00:00"/>
    <d v="2024-06-17T00:00:00"/>
    <x v="352"/>
    <x v="1"/>
  </r>
  <r>
    <x v="82"/>
    <x v="2"/>
    <d v="2024-11-16T00:00:00"/>
    <d v="2024-08-27T00:00:00"/>
    <x v="315"/>
    <x v="1"/>
  </r>
  <r>
    <x v="27"/>
    <x v="4"/>
    <d v="2024-11-17T00:00:00"/>
    <d v="2024-05-06T00:00:00"/>
    <x v="301"/>
    <x v="1"/>
  </r>
  <r>
    <x v="20"/>
    <x v="6"/>
    <d v="2024-11-17T00:00:00"/>
    <d v="2024-02-09T00:00:00"/>
    <x v="353"/>
    <x v="1"/>
  </r>
  <r>
    <x v="117"/>
    <x v="0"/>
    <d v="2024-11-17T00:00:00"/>
    <d v="2025-11-02T00:00:00"/>
    <x v="354"/>
    <x v="0"/>
  </r>
  <r>
    <x v="46"/>
    <x v="0"/>
    <d v="2024-11-17T00:00:00"/>
    <d v="2024-03-15T00:00:00"/>
    <x v="355"/>
    <x v="1"/>
  </r>
  <r>
    <x v="22"/>
    <x v="0"/>
    <d v="2024-11-17T00:00:00"/>
    <d v="2024-07-25T00:00:00"/>
    <x v="356"/>
    <x v="1"/>
  </r>
  <r>
    <x v="100"/>
    <x v="4"/>
    <d v="2024-11-17T00:00:00"/>
    <d v="2024-04-28T00:00:00"/>
    <x v="357"/>
    <x v="1"/>
  </r>
  <r>
    <x v="45"/>
    <x v="2"/>
    <d v="2024-11-18T00:00:00"/>
    <d v="2024-11-14T00:00:00"/>
    <x v="175"/>
    <x v="1"/>
  </r>
  <r>
    <x v="55"/>
    <x v="0"/>
    <d v="2024-11-18T00:00:00"/>
    <d v="2024-06-25T00:00:00"/>
    <x v="358"/>
    <x v="1"/>
  </r>
  <r>
    <x v="51"/>
    <x v="0"/>
    <d v="2024-11-18T00:00:00"/>
    <d v="2024-08-10T00:00:00"/>
    <x v="359"/>
    <x v="1"/>
  </r>
  <r>
    <x v="118"/>
    <x v="2"/>
    <d v="2024-11-18T00:00:00"/>
    <d v="2024-12-07T00:00:00"/>
    <x v="360"/>
    <x v="0"/>
  </r>
  <r>
    <x v="112"/>
    <x v="0"/>
    <d v="2024-11-19T00:00:00"/>
    <d v="2024-05-05T00:00:00"/>
    <x v="361"/>
    <x v="1"/>
  </r>
  <r>
    <x v="87"/>
    <x v="4"/>
    <d v="2024-11-21T00:00:00"/>
    <d v="2025-02-17T00:00:00"/>
    <x v="60"/>
    <x v="0"/>
  </r>
  <r>
    <x v="20"/>
    <x v="6"/>
    <d v="2024-11-22T00:00:00"/>
    <d v="2024-04-24T00:00:00"/>
    <x v="362"/>
    <x v="1"/>
  </r>
  <r>
    <x v="82"/>
    <x v="2"/>
    <d v="2024-11-22T00:00:00"/>
    <d v="2024-09-09T00:00:00"/>
    <x v="231"/>
    <x v="1"/>
  </r>
  <r>
    <x v="106"/>
    <x v="2"/>
    <d v="2024-11-23T00:00:00"/>
    <d v="2024-10-20T00:00:00"/>
    <x v="310"/>
    <x v="1"/>
  </r>
  <r>
    <x v="103"/>
    <x v="1"/>
    <d v="2024-11-23T00:00:00"/>
    <d v="2024-09-18T00:00:00"/>
    <x v="89"/>
    <x v="1"/>
  </r>
  <r>
    <x v="76"/>
    <x v="3"/>
    <d v="2024-11-23T00:00:00"/>
    <d v="2024-11-08T00:00:00"/>
    <x v="222"/>
    <x v="1"/>
  </r>
  <r>
    <x v="28"/>
    <x v="3"/>
    <d v="2024-11-23T00:00:00"/>
    <d v="2025-09-02T00:00:00"/>
    <x v="45"/>
    <x v="0"/>
  </r>
  <r>
    <x v="18"/>
    <x v="0"/>
    <d v="2024-11-24T00:00:00"/>
    <d v="2024-01-05T00:00:00"/>
    <x v="363"/>
    <x v="1"/>
  </r>
  <r>
    <x v="42"/>
    <x v="0"/>
    <d v="2024-11-24T00:00:00"/>
    <d v="2024-11-27T00:00:00"/>
    <x v="80"/>
    <x v="0"/>
  </r>
  <r>
    <x v="48"/>
    <x v="0"/>
    <d v="2024-11-25T00:00:00"/>
    <d v="2025-03-02T00:00:00"/>
    <x v="205"/>
    <x v="0"/>
  </r>
  <r>
    <x v="105"/>
    <x v="6"/>
    <d v="2024-11-25T00:00:00"/>
    <d v="2025-01-30T00:00:00"/>
    <x v="364"/>
    <x v="0"/>
  </r>
  <r>
    <x v="61"/>
    <x v="3"/>
    <d v="2024-11-25T00:00:00"/>
    <d v="2024-08-20T00:00:00"/>
    <x v="132"/>
    <x v="1"/>
  </r>
  <r>
    <x v="54"/>
    <x v="3"/>
    <d v="2024-11-25T00:00:00"/>
    <d v="2024-04-14T00:00:00"/>
    <x v="324"/>
    <x v="1"/>
  </r>
  <r>
    <x v="28"/>
    <x v="3"/>
    <d v="2024-11-26T00:00:00"/>
    <d v="2024-06-09T00:00:00"/>
    <x v="365"/>
    <x v="1"/>
  </r>
  <r>
    <x v="1"/>
    <x v="1"/>
    <d v="2024-11-26T00:00:00"/>
    <d v="2024-10-09T00:00:00"/>
    <x v="93"/>
    <x v="1"/>
  </r>
  <r>
    <x v="114"/>
    <x v="0"/>
    <d v="2024-11-26T00:00:00"/>
    <d v="2024-12-13T00:00:00"/>
    <x v="366"/>
    <x v="0"/>
  </r>
  <r>
    <x v="46"/>
    <x v="0"/>
    <d v="2024-11-26T00:00:00"/>
    <d v="2024-05-08T00:00:00"/>
    <x v="367"/>
    <x v="1"/>
  </r>
  <r>
    <x v="81"/>
    <x v="1"/>
    <d v="2024-11-26T00:00:00"/>
    <d v="2024-08-15T00:00:00"/>
    <x v="201"/>
    <x v="1"/>
  </r>
  <r>
    <x v="114"/>
    <x v="0"/>
    <d v="2024-11-26T00:00:00"/>
    <d v="2024-01-03T00:00:00"/>
    <x v="368"/>
    <x v="1"/>
  </r>
  <r>
    <x v="17"/>
    <x v="2"/>
    <d v="2024-11-27T00:00:00"/>
    <d v="2025-01-18T00:00:00"/>
    <x v="79"/>
    <x v="0"/>
  </r>
  <r>
    <x v="59"/>
    <x v="0"/>
    <d v="2024-11-27T00:00:00"/>
    <d v="2024-04-30T00:00:00"/>
    <x v="369"/>
    <x v="1"/>
  </r>
  <r>
    <x v="25"/>
    <x v="5"/>
    <d v="2024-11-27T00:00:00"/>
    <d v="2024-02-26T00:00:00"/>
    <x v="370"/>
    <x v="1"/>
  </r>
  <r>
    <x v="48"/>
    <x v="0"/>
    <d v="2024-11-27T00:00:00"/>
    <d v="2024-08-26T00:00:00"/>
    <x v="177"/>
    <x v="1"/>
  </r>
  <r>
    <x v="51"/>
    <x v="0"/>
    <d v="2024-11-28T00:00:00"/>
    <d v="2025-01-27T00:00:00"/>
    <x v="8"/>
    <x v="0"/>
  </r>
  <r>
    <x v="77"/>
    <x v="6"/>
    <d v="2024-11-28T00:00:00"/>
    <d v="2024-09-24T00:00:00"/>
    <x v="239"/>
    <x v="1"/>
  </r>
  <r>
    <x v="32"/>
    <x v="0"/>
    <d v="2024-11-29T00:00:00"/>
    <d v="2025-07-02T00:00:00"/>
    <x v="371"/>
    <x v="0"/>
  </r>
  <r>
    <x v="53"/>
    <x v="3"/>
    <d v="2024-11-29T00:00:00"/>
    <d v="2024-01-12T00:00:00"/>
    <x v="305"/>
    <x v="1"/>
  </r>
  <r>
    <x v="45"/>
    <x v="2"/>
    <d v="2024-11-30T00:00:00"/>
    <d v="2024-08-17T00:00:00"/>
    <x v="199"/>
    <x v="1"/>
  </r>
  <r>
    <x v="2"/>
    <x v="2"/>
    <d v="2024-11-30T00:00:00"/>
    <d v="2024-11-29T00:00:00"/>
    <x v="306"/>
    <x v="1"/>
  </r>
  <r>
    <x v="74"/>
    <x v="5"/>
    <d v="2024-12-13T00:00:00"/>
    <d v="2025-09-02T00:00:00"/>
    <x v="97"/>
    <x v="0"/>
  </r>
  <r>
    <x v="96"/>
    <x v="0"/>
    <d v="2024-12-13T00:00:00"/>
    <d v="2025-01-27T00:00:00"/>
    <x v="372"/>
    <x v="0"/>
  </r>
  <r>
    <x v="98"/>
    <x v="5"/>
    <d v="2024-12-13T00:00:00"/>
    <d v="2025-12-01T00:00:00"/>
    <x v="373"/>
    <x v="0"/>
  </r>
  <r>
    <x v="99"/>
    <x v="0"/>
    <d v="2024-12-14T00:00:00"/>
    <d v="2024-07-29T00:00:00"/>
    <x v="374"/>
    <x v="1"/>
  </r>
  <r>
    <x v="45"/>
    <x v="2"/>
    <d v="2024-12-14T00:00:00"/>
    <d v="2024-11-29T00:00:00"/>
    <x v="222"/>
    <x v="1"/>
  </r>
  <r>
    <x v="97"/>
    <x v="2"/>
    <d v="2024-12-15T00:00:00"/>
    <d v="2024-11-30T00:00:00"/>
    <x v="222"/>
    <x v="1"/>
  </r>
  <r>
    <x v="88"/>
    <x v="0"/>
    <d v="2024-12-15T00:00:00"/>
    <d v="2024-12-30T00:00:00"/>
    <x v="82"/>
    <x v="0"/>
  </r>
  <r>
    <x v="111"/>
    <x v="5"/>
    <d v="2024-12-16T00:00:00"/>
    <d v="2024-05-29T00:00:00"/>
    <x v="375"/>
    <x v="1"/>
  </r>
  <r>
    <x v="40"/>
    <x v="0"/>
    <d v="2024-12-16T00:00:00"/>
    <d v="2024-06-03T00:00:00"/>
    <x v="376"/>
    <x v="1"/>
  </r>
  <r>
    <x v="16"/>
    <x v="2"/>
    <d v="2024-12-17T00:00:00"/>
    <d v="2024-12-21T00:00:00"/>
    <x v="377"/>
    <x v="0"/>
  </r>
  <r>
    <x v="73"/>
    <x v="3"/>
    <d v="2024-12-18T00:00:00"/>
    <d v="2024-05-24T00:00:00"/>
    <x v="378"/>
    <x v="1"/>
  </r>
  <r>
    <x v="64"/>
    <x v="0"/>
    <d v="2024-12-18T00:00:00"/>
    <d v="2025-02-24T00:00:00"/>
    <x v="13"/>
    <x v="0"/>
  </r>
  <r>
    <x v="101"/>
    <x v="4"/>
    <d v="2024-12-18T00:00:00"/>
    <d v="2024-04-06T00:00:00"/>
    <x v="379"/>
    <x v="1"/>
  </r>
  <r>
    <x v="25"/>
    <x v="5"/>
    <d v="2024-12-19T00:00:00"/>
    <d v="2024-09-24T00:00:00"/>
    <x v="123"/>
    <x v="1"/>
  </r>
  <r>
    <x v="23"/>
    <x v="0"/>
    <d v="2024-12-19T00:00:00"/>
    <d v="2024-11-19T00:00:00"/>
    <x v="207"/>
    <x v="1"/>
  </r>
  <r>
    <x v="17"/>
    <x v="2"/>
    <d v="2024-12-19T00:00:00"/>
    <d v="2024-07-30T00:00:00"/>
    <x v="380"/>
    <x v="1"/>
  </r>
  <r>
    <x v="87"/>
    <x v="4"/>
    <d v="2024-12-19T00:00:00"/>
    <d v="2024-04-14T00:00:00"/>
    <x v="381"/>
    <x v="1"/>
  </r>
  <r>
    <x v="7"/>
    <x v="4"/>
    <d v="2024-12-19T00:00:00"/>
    <d v="2024-09-07T00:00:00"/>
    <x v="201"/>
    <x v="1"/>
  </r>
  <r>
    <x v="2"/>
    <x v="2"/>
    <d v="2024-12-21T00:00:00"/>
    <d v="2025-01-13T00:00:00"/>
    <x v="52"/>
    <x v="0"/>
  </r>
  <r>
    <x v="13"/>
    <x v="5"/>
    <d v="2024-12-21T00:00:00"/>
    <d v="2024-09-04T00:00:00"/>
    <x v="382"/>
    <x v="1"/>
  </r>
  <r>
    <x v="55"/>
    <x v="0"/>
    <d v="2024-12-21T00:00:00"/>
    <d v="2024-03-09T00:00:00"/>
    <x v="383"/>
    <x v="1"/>
  </r>
  <r>
    <x v="62"/>
    <x v="4"/>
    <d v="2024-12-21T00:00:00"/>
    <d v="2024-10-05T00:00:00"/>
    <x v="384"/>
    <x v="1"/>
  </r>
  <r>
    <x v="108"/>
    <x v="0"/>
    <d v="2024-12-22T00:00:00"/>
    <d v="2024-07-09T00:00:00"/>
    <x v="165"/>
    <x v="1"/>
  </r>
  <r>
    <x v="103"/>
    <x v="1"/>
    <d v="2024-12-22T00:00:00"/>
    <d v="2024-02-05T00:00:00"/>
    <x v="385"/>
    <x v="1"/>
  </r>
  <r>
    <x v="45"/>
    <x v="2"/>
    <d v="2024-12-23T00:00:00"/>
    <d v="2025-12-02T00:00:00"/>
    <x v="386"/>
    <x v="0"/>
  </r>
  <r>
    <x v="56"/>
    <x v="0"/>
    <d v="2024-12-23T00:00:00"/>
    <d v="2024-11-26T00:00:00"/>
    <x v="104"/>
    <x v="1"/>
  </r>
  <r>
    <x v="62"/>
    <x v="4"/>
    <d v="2024-12-24T00:00:00"/>
    <d v="2024-08-18T00:00:00"/>
    <x v="240"/>
    <x v="1"/>
  </r>
  <r>
    <x v="70"/>
    <x v="6"/>
    <d v="2024-12-24T00:00:00"/>
    <d v="2024-04-15T00:00:00"/>
    <x v="387"/>
    <x v="1"/>
  </r>
  <r>
    <x v="15"/>
    <x v="0"/>
    <d v="2024-12-24T00:00:00"/>
    <d v="2024-10-17T00:00:00"/>
    <x v="388"/>
    <x v="1"/>
  </r>
  <r>
    <x v="32"/>
    <x v="0"/>
    <d v="2024-12-24T00:00:00"/>
    <d v="2024-11-05T00:00:00"/>
    <x v="389"/>
    <x v="1"/>
  </r>
  <r>
    <x v="107"/>
    <x v="0"/>
    <d v="2024-12-25T00:00:00"/>
    <d v="2024-12-07T00:00:00"/>
    <x v="220"/>
    <x v="1"/>
  </r>
  <r>
    <x v="5"/>
    <x v="0"/>
    <d v="2024-12-26T00:00:00"/>
    <d v="2024-05-21T00:00:00"/>
    <x v="390"/>
    <x v="1"/>
  </r>
  <r>
    <x v="71"/>
    <x v="6"/>
    <d v="2024-12-26T00:00:00"/>
    <d v="2024-06-27T00:00:00"/>
    <x v="391"/>
    <x v="1"/>
  </r>
  <r>
    <x v="62"/>
    <x v="4"/>
    <d v="2024-12-26T00:00:00"/>
    <d v="2024-02-27T00:00:00"/>
    <x v="282"/>
    <x v="1"/>
  </r>
  <r>
    <x v="72"/>
    <x v="3"/>
    <d v="2024-12-26T00:00:00"/>
    <d v="2024-04-12T00:00:00"/>
    <x v="392"/>
    <x v="1"/>
  </r>
  <r>
    <x v="29"/>
    <x v="3"/>
    <d v="2024-12-26T00:00:00"/>
    <d v="2024-12-18T00:00:00"/>
    <x v="393"/>
    <x v="1"/>
  </r>
  <r>
    <x v="48"/>
    <x v="0"/>
    <d v="2024-12-26T00:00:00"/>
    <d v="2024-05-04T00:00:00"/>
    <x v="394"/>
    <x v="1"/>
  </r>
  <r>
    <x v="3"/>
    <x v="0"/>
    <d v="2024-12-27T00:00:00"/>
    <d v="2024-07-12T00:00:00"/>
    <x v="256"/>
    <x v="1"/>
  </r>
  <r>
    <x v="20"/>
    <x v="6"/>
    <d v="2024-12-27T00:00:00"/>
    <d v="2024-05-26T00:00:00"/>
    <x v="316"/>
    <x v="1"/>
  </r>
  <r>
    <x v="116"/>
    <x v="2"/>
    <d v="2024-12-27T00:00:00"/>
    <d v="2025-01-13T00:00:00"/>
    <x v="366"/>
    <x v="0"/>
  </r>
  <r>
    <x v="84"/>
    <x v="3"/>
    <d v="2024-12-27T00:00:00"/>
    <d v="2025-02-20T00:00:00"/>
    <x v="395"/>
    <x v="0"/>
  </r>
  <r>
    <x v="71"/>
    <x v="6"/>
    <d v="2024-12-28T00:00:00"/>
    <d v="2024-07-17T00:00:00"/>
    <x v="163"/>
    <x v="1"/>
  </r>
  <r>
    <x v="110"/>
    <x v="2"/>
    <d v="2024-12-29T00:00:00"/>
    <d v="2024-12-23T00:00:00"/>
    <x v="396"/>
    <x v="1"/>
  </r>
  <r>
    <x v="77"/>
    <x v="6"/>
    <d v="2024-12-29T00:00:00"/>
    <d v="2024-05-23T00:00:00"/>
    <x v="236"/>
    <x v="1"/>
  </r>
  <r>
    <x v="78"/>
    <x v="3"/>
    <d v="2024-12-29T00:00:00"/>
    <d v="2024-03-21T00:00:00"/>
    <x v="397"/>
    <x v="1"/>
  </r>
  <r>
    <x v="26"/>
    <x v="6"/>
    <d v="2024-12-30T00:00:00"/>
    <d v="2024-03-16T00:00:00"/>
    <x v="307"/>
    <x v="1"/>
  </r>
  <r>
    <x v="12"/>
    <x v="0"/>
    <d v="2024-12-30T00:00:00"/>
    <d v="2024-03-25T00:00:00"/>
    <x v="398"/>
    <x v="1"/>
  </r>
  <r>
    <x v="50"/>
    <x v="4"/>
    <d v="2024-12-31T00:00:00"/>
    <d v="2024-08-03T00:00:00"/>
    <x v="399"/>
    <x v="1"/>
  </r>
  <r>
    <x v="15"/>
    <x v="0"/>
    <d v="2024-12-31T00:00:00"/>
    <d v="2024-04-17T00:00:00"/>
    <x v="392"/>
    <x v="1"/>
  </r>
  <r>
    <x v="78"/>
    <x v="3"/>
    <d v="2024-12-31T00:00:00"/>
    <d v="2024-04-23T00:00:00"/>
    <x v="400"/>
    <x v="1"/>
  </r>
  <r>
    <x v="14"/>
    <x v="0"/>
    <d v="2024-12-31T00:00:00"/>
    <d v="2024-08-15T00:00:00"/>
    <x v="374"/>
    <x v="1"/>
  </r>
  <r>
    <x v="89"/>
    <x v="2"/>
    <d v="2025-02-13T00:00:00"/>
    <d v="2024-11-08T00:00:00"/>
    <x v="132"/>
    <x v="1"/>
  </r>
  <r>
    <x v="48"/>
    <x v="0"/>
    <d v="2025-02-13T00:00:00"/>
    <d v="2024-03-08T00:00:00"/>
    <x v="401"/>
    <x v="1"/>
  </r>
  <r>
    <x v="52"/>
    <x v="3"/>
    <d v="2025-02-13T00:00:00"/>
    <d v="2024-08-10T00:00:00"/>
    <x v="298"/>
    <x v="1"/>
  </r>
  <r>
    <x v="19"/>
    <x v="3"/>
    <d v="2025-02-13T00:00:00"/>
    <d v="2025-01-01T00:00:00"/>
    <x v="145"/>
    <x v="1"/>
  </r>
  <r>
    <x v="87"/>
    <x v="4"/>
    <d v="2025-02-14T00:00:00"/>
    <d v="2024-08-20T00:00:00"/>
    <x v="402"/>
    <x v="1"/>
  </r>
  <r>
    <x v="3"/>
    <x v="0"/>
    <d v="2025-02-14T00:00:00"/>
    <d v="2024-04-03T00:00:00"/>
    <x v="403"/>
    <x v="1"/>
  </r>
  <r>
    <x v="119"/>
    <x v="4"/>
    <d v="2025-02-14T00:00:00"/>
    <d v="2024-11-08T00:00:00"/>
    <x v="139"/>
    <x v="1"/>
  </r>
  <r>
    <x v="47"/>
    <x v="4"/>
    <d v="2025-02-14T00:00:00"/>
    <d v="2025-05-01T00:00:00"/>
    <x v="404"/>
    <x v="0"/>
  </r>
  <r>
    <x v="75"/>
    <x v="2"/>
    <d v="2025-02-15T00:00:00"/>
    <d v="2024-05-16T00:00:00"/>
    <x v="370"/>
    <x v="1"/>
  </r>
  <r>
    <x v="29"/>
    <x v="3"/>
    <d v="2025-02-16T00:00:00"/>
    <d v="2024-08-26T00:00:00"/>
    <x v="317"/>
    <x v="1"/>
  </r>
  <r>
    <x v="100"/>
    <x v="4"/>
    <d v="2025-02-17T00:00:00"/>
    <d v="2024-07-16T00:00:00"/>
    <x v="214"/>
    <x v="1"/>
  </r>
  <r>
    <x v="32"/>
    <x v="0"/>
    <d v="2025-02-17T00:00:00"/>
    <d v="2024-12-30T00:00:00"/>
    <x v="389"/>
    <x v="1"/>
  </r>
  <r>
    <x v="98"/>
    <x v="5"/>
    <d v="2025-02-18T00:00:00"/>
    <d v="2024-09-26T00:00:00"/>
    <x v="405"/>
    <x v="1"/>
  </r>
  <r>
    <x v="1"/>
    <x v="1"/>
    <d v="2025-02-18T00:00:00"/>
    <d v="2024-07-30T00:00:00"/>
    <x v="357"/>
    <x v="1"/>
  </r>
  <r>
    <x v="58"/>
    <x v="2"/>
    <d v="2025-02-19T00:00:00"/>
    <d v="2024-07-13T00:00:00"/>
    <x v="406"/>
    <x v="1"/>
  </r>
  <r>
    <x v="6"/>
    <x v="3"/>
    <d v="2025-02-19T00:00:00"/>
    <d v="2024-09-26T00:00:00"/>
    <x v="358"/>
    <x v="1"/>
  </r>
  <r>
    <x v="73"/>
    <x v="3"/>
    <d v="2025-02-19T00:00:00"/>
    <d v="2025-11-02T00:00:00"/>
    <x v="407"/>
    <x v="0"/>
  </r>
  <r>
    <x v="7"/>
    <x v="4"/>
    <d v="2025-02-19T00:00:00"/>
    <d v="2024-10-26T00:00:00"/>
    <x v="219"/>
    <x v="1"/>
  </r>
  <r>
    <x v="108"/>
    <x v="0"/>
    <d v="2025-02-19T00:00:00"/>
    <d v="2024-06-25T00:00:00"/>
    <x v="408"/>
    <x v="1"/>
  </r>
  <r>
    <x v="102"/>
    <x v="0"/>
    <d v="2025-02-20T00:00:00"/>
    <d v="2024-08-12T00:00:00"/>
    <x v="409"/>
    <x v="1"/>
  </r>
  <r>
    <x v="30"/>
    <x v="0"/>
    <d v="2025-02-20T00:00:00"/>
    <d v="2024-06-12T00:00:00"/>
    <x v="387"/>
    <x v="1"/>
  </r>
  <r>
    <x v="67"/>
    <x v="0"/>
    <d v="2025-02-21T00:00:00"/>
    <d v="2024-06-03T00:00:00"/>
    <x v="312"/>
    <x v="1"/>
  </r>
  <r>
    <x v="116"/>
    <x v="2"/>
    <d v="2025-02-21T00:00:00"/>
    <d v="2024-09-25T00:00:00"/>
    <x v="410"/>
    <x v="1"/>
  </r>
  <r>
    <x v="24"/>
    <x v="3"/>
    <d v="2025-02-22T00:00:00"/>
    <d v="2024-06-16T00:00:00"/>
    <x v="411"/>
    <x v="1"/>
  </r>
  <r>
    <x v="1"/>
    <x v="1"/>
    <d v="2025-02-23T00:00:00"/>
    <d v="2025-01-29T00:00:00"/>
    <x v="225"/>
    <x v="1"/>
  </r>
  <r>
    <x v="19"/>
    <x v="3"/>
    <d v="2025-02-23T00:00:00"/>
    <d v="2024-09-03T00:00:00"/>
    <x v="260"/>
    <x v="1"/>
  </r>
  <r>
    <x v="85"/>
    <x v="4"/>
    <d v="2025-02-24T00:00:00"/>
    <d v="2024-12-03T00:00:00"/>
    <x v="412"/>
    <x v="1"/>
  </r>
  <r>
    <x v="101"/>
    <x v="4"/>
    <d v="2025-02-24T00:00:00"/>
    <d v="2024-06-24T00:00:00"/>
    <x v="413"/>
    <x v="1"/>
  </r>
  <r>
    <x v="22"/>
    <x v="0"/>
    <d v="2025-02-24T00:00:00"/>
    <d v="2024-04-07T00:00:00"/>
    <x v="414"/>
    <x v="1"/>
  </r>
  <r>
    <x v="20"/>
    <x v="6"/>
    <d v="2024-02-25T00:00:00"/>
    <d v="2024-11-27T00:00:00"/>
    <x v="415"/>
    <x v="0"/>
  </r>
  <r>
    <x v="90"/>
    <x v="0"/>
    <d v="2024-02-26T00:00:00"/>
    <d v="2024-09-13T00:00:00"/>
    <x v="416"/>
    <x v="0"/>
  </r>
  <r>
    <x v="103"/>
    <x v="1"/>
    <d v="2024-02-26T00:00:00"/>
    <d v="2024-03-09T00:00:00"/>
    <x v="417"/>
    <x v="0"/>
  </r>
  <r>
    <x v="67"/>
    <x v="0"/>
    <d v="2024-02-26T00:00:00"/>
    <d v="2024-08-15T00:00:00"/>
    <x v="81"/>
    <x v="0"/>
  </r>
  <r>
    <x v="41"/>
    <x v="2"/>
    <d v="2024-02-27T00:00:00"/>
    <d v="2024-02-04T00:00:00"/>
    <x v="158"/>
    <x v="1"/>
  </r>
  <r>
    <x v="10"/>
    <x v="2"/>
    <d v="2024-02-27T00:00:00"/>
    <d v="2024-02-10T00:00:00"/>
    <x v="184"/>
    <x v="1"/>
  </r>
  <r>
    <x v="117"/>
    <x v="0"/>
    <d v="2024-02-28T00:00:00"/>
    <d v="2024-06-22T00:00:00"/>
    <x v="418"/>
    <x v="0"/>
  </r>
  <r>
    <x v="106"/>
    <x v="2"/>
    <d v="2024-02-28T00:00:00"/>
    <d v="2024-05-15T00:00:00"/>
    <x v="48"/>
    <x v="0"/>
  </r>
  <r>
    <x v="16"/>
    <x v="2"/>
    <d v="2024-02-28T00:00:00"/>
    <d v="2024-07-17T00:00:00"/>
    <x v="91"/>
    <x v="0"/>
  </r>
  <r>
    <x v="116"/>
    <x v="2"/>
    <d v="2024-02-28T00:00:00"/>
    <d v="2024-06-20T00:00:00"/>
    <x v="419"/>
    <x v="0"/>
  </r>
  <r>
    <x v="51"/>
    <x v="0"/>
    <d v="2024-02-28T00:00:00"/>
    <d v="2024-09-07T00:00:00"/>
    <x v="72"/>
    <x v="0"/>
  </r>
  <r>
    <x v="33"/>
    <x v="3"/>
    <d v="2024-02-29T00:00:00"/>
    <d v="2024-04-06T00:00:00"/>
    <x v="208"/>
    <x v="0"/>
  </r>
  <r>
    <x v="18"/>
    <x v="0"/>
    <d v="2024-02-29T00:00:00"/>
    <d v="2025-06-02T00:00:00"/>
    <x v="420"/>
    <x v="0"/>
  </r>
  <r>
    <x v="36"/>
    <x v="6"/>
    <d v="2024-02-29T00:00:00"/>
    <d v="2025-03-02T00:00:00"/>
    <x v="421"/>
    <x v="0"/>
  </r>
  <r>
    <x v="88"/>
    <x v="0"/>
    <d v="2024-03-13T00:00:00"/>
    <d v="2024-10-03T00:00:00"/>
    <x v="56"/>
    <x v="0"/>
  </r>
  <r>
    <x v="4"/>
    <x v="0"/>
    <d v="2024-03-13T00:00:00"/>
    <d v="2025-12-01T00:00:00"/>
    <x v="422"/>
    <x v="0"/>
  </r>
  <r>
    <x v="62"/>
    <x v="4"/>
    <d v="2024-03-14T00:00:00"/>
    <d v="2024-12-28T00:00:00"/>
    <x v="423"/>
    <x v="0"/>
  </r>
  <r>
    <x v="100"/>
    <x v="4"/>
    <d v="2024-03-14T00:00:00"/>
    <d v="2024-10-19T00:00:00"/>
    <x v="71"/>
    <x v="0"/>
  </r>
  <r>
    <x v="20"/>
    <x v="6"/>
    <d v="2024-03-15T00:00:00"/>
    <d v="2025-02-18T00:00:00"/>
    <x v="424"/>
    <x v="0"/>
  </r>
  <r>
    <x v="28"/>
    <x v="3"/>
    <d v="2024-03-15T00:00:00"/>
    <d v="2024-04-07T00:00:00"/>
    <x v="52"/>
    <x v="0"/>
  </r>
  <r>
    <x v="24"/>
    <x v="3"/>
    <d v="2024-03-15T00:00:00"/>
    <d v="2024-08-23T00:00:00"/>
    <x v="62"/>
    <x v="0"/>
  </r>
  <r>
    <x v="24"/>
    <x v="3"/>
    <d v="2024-03-15T00:00:00"/>
    <d v="2024-05-09T00:00:00"/>
    <x v="395"/>
    <x v="0"/>
  </r>
  <r>
    <x v="112"/>
    <x v="0"/>
    <d v="2024-03-16T00:00:00"/>
    <d v="2025-01-13T00:00:00"/>
    <x v="425"/>
    <x v="0"/>
  </r>
  <r>
    <x v="91"/>
    <x v="1"/>
    <d v="2024-03-16T00:00:00"/>
    <d v="2024-04-05T00:00:00"/>
    <x v="152"/>
    <x v="0"/>
  </r>
  <r>
    <x v="46"/>
    <x v="0"/>
    <d v="2024-03-17T00:00:00"/>
    <d v="2025-01-25T00:00:00"/>
    <x v="426"/>
    <x v="0"/>
  </r>
  <r>
    <x v="103"/>
    <x v="1"/>
    <d v="2024-03-18T00:00:00"/>
    <d v="2024-07-05T00:00:00"/>
    <x v="320"/>
    <x v="0"/>
  </r>
  <r>
    <x v="22"/>
    <x v="0"/>
    <d v="2024-03-18T00:00:00"/>
    <d v="2024-05-08T00:00:00"/>
    <x v="427"/>
    <x v="0"/>
  </r>
  <r>
    <x v="114"/>
    <x v="0"/>
    <d v="2024-03-18T00:00:00"/>
    <d v="2025-01-23T00:00:00"/>
    <x v="428"/>
    <x v="0"/>
  </r>
  <r>
    <x v="77"/>
    <x v="6"/>
    <d v="2024-03-18T00:00:00"/>
    <d v="2024-10-06T00:00:00"/>
    <x v="39"/>
    <x v="0"/>
  </r>
  <r>
    <x v="113"/>
    <x v="5"/>
    <d v="2024-03-18T00:00:00"/>
    <d v="2024-03-20T00:00:00"/>
    <x v="18"/>
    <x v="0"/>
  </r>
  <r>
    <x v="28"/>
    <x v="3"/>
    <d v="2024-03-18T00:00:00"/>
    <d v="2024-05-13T00:00:00"/>
    <x v="335"/>
    <x v="0"/>
  </r>
  <r>
    <x v="6"/>
    <x v="3"/>
    <d v="2024-03-19T00:00:00"/>
    <d v="2024-07-28T00:00:00"/>
    <x v="92"/>
    <x v="0"/>
  </r>
  <r>
    <x v="12"/>
    <x v="0"/>
    <d v="2024-03-20T00:00:00"/>
    <d v="2024-12-28T00:00:00"/>
    <x v="45"/>
    <x v="0"/>
  </r>
  <r>
    <x v="102"/>
    <x v="0"/>
    <d v="2024-03-20T00:00:00"/>
    <d v="2025-01-14T00:00:00"/>
    <x v="429"/>
    <x v="0"/>
  </r>
  <r>
    <x v="90"/>
    <x v="0"/>
    <d v="2024-03-20T00:00:00"/>
    <d v="2024-12-19T00:00:00"/>
    <x v="430"/>
    <x v="0"/>
  </r>
  <r>
    <x v="18"/>
    <x v="0"/>
    <d v="2024-03-21T00:00:00"/>
    <d v="2024-09-14T00:00:00"/>
    <x v="431"/>
    <x v="0"/>
  </r>
  <r>
    <x v="111"/>
    <x v="5"/>
    <d v="2024-03-21T00:00:00"/>
    <d v="2024-02-29T00:00:00"/>
    <x v="124"/>
    <x v="1"/>
  </r>
  <r>
    <x v="13"/>
    <x v="5"/>
    <d v="2024-03-21T00:00:00"/>
    <d v="2024-04-19T00:00:00"/>
    <x v="432"/>
    <x v="0"/>
  </r>
  <r>
    <x v="75"/>
    <x v="2"/>
    <d v="2024-03-22T00:00:00"/>
    <d v="2024-09-23T00:00:00"/>
    <x v="5"/>
    <x v="0"/>
  </r>
  <r>
    <x v="36"/>
    <x v="6"/>
    <d v="2024-03-22T00:00:00"/>
    <d v="2024-06-25T00:00:00"/>
    <x v="33"/>
    <x v="0"/>
  </r>
  <r>
    <x v="112"/>
    <x v="0"/>
    <d v="2024-03-23T00:00:00"/>
    <d v="2024-04-14T00:00:00"/>
    <x v="235"/>
    <x v="0"/>
  </r>
  <r>
    <x v="3"/>
    <x v="0"/>
    <d v="2024-03-24T00:00:00"/>
    <d v="2024-08-07T00:00:00"/>
    <x v="1"/>
    <x v="0"/>
  </r>
  <r>
    <x v="65"/>
    <x v="3"/>
    <d v="2024-03-24T00:00:00"/>
    <d v="2024-10-25T00:00:00"/>
    <x v="371"/>
    <x v="0"/>
  </r>
  <r>
    <x v="95"/>
    <x v="0"/>
    <d v="2024-03-24T00:00:00"/>
    <d v="2024-05-10T00:00:00"/>
    <x v="200"/>
    <x v="0"/>
  </r>
  <r>
    <x v="53"/>
    <x v="3"/>
    <d v="2024-03-25T00:00:00"/>
    <d v="2025-01-17T00:00:00"/>
    <x v="433"/>
    <x v="0"/>
  </r>
  <r>
    <x v="19"/>
    <x v="3"/>
    <d v="2024-03-25T00:00:00"/>
    <d v="2024-07-07T00:00:00"/>
    <x v="434"/>
    <x v="0"/>
  </r>
  <r>
    <x v="101"/>
    <x v="4"/>
    <d v="2024-03-25T00:00:00"/>
    <d v="2024-03-20T00:00:00"/>
    <x v="83"/>
    <x v="1"/>
  </r>
  <r>
    <x v="38"/>
    <x v="1"/>
    <d v="2024-03-26T00:00:00"/>
    <d v="2024-04-13T00:00:00"/>
    <x v="134"/>
    <x v="0"/>
  </r>
  <r>
    <x v="61"/>
    <x v="3"/>
    <d v="2024-03-26T00:00:00"/>
    <d v="2024-04-28T00:00:00"/>
    <x v="34"/>
    <x v="0"/>
  </r>
  <r>
    <x v="114"/>
    <x v="0"/>
    <d v="2024-03-26T00:00:00"/>
    <d v="2024-09-15T00:00:00"/>
    <x v="122"/>
    <x v="0"/>
  </r>
  <r>
    <x v="74"/>
    <x v="5"/>
    <d v="2024-03-26T00:00:00"/>
    <d v="2024-11-24T00:00:00"/>
    <x v="435"/>
    <x v="0"/>
  </r>
  <r>
    <x v="4"/>
    <x v="0"/>
    <d v="2024-03-27T00:00:00"/>
    <d v="2024-08-24T00:00:00"/>
    <x v="108"/>
    <x v="0"/>
  </r>
  <r>
    <x v="74"/>
    <x v="5"/>
    <d v="2024-03-27T00:00:00"/>
    <d v="2024-05-16T00:00:00"/>
    <x v="436"/>
    <x v="0"/>
  </r>
  <r>
    <x v="20"/>
    <x v="6"/>
    <d v="2024-03-27T00:00:00"/>
    <d v="2024-05-21T00:00:00"/>
    <x v="395"/>
    <x v="0"/>
  </r>
  <r>
    <x v="16"/>
    <x v="2"/>
    <d v="2024-03-27T00:00:00"/>
    <d v="2024-09-05T00:00:00"/>
    <x v="23"/>
    <x v="0"/>
  </r>
  <r>
    <x v="93"/>
    <x v="5"/>
    <d v="2024-03-27T00:00:00"/>
    <d v="2024-06-25T00:00:00"/>
    <x v="437"/>
    <x v="0"/>
  </r>
  <r>
    <x v="27"/>
    <x v="4"/>
    <d v="2024-03-28T00:00:00"/>
    <d v="2025-01-01T00:00:00"/>
    <x v="112"/>
    <x v="0"/>
  </r>
  <r>
    <x v="111"/>
    <x v="5"/>
    <d v="2024-03-28T00:00:00"/>
    <d v="2025-01-28T00:00:00"/>
    <x v="37"/>
    <x v="0"/>
  </r>
  <r>
    <x v="105"/>
    <x v="6"/>
    <d v="2024-03-29T00:00:00"/>
    <d v="2024-06-18T00:00:00"/>
    <x v="169"/>
    <x v="0"/>
  </r>
  <r>
    <x v="42"/>
    <x v="0"/>
    <d v="2024-03-29T00:00:00"/>
    <d v="2025-05-02T00:00:00"/>
    <x v="438"/>
    <x v="0"/>
  </r>
  <r>
    <x v="37"/>
    <x v="5"/>
    <d v="2024-03-29T00:00:00"/>
    <d v="2024-12-11T00:00:00"/>
    <x v="439"/>
    <x v="0"/>
  </r>
  <r>
    <x v="119"/>
    <x v="4"/>
    <d v="2024-03-30T00:00:00"/>
    <d v="2024-03-16T00:00:00"/>
    <x v="440"/>
    <x v="1"/>
  </r>
  <r>
    <x v="59"/>
    <x v="0"/>
    <d v="2024-03-30T00:00:00"/>
    <d v="2024-08-25T00:00:00"/>
    <x v="441"/>
    <x v="0"/>
  </r>
  <r>
    <x v="63"/>
    <x v="0"/>
    <d v="2024-03-30T00:00:00"/>
    <d v="2024-07-18T00:00:00"/>
    <x v="442"/>
    <x v="0"/>
  </r>
  <r>
    <x v="26"/>
    <x v="6"/>
    <d v="2024-03-31T00:00:00"/>
    <d v="2025-02-02T00:00:00"/>
    <x v="443"/>
    <x v="0"/>
  </r>
  <r>
    <x v="112"/>
    <x v="0"/>
    <d v="2024-03-31T00:00:00"/>
    <d v="2024-03-09T00:00:00"/>
    <x v="189"/>
    <x v="1"/>
  </r>
  <r>
    <x v="110"/>
    <x v="2"/>
    <d v="2024-03-31T00:00:00"/>
    <d v="2024-10-26T00:00:00"/>
    <x v="68"/>
    <x v="0"/>
  </r>
  <r>
    <x v="6"/>
    <x v="3"/>
    <d v="2024-03-31T00:00:00"/>
    <d v="2024-12-21T00:00:00"/>
    <x v="444"/>
    <x v="0"/>
  </r>
  <r>
    <x v="115"/>
    <x v="2"/>
    <d v="2024-04-13T00:00:00"/>
    <d v="2024-06-17T00:00:00"/>
    <x v="445"/>
    <x v="0"/>
  </r>
  <r>
    <x v="51"/>
    <x v="0"/>
    <d v="2024-04-14T00:00:00"/>
    <d v="2025-10-01T00:00:00"/>
    <x v="446"/>
    <x v="0"/>
  </r>
  <r>
    <x v="59"/>
    <x v="0"/>
    <d v="2024-04-14T00:00:00"/>
    <d v="2024-03-19T00:00:00"/>
    <x v="194"/>
    <x v="1"/>
  </r>
  <r>
    <x v="1"/>
    <x v="1"/>
    <d v="2024-04-14T00:00:00"/>
    <d v="2025-01-16T00:00:00"/>
    <x v="447"/>
    <x v="0"/>
  </r>
  <r>
    <x v="98"/>
    <x v="5"/>
    <d v="2024-04-15T00:00:00"/>
    <d v="2024-04-29T00:00:00"/>
    <x v="77"/>
    <x v="0"/>
  </r>
  <r>
    <x v="18"/>
    <x v="0"/>
    <d v="2024-04-15T00:00:00"/>
    <d v="2024-01-06T00:00:00"/>
    <x v="359"/>
    <x v="1"/>
  </r>
  <r>
    <x v="0"/>
    <x v="0"/>
    <d v="2024-04-15T00:00:00"/>
    <d v="2024-02-27T00:00:00"/>
    <x v="93"/>
    <x v="1"/>
  </r>
  <r>
    <x v="116"/>
    <x v="2"/>
    <d v="2024-04-16T00:00:00"/>
    <d v="2024-10-25T00:00:00"/>
    <x v="72"/>
    <x v="0"/>
  </r>
  <r>
    <x v="80"/>
    <x v="6"/>
    <d v="2024-04-16T00:00:00"/>
    <d v="2024-09-08T00:00:00"/>
    <x v="448"/>
    <x v="0"/>
  </r>
  <r>
    <x v="39"/>
    <x v="1"/>
    <d v="2024-04-17T00:00:00"/>
    <d v="2024-10-19T00:00:00"/>
    <x v="5"/>
    <x v="0"/>
  </r>
  <r>
    <x v="109"/>
    <x v="5"/>
    <d v="2024-04-17T00:00:00"/>
    <d v="2025-04-02T00:00:00"/>
    <x v="354"/>
    <x v="0"/>
  </r>
  <r>
    <x v="100"/>
    <x v="4"/>
    <d v="2024-04-17T00:00:00"/>
    <d v="2024-04-04T00:00:00"/>
    <x v="449"/>
    <x v="1"/>
  </r>
  <r>
    <x v="108"/>
    <x v="0"/>
    <d v="2024-04-17T00:00:00"/>
    <d v="2024-01-12T00:00:00"/>
    <x v="450"/>
    <x v="1"/>
  </r>
  <r>
    <x v="110"/>
    <x v="2"/>
    <d v="2024-04-17T00:00:00"/>
    <d v="2024-02-04T00:00:00"/>
    <x v="147"/>
    <x v="1"/>
  </r>
  <r>
    <x v="39"/>
    <x v="1"/>
    <d v="2024-04-18T00:00:00"/>
    <d v="2024-10-19T00:00:00"/>
    <x v="107"/>
    <x v="0"/>
  </r>
  <r>
    <x v="29"/>
    <x v="3"/>
    <d v="2024-04-18T00:00:00"/>
    <d v="2024-10-25T00:00:00"/>
    <x v="451"/>
    <x v="0"/>
  </r>
  <r>
    <x v="6"/>
    <x v="3"/>
    <d v="2024-04-18T00:00:00"/>
    <d v="2024-06-04T00:00:00"/>
    <x v="200"/>
    <x v="0"/>
  </r>
  <r>
    <x v="110"/>
    <x v="2"/>
    <d v="2024-04-18T00:00:00"/>
    <d v="2024-03-17T00:00:00"/>
    <x v="452"/>
    <x v="1"/>
  </r>
  <r>
    <x v="118"/>
    <x v="2"/>
    <d v="2024-04-19T00:00:00"/>
    <d v="2024-01-10T00:00:00"/>
    <x v="359"/>
    <x v="1"/>
  </r>
  <r>
    <x v="74"/>
    <x v="5"/>
    <d v="2024-04-19T00:00:00"/>
    <d v="2024-03-13T00:00:00"/>
    <x v="246"/>
    <x v="1"/>
  </r>
  <r>
    <x v="108"/>
    <x v="0"/>
    <d v="2024-04-20T00:00:00"/>
    <d v="2024-09-14T00:00:00"/>
    <x v="453"/>
    <x v="0"/>
  </r>
  <r>
    <x v="13"/>
    <x v="5"/>
    <d v="2024-04-20T00:00:00"/>
    <d v="2024-08-18T00:00:00"/>
    <x v="12"/>
    <x v="0"/>
  </r>
  <r>
    <x v="98"/>
    <x v="5"/>
    <d v="2024-04-21T00:00:00"/>
    <d v="2024-12-06T00:00:00"/>
    <x v="454"/>
    <x v="0"/>
  </r>
  <r>
    <x v="116"/>
    <x v="2"/>
    <d v="2024-04-21T00:00:00"/>
    <d v="2025-06-01T00:00:00"/>
    <x v="455"/>
    <x v="0"/>
  </r>
  <r>
    <x v="97"/>
    <x v="2"/>
    <d v="2024-04-22T00:00:00"/>
    <d v="2024-08-31T00:00:00"/>
    <x v="92"/>
    <x v="0"/>
  </r>
  <r>
    <x v="106"/>
    <x v="2"/>
    <d v="2024-04-22T00:00:00"/>
    <d v="2024-07-04T00:00:00"/>
    <x v="73"/>
    <x v="0"/>
  </r>
  <r>
    <x v="7"/>
    <x v="4"/>
    <d v="2024-04-22T00:00:00"/>
    <d v="2024-12-06T00:00:00"/>
    <x v="67"/>
    <x v="0"/>
  </r>
  <r>
    <x v="120"/>
    <x v="3"/>
    <d v="2024-04-23T00:00:00"/>
    <d v="2025-01-01T00:00:00"/>
    <x v="133"/>
    <x v="0"/>
  </r>
  <r>
    <x v="17"/>
    <x v="2"/>
    <d v="2024-04-24T00:00:00"/>
    <d v="2024-02-06T00:00:00"/>
    <x v="333"/>
    <x v="1"/>
  </r>
  <r>
    <x v="13"/>
    <x v="5"/>
    <d v="2024-04-25T00:00:00"/>
    <d v="2025-01-22T00:00:00"/>
    <x v="456"/>
    <x v="0"/>
  </r>
  <r>
    <x v="16"/>
    <x v="2"/>
    <d v="2024-04-25T00:00:00"/>
    <d v="2024-07-21T00:00:00"/>
    <x v="457"/>
    <x v="0"/>
  </r>
  <r>
    <x v="22"/>
    <x v="0"/>
    <d v="2024-04-26T00:00:00"/>
    <d v="2025-02-24T00:00:00"/>
    <x v="46"/>
    <x v="0"/>
  </r>
  <r>
    <x v="92"/>
    <x v="3"/>
    <d v="2024-04-26T00:00:00"/>
    <d v="2024-10-22T00:00:00"/>
    <x v="458"/>
    <x v="0"/>
  </r>
  <r>
    <x v="91"/>
    <x v="1"/>
    <d v="2024-04-27T00:00:00"/>
    <d v="2024-10-21T00:00:00"/>
    <x v="431"/>
    <x v="0"/>
  </r>
  <r>
    <x v="0"/>
    <x v="0"/>
    <d v="2024-04-27T00:00:00"/>
    <d v="2024-01-05T00:00:00"/>
    <x v="459"/>
    <x v="1"/>
  </r>
  <r>
    <x v="55"/>
    <x v="0"/>
    <d v="2024-04-27T00:00:00"/>
    <d v="2024-10-26T00:00:00"/>
    <x v="137"/>
    <x v="0"/>
  </r>
  <r>
    <x v="75"/>
    <x v="2"/>
    <d v="2024-04-28T00:00:00"/>
    <d v="2025-02-19T00:00:00"/>
    <x v="460"/>
    <x v="0"/>
  </r>
  <r>
    <x v="118"/>
    <x v="2"/>
    <d v="2024-04-28T00:00:00"/>
    <d v="2024-03-29T00:00:00"/>
    <x v="207"/>
    <x v="1"/>
  </r>
  <r>
    <x v="45"/>
    <x v="2"/>
    <d v="2024-04-28T00:00:00"/>
    <d v="2024-11-21T00:00:00"/>
    <x v="120"/>
    <x v="0"/>
  </r>
  <r>
    <x v="115"/>
    <x v="2"/>
    <d v="2024-04-29T00:00:00"/>
    <d v="2024-02-07T00:00:00"/>
    <x v="461"/>
    <x v="1"/>
  </r>
  <r>
    <x v="38"/>
    <x v="1"/>
    <d v="2024-04-29T00:00:00"/>
    <d v="2024-12-05T00:00:00"/>
    <x v="16"/>
    <x v="0"/>
  </r>
  <r>
    <x v="73"/>
    <x v="3"/>
    <d v="2024-04-29T00:00:00"/>
    <d v="2024-03-18T00:00:00"/>
    <x v="462"/>
    <x v="1"/>
  </r>
  <r>
    <x v="115"/>
    <x v="2"/>
    <d v="2024-04-30T00:00:00"/>
    <d v="2024-10-21T00:00:00"/>
    <x v="463"/>
    <x v="0"/>
  </r>
  <r>
    <x v="85"/>
    <x v="4"/>
    <d v="2024-04-30T00:00:00"/>
    <d v="2024-10-18T00:00:00"/>
    <x v="81"/>
    <x v="0"/>
  </r>
  <r>
    <x v="71"/>
    <x v="6"/>
    <d v="2024-04-30T00:00:00"/>
    <d v="2024-10-06T00:00:00"/>
    <x v="340"/>
    <x v="0"/>
  </r>
  <r>
    <x v="55"/>
    <x v="0"/>
    <d v="2024-05-13T00:00:00"/>
    <d v="2024-12-08T00:00:00"/>
    <x v="68"/>
    <x v="0"/>
  </r>
  <r>
    <x v="82"/>
    <x v="2"/>
    <d v="2024-05-13T00:00:00"/>
    <d v="2024-06-29T00:00:00"/>
    <x v="200"/>
    <x v="0"/>
  </r>
  <r>
    <x v="45"/>
    <x v="2"/>
    <d v="2024-05-13T00:00:00"/>
    <d v="2025-02-21T00:00:00"/>
    <x v="464"/>
    <x v="0"/>
  </r>
  <r>
    <x v="39"/>
    <x v="1"/>
    <d v="2024-05-13T00:00:00"/>
    <d v="2025-02-19T00:00:00"/>
    <x v="465"/>
    <x v="0"/>
  </r>
  <r>
    <x v="58"/>
    <x v="2"/>
    <d v="2024-05-13T00:00:00"/>
    <d v="2024-02-03T00:00:00"/>
    <x v="359"/>
    <x v="1"/>
  </r>
  <r>
    <x v="34"/>
    <x v="2"/>
    <d v="2024-05-13T00:00:00"/>
    <d v="2024-05-27T00:00:00"/>
    <x v="77"/>
    <x v="0"/>
  </r>
  <r>
    <x v="86"/>
    <x v="0"/>
    <d v="2024-05-15T00:00:00"/>
    <d v="2024-08-15T00:00:00"/>
    <x v="114"/>
    <x v="0"/>
  </r>
  <r>
    <x v="74"/>
    <x v="5"/>
    <d v="2024-05-15T00:00:00"/>
    <d v="2024-07-16T00:00:00"/>
    <x v="164"/>
    <x v="0"/>
  </r>
  <r>
    <x v="25"/>
    <x v="5"/>
    <d v="2024-05-16T00:00:00"/>
    <d v="2024-07-10T00:00:00"/>
    <x v="395"/>
    <x v="0"/>
  </r>
  <r>
    <x v="56"/>
    <x v="0"/>
    <d v="2024-05-16T00:00:00"/>
    <d v="2024-06-07T00:00:00"/>
    <x v="235"/>
    <x v="0"/>
  </r>
  <r>
    <x v="42"/>
    <x v="0"/>
    <d v="2024-05-16T00:00:00"/>
    <d v="2024-11-05T00:00:00"/>
    <x v="122"/>
    <x v="0"/>
  </r>
  <r>
    <x v="78"/>
    <x v="3"/>
    <d v="2024-05-18T00:00:00"/>
    <d v="2024-09-20T00:00:00"/>
    <x v="466"/>
    <x v="0"/>
  </r>
  <r>
    <x v="96"/>
    <x v="0"/>
    <d v="2024-05-18T00:00:00"/>
    <d v="2025-05-01T00:00:00"/>
    <x v="467"/>
    <x v="0"/>
  </r>
  <r>
    <x v="95"/>
    <x v="0"/>
    <d v="2024-05-18T00:00:00"/>
    <d v="2024-02-10T00:00:00"/>
    <x v="139"/>
    <x v="1"/>
  </r>
  <r>
    <x v="102"/>
    <x v="0"/>
    <d v="2024-05-19T00:00:00"/>
    <d v="2025-02-13T00:00:00"/>
    <x v="468"/>
    <x v="0"/>
  </r>
  <r>
    <x v="62"/>
    <x v="4"/>
    <d v="2024-05-20T00:00:00"/>
    <d v="2024-11-24T00:00:00"/>
    <x v="469"/>
    <x v="0"/>
  </r>
  <r>
    <x v="67"/>
    <x v="0"/>
    <d v="2024-05-21T00:00:00"/>
    <d v="2024-03-30T00:00:00"/>
    <x v="323"/>
    <x v="1"/>
  </r>
  <r>
    <x v="90"/>
    <x v="0"/>
    <d v="2024-05-22T00:00:00"/>
    <d v="2024-07-05T00:00:00"/>
    <x v="470"/>
    <x v="0"/>
  </r>
  <r>
    <x v="66"/>
    <x v="2"/>
    <d v="2024-05-23T00:00:00"/>
    <d v="2024-10-18T00:00:00"/>
    <x v="441"/>
    <x v="0"/>
  </r>
  <r>
    <x v="85"/>
    <x v="4"/>
    <d v="2024-05-23T00:00:00"/>
    <d v="2024-07-13T00:00:00"/>
    <x v="427"/>
    <x v="0"/>
  </r>
  <r>
    <x v="74"/>
    <x v="5"/>
    <d v="2024-05-23T00:00:00"/>
    <d v="2025-01-23T00:00:00"/>
    <x v="25"/>
    <x v="0"/>
  </r>
  <r>
    <x v="117"/>
    <x v="0"/>
    <d v="2024-05-23T00:00:00"/>
    <d v="2024-11-18T00:00:00"/>
    <x v="458"/>
    <x v="0"/>
  </r>
  <r>
    <x v="31"/>
    <x v="2"/>
    <d v="2024-05-23T00:00:00"/>
    <d v="2025-07-02T00:00:00"/>
    <x v="471"/>
    <x v="0"/>
  </r>
  <r>
    <x v="18"/>
    <x v="0"/>
    <d v="2024-05-24T00:00:00"/>
    <d v="2024-11-08T00:00:00"/>
    <x v="472"/>
    <x v="0"/>
  </r>
  <r>
    <x v="17"/>
    <x v="2"/>
    <d v="2024-05-24T00:00:00"/>
    <d v="2024-08-22T00:00:00"/>
    <x v="437"/>
    <x v="0"/>
  </r>
  <r>
    <x v="111"/>
    <x v="5"/>
    <d v="2024-05-25T00:00:00"/>
    <d v="2024-07-28T00:00:00"/>
    <x v="24"/>
    <x v="0"/>
  </r>
  <r>
    <x v="114"/>
    <x v="0"/>
    <d v="2024-05-25T00:00:00"/>
    <d v="2024-05-23T00:00:00"/>
    <x v="196"/>
    <x v="1"/>
  </r>
  <r>
    <x v="64"/>
    <x v="0"/>
    <d v="2024-05-25T00:00:00"/>
    <d v="2024-03-06T00:00:00"/>
    <x v="338"/>
    <x v="1"/>
  </r>
  <r>
    <x v="69"/>
    <x v="0"/>
    <d v="2024-05-26T00:00:00"/>
    <d v="2024-08-05T00:00:00"/>
    <x v="78"/>
    <x v="0"/>
  </r>
  <r>
    <x v="44"/>
    <x v="1"/>
    <d v="2024-05-27T00:00:00"/>
    <d v="2024-05-05T00:00:00"/>
    <x v="189"/>
    <x v="1"/>
  </r>
  <r>
    <x v="79"/>
    <x v="2"/>
    <d v="2024-05-27T00:00:00"/>
    <d v="2024-06-10T00:00:00"/>
    <x v="77"/>
    <x v="0"/>
  </r>
  <r>
    <x v="7"/>
    <x v="4"/>
    <d v="2024-05-27T00:00:00"/>
    <d v="2024-10-04T00:00:00"/>
    <x v="473"/>
    <x v="0"/>
  </r>
  <r>
    <x v="30"/>
    <x v="0"/>
    <d v="2024-05-27T00:00:00"/>
    <d v="2024-03-05T00:00:00"/>
    <x v="412"/>
    <x v="1"/>
  </r>
  <r>
    <x v="120"/>
    <x v="3"/>
    <d v="2024-05-28T00:00:00"/>
    <d v="2025-02-22T00:00:00"/>
    <x v="468"/>
    <x v="0"/>
  </r>
  <r>
    <x v="87"/>
    <x v="4"/>
    <d v="2024-05-28T00:00:00"/>
    <d v="2024-10-28T00:00:00"/>
    <x v="474"/>
    <x v="0"/>
  </r>
  <r>
    <x v="10"/>
    <x v="2"/>
    <d v="2024-05-28T00:00:00"/>
    <d v="2024-05-31T00:00:00"/>
    <x v="80"/>
    <x v="0"/>
  </r>
  <r>
    <x v="120"/>
    <x v="3"/>
    <d v="2024-05-28T00:00:00"/>
    <d v="2024-09-18T00:00:00"/>
    <x v="419"/>
    <x v="0"/>
  </r>
  <r>
    <x v="105"/>
    <x v="6"/>
    <d v="2024-05-28T00:00:00"/>
    <d v="2025-01-14T00:00:00"/>
    <x v="475"/>
    <x v="0"/>
  </r>
  <r>
    <x v="20"/>
    <x v="6"/>
    <d v="2024-05-29T00:00:00"/>
    <d v="2024-08-11T00:00:00"/>
    <x v="476"/>
    <x v="0"/>
  </r>
  <r>
    <x v="101"/>
    <x v="4"/>
    <d v="2024-05-29T00:00:00"/>
    <d v="2024-09-09T00:00:00"/>
    <x v="477"/>
    <x v="0"/>
  </r>
  <r>
    <x v="34"/>
    <x v="2"/>
    <d v="2024-05-29T00:00:00"/>
    <d v="2024-03-11T00:00:00"/>
    <x v="157"/>
    <x v="1"/>
  </r>
  <r>
    <x v="18"/>
    <x v="0"/>
    <d v="2024-05-30T00:00:00"/>
    <d v="2024-05-16T00:00:00"/>
    <x v="440"/>
    <x v="1"/>
  </r>
  <r>
    <x v="116"/>
    <x v="2"/>
    <d v="2024-05-30T00:00:00"/>
    <d v="2025-02-18T00:00:00"/>
    <x v="478"/>
    <x v="0"/>
  </r>
  <r>
    <x v="0"/>
    <x v="0"/>
    <d v="2024-05-30T00:00:00"/>
    <d v="2024-09-06T00:00:00"/>
    <x v="479"/>
    <x v="0"/>
  </r>
  <r>
    <x v="14"/>
    <x v="0"/>
    <d v="2024-05-30T00:00:00"/>
    <d v="2024-03-21T00:00:00"/>
    <x v="480"/>
    <x v="1"/>
  </r>
  <r>
    <x v="64"/>
    <x v="0"/>
    <d v="2024-05-30T00:00:00"/>
    <d v="2024-11-20T00:00:00"/>
    <x v="463"/>
    <x v="0"/>
  </r>
  <r>
    <x v="78"/>
    <x v="3"/>
    <d v="2024-05-31T00:00:00"/>
    <d v="2025-08-02T00:00:00"/>
    <x v="481"/>
    <x v="0"/>
  </r>
  <r>
    <x v="14"/>
    <x v="0"/>
    <d v="2024-06-13T00:00:00"/>
    <d v="2024-01-12T00:00:00"/>
    <x v="482"/>
    <x v="1"/>
  </r>
  <r>
    <x v="14"/>
    <x v="0"/>
    <d v="2024-06-14T00:00:00"/>
    <d v="2024-02-25T00:00:00"/>
    <x v="346"/>
    <x v="1"/>
  </r>
  <r>
    <x v="98"/>
    <x v="5"/>
    <d v="2024-06-14T00:00:00"/>
    <d v="2024-05-10T00:00:00"/>
    <x v="483"/>
    <x v="1"/>
  </r>
  <r>
    <x v="9"/>
    <x v="2"/>
    <d v="2024-06-15T00:00:00"/>
    <d v="2024-06-27T00:00:00"/>
    <x v="417"/>
    <x v="0"/>
  </r>
  <r>
    <x v="67"/>
    <x v="0"/>
    <d v="2024-06-15T00:00:00"/>
    <d v="2024-02-09T00:00:00"/>
    <x v="203"/>
    <x v="1"/>
  </r>
  <r>
    <x v="89"/>
    <x v="2"/>
    <d v="2024-06-15T00:00:00"/>
    <d v="2024-04-05T00:00:00"/>
    <x v="484"/>
    <x v="1"/>
  </r>
  <r>
    <x v="109"/>
    <x v="5"/>
    <d v="2024-06-16T00:00:00"/>
    <d v="2024-05-24T00:00:00"/>
    <x v="158"/>
    <x v="1"/>
  </r>
  <r>
    <x v="103"/>
    <x v="1"/>
    <d v="2024-06-16T00:00:00"/>
    <d v="2024-05-29T00:00:00"/>
    <x v="220"/>
    <x v="1"/>
  </r>
  <r>
    <x v="107"/>
    <x v="0"/>
    <d v="2024-06-16T00:00:00"/>
    <d v="2024-08-04T00:00:00"/>
    <x v="485"/>
    <x v="0"/>
  </r>
  <r>
    <x v="39"/>
    <x v="1"/>
    <d v="2024-06-16T00:00:00"/>
    <d v="2024-06-11T00:00:00"/>
    <x v="83"/>
    <x v="1"/>
  </r>
  <r>
    <x v="77"/>
    <x v="6"/>
    <d v="2024-06-17T00:00:00"/>
    <d v="2025-01-19T00:00:00"/>
    <x v="66"/>
    <x v="0"/>
  </r>
  <r>
    <x v="116"/>
    <x v="2"/>
    <d v="2024-06-17T00:00:00"/>
    <d v="2024-05-22T00:00:00"/>
    <x v="194"/>
    <x v="1"/>
  </r>
  <r>
    <x v="87"/>
    <x v="4"/>
    <d v="2024-06-18T00:00:00"/>
    <d v="2024-06-27T00:00:00"/>
    <x v="195"/>
    <x v="0"/>
  </r>
  <r>
    <x v="89"/>
    <x v="2"/>
    <d v="2024-06-19T00:00:00"/>
    <d v="2024-11-03T00:00:00"/>
    <x v="74"/>
    <x v="0"/>
  </r>
  <r>
    <x v="83"/>
    <x v="2"/>
    <d v="2024-06-19T00:00:00"/>
    <d v="2024-04-08T00:00:00"/>
    <x v="486"/>
    <x v="1"/>
  </r>
  <r>
    <x v="89"/>
    <x v="2"/>
    <d v="2024-06-19T00:00:00"/>
    <d v="2024-04-23T00:00:00"/>
    <x v="221"/>
    <x v="1"/>
  </r>
  <r>
    <x v="12"/>
    <x v="0"/>
    <d v="2024-06-20T00:00:00"/>
    <d v="2024-05-14T00:00:00"/>
    <x v="246"/>
    <x v="1"/>
  </r>
  <r>
    <x v="13"/>
    <x v="5"/>
    <d v="2024-06-20T00:00:00"/>
    <d v="2024-09-27T00:00:00"/>
    <x v="479"/>
    <x v="0"/>
  </r>
  <r>
    <x v="43"/>
    <x v="1"/>
    <d v="2024-06-20T00:00:00"/>
    <d v="2024-03-30T00:00:00"/>
    <x v="461"/>
    <x v="1"/>
  </r>
  <r>
    <x v="10"/>
    <x v="2"/>
    <d v="2024-06-20T00:00:00"/>
    <d v="2024-05-19T00:00:00"/>
    <x v="452"/>
    <x v="1"/>
  </r>
  <r>
    <x v="27"/>
    <x v="4"/>
    <d v="2024-06-21T00:00:00"/>
    <d v="2024-08-17T00:00:00"/>
    <x v="17"/>
    <x v="0"/>
  </r>
  <r>
    <x v="11"/>
    <x v="1"/>
    <d v="2024-06-22T00:00:00"/>
    <d v="2024-06-19T00:00:00"/>
    <x v="487"/>
    <x v="1"/>
  </r>
  <r>
    <x v="119"/>
    <x v="4"/>
    <d v="2024-06-22T00:00:00"/>
    <d v="2024-10-13T00:00:00"/>
    <x v="419"/>
    <x v="0"/>
  </r>
  <r>
    <x v="103"/>
    <x v="1"/>
    <d v="2024-06-22T00:00:00"/>
    <d v="2024-04-09T00:00:00"/>
    <x v="231"/>
    <x v="1"/>
  </r>
  <r>
    <x v="19"/>
    <x v="3"/>
    <d v="2024-06-22T00:00:00"/>
    <d v="2024-02-07T00:00:00"/>
    <x v="233"/>
    <x v="1"/>
  </r>
  <r>
    <x v="95"/>
    <x v="0"/>
    <d v="2024-06-22T00:00:00"/>
    <d v="2024-05-23T00:00:00"/>
    <x v="207"/>
    <x v="1"/>
  </r>
  <r>
    <x v="38"/>
    <x v="1"/>
    <d v="2024-06-23T00:00:00"/>
    <d v="2024-07-31T00:00:00"/>
    <x v="210"/>
    <x v="0"/>
  </r>
  <r>
    <x v="118"/>
    <x v="2"/>
    <d v="2024-06-23T00:00:00"/>
    <d v="2024-07-07T00:00:00"/>
    <x v="77"/>
    <x v="0"/>
  </r>
  <r>
    <x v="106"/>
    <x v="2"/>
    <d v="2024-06-23T00:00:00"/>
    <d v="2024-05-16T00:00:00"/>
    <x v="488"/>
    <x v="1"/>
  </r>
  <r>
    <x v="100"/>
    <x v="4"/>
    <d v="2024-06-23T00:00:00"/>
    <d v="2024-11-29T00:00:00"/>
    <x v="340"/>
    <x v="0"/>
  </r>
  <r>
    <x v="69"/>
    <x v="0"/>
    <d v="2024-06-24T00:00:00"/>
    <d v="2025-02-24T00:00:00"/>
    <x v="25"/>
    <x v="0"/>
  </r>
  <r>
    <x v="5"/>
    <x v="0"/>
    <d v="2024-06-24T00:00:00"/>
    <d v="2024-12-25T00:00:00"/>
    <x v="107"/>
    <x v="0"/>
  </r>
  <r>
    <x v="71"/>
    <x v="6"/>
    <d v="2024-06-24T00:00:00"/>
    <d v="2025-02-13T00:00:00"/>
    <x v="38"/>
    <x v="0"/>
  </r>
  <r>
    <x v="22"/>
    <x v="0"/>
    <d v="2024-06-24T00:00:00"/>
    <d v="2024-09-20T00:00:00"/>
    <x v="60"/>
    <x v="0"/>
  </r>
  <r>
    <x v="33"/>
    <x v="3"/>
    <d v="2024-06-25T00:00:00"/>
    <d v="2024-09-07T00:00:00"/>
    <x v="476"/>
    <x v="0"/>
  </r>
  <r>
    <x v="0"/>
    <x v="0"/>
    <d v="2024-06-25T00:00:00"/>
    <d v="2024-06-03T00:00:00"/>
    <x v="189"/>
    <x v="1"/>
  </r>
  <r>
    <x v="26"/>
    <x v="6"/>
    <d v="2024-06-26T00:00:00"/>
    <d v="2024-09-12T00:00:00"/>
    <x v="100"/>
    <x v="0"/>
  </r>
  <r>
    <x v="41"/>
    <x v="2"/>
    <d v="2024-06-26T00:00:00"/>
    <d v="2024-05-09T00:00:00"/>
    <x v="93"/>
    <x v="1"/>
  </r>
  <r>
    <x v="80"/>
    <x v="6"/>
    <d v="2024-06-26T00:00:00"/>
    <d v="2025-02-22T00:00:00"/>
    <x v="489"/>
    <x v="0"/>
  </r>
  <r>
    <x v="93"/>
    <x v="5"/>
    <d v="2024-06-27T00:00:00"/>
    <d v="2024-05-16T00:00:00"/>
    <x v="462"/>
    <x v="1"/>
  </r>
  <r>
    <x v="7"/>
    <x v="4"/>
    <d v="2024-06-27T00:00:00"/>
    <d v="2024-08-10T00:00:00"/>
    <x v="470"/>
    <x v="0"/>
  </r>
  <r>
    <x v="11"/>
    <x v="1"/>
    <d v="2024-06-29T00:00:00"/>
    <d v="2024-11-26T00:00:00"/>
    <x v="108"/>
    <x v="0"/>
  </r>
  <r>
    <x v="13"/>
    <x v="5"/>
    <d v="2024-06-29T00:00:00"/>
    <d v="2024-04-15T00:00:00"/>
    <x v="153"/>
    <x v="1"/>
  </r>
  <r>
    <x v="120"/>
    <x v="3"/>
    <d v="2024-06-29T00:00:00"/>
    <d v="2025-02-22T00:00:00"/>
    <x v="127"/>
    <x v="0"/>
  </r>
  <r>
    <x v="111"/>
    <x v="5"/>
    <d v="2024-06-29T00:00:00"/>
    <d v="2024-05-17T00:00:00"/>
    <x v="145"/>
    <x v="1"/>
  </r>
  <r>
    <x v="22"/>
    <x v="0"/>
    <d v="2024-06-30T00:00:00"/>
    <d v="2024-09-18T00:00:00"/>
    <x v="75"/>
    <x v="0"/>
  </r>
  <r>
    <x v="99"/>
    <x v="0"/>
    <d v="2024-06-30T00:00:00"/>
    <d v="2024-03-26T00:00:00"/>
    <x v="450"/>
    <x v="1"/>
  </r>
  <r>
    <x v="39"/>
    <x v="1"/>
    <d v="2024-06-30T00:00:00"/>
    <d v="2024-07-24T00:00:00"/>
    <x v="327"/>
    <x v="0"/>
  </r>
  <r>
    <x v="0"/>
    <x v="0"/>
    <d v="2024-06-30T00:00:00"/>
    <d v="2025-02-22T00:00:00"/>
    <x v="490"/>
    <x v="0"/>
  </r>
  <r>
    <x v="71"/>
    <x v="6"/>
    <d v="2024-06-30T00:00:00"/>
    <d v="2024-05-08T00:00:00"/>
    <x v="491"/>
    <x v="1"/>
  </r>
  <r>
    <x v="103"/>
    <x v="1"/>
    <d v="2024-06-30T00:00:00"/>
    <d v="2024-03-31T00:00:00"/>
    <x v="492"/>
    <x v="1"/>
  </r>
  <r>
    <x v="4"/>
    <x v="0"/>
    <d v="2024-07-13T00:00:00"/>
    <d v="2024-02-10T00:00:00"/>
    <x v="493"/>
    <x v="1"/>
  </r>
  <r>
    <x v="59"/>
    <x v="0"/>
    <d v="2024-07-13T00:00:00"/>
    <d v="2024-02-25T00:00:00"/>
    <x v="494"/>
    <x v="1"/>
  </r>
  <r>
    <x v="2"/>
    <x v="2"/>
    <d v="2024-07-14T00:00:00"/>
    <d v="2024-05-12T00:00:00"/>
    <x v="495"/>
    <x v="1"/>
  </r>
  <r>
    <x v="119"/>
    <x v="4"/>
    <d v="2024-07-14T00:00:00"/>
    <d v="2024-08-26T00:00:00"/>
    <x v="496"/>
    <x v="0"/>
  </r>
  <r>
    <x v="76"/>
    <x v="3"/>
    <d v="2024-07-14T00:00:00"/>
    <d v="2024-03-18T00:00:00"/>
    <x v="202"/>
    <x v="1"/>
  </r>
  <r>
    <x v="55"/>
    <x v="0"/>
    <d v="2024-07-15T00:00:00"/>
    <d v="2024-11-16T00:00:00"/>
    <x v="85"/>
    <x v="0"/>
  </r>
  <r>
    <x v="93"/>
    <x v="5"/>
    <d v="2024-07-16T00:00:00"/>
    <d v="2024-08-21T00:00:00"/>
    <x v="54"/>
    <x v="0"/>
  </r>
  <r>
    <x v="64"/>
    <x v="0"/>
    <d v="2024-07-16T00:00:00"/>
    <d v="2024-07-13T00:00:00"/>
    <x v="487"/>
    <x v="1"/>
  </r>
  <r>
    <x v="29"/>
    <x v="3"/>
    <d v="2024-07-17T00:00:00"/>
    <d v="2024-09-11T00:00:00"/>
    <x v="335"/>
    <x v="0"/>
  </r>
  <r>
    <x v="30"/>
    <x v="0"/>
    <d v="2024-07-18T00:00:00"/>
    <d v="2025-01-16T00:00:00"/>
    <x v="137"/>
    <x v="0"/>
  </r>
  <r>
    <x v="31"/>
    <x v="2"/>
    <d v="2024-07-19T00:00:00"/>
    <d v="2025-03-02T00:00:00"/>
    <x v="140"/>
    <x v="0"/>
  </r>
  <r>
    <x v="109"/>
    <x v="5"/>
    <d v="2024-07-19T00:00:00"/>
    <d v="2024-07-21T00:00:00"/>
    <x v="18"/>
    <x v="0"/>
  </r>
  <r>
    <x v="79"/>
    <x v="2"/>
    <d v="2024-07-19T00:00:00"/>
    <d v="2024-08-23T00:00:00"/>
    <x v="182"/>
    <x v="0"/>
  </r>
  <r>
    <x v="65"/>
    <x v="3"/>
    <d v="2024-07-19T00:00:00"/>
    <d v="2025-02-16T00:00:00"/>
    <x v="61"/>
    <x v="0"/>
  </r>
  <r>
    <x v="102"/>
    <x v="0"/>
    <d v="2024-07-20T00:00:00"/>
    <d v="2025-01-16T00:00:00"/>
    <x v="110"/>
    <x v="0"/>
  </r>
  <r>
    <x v="106"/>
    <x v="2"/>
    <d v="2024-07-20T00:00:00"/>
    <d v="2024-08-12T00:00:00"/>
    <x v="52"/>
    <x v="0"/>
  </r>
  <r>
    <x v="23"/>
    <x v="0"/>
    <d v="2024-07-20T00:00:00"/>
    <d v="2025-01-14T00:00:00"/>
    <x v="497"/>
    <x v="0"/>
  </r>
  <r>
    <x v="50"/>
    <x v="4"/>
    <d v="2024-07-20T00:00:00"/>
    <d v="2024-03-27T00:00:00"/>
    <x v="356"/>
    <x v="1"/>
  </r>
  <r>
    <x v="82"/>
    <x v="2"/>
    <d v="2024-07-20T00:00:00"/>
    <d v="2024-06-08T00:00:00"/>
    <x v="462"/>
    <x v="1"/>
  </r>
  <r>
    <x v="0"/>
    <x v="0"/>
    <d v="2024-07-21T00:00:00"/>
    <d v="2024-06-30T00:00:00"/>
    <x v="124"/>
    <x v="1"/>
  </r>
  <r>
    <x v="80"/>
    <x v="6"/>
    <d v="2024-07-21T00:00:00"/>
    <d v="2024-08-26T00:00:00"/>
    <x v="54"/>
    <x v="0"/>
  </r>
  <r>
    <x v="104"/>
    <x v="0"/>
    <d v="2024-07-21T00:00:00"/>
    <d v="2025-09-02T00:00:00"/>
    <x v="498"/>
    <x v="0"/>
  </r>
  <r>
    <x v="29"/>
    <x v="3"/>
    <d v="2024-07-22T00:00:00"/>
    <d v="2024-02-28T00:00:00"/>
    <x v="405"/>
    <x v="1"/>
  </r>
  <r>
    <x v="87"/>
    <x v="4"/>
    <d v="2024-07-22T00:00:00"/>
    <d v="2025-01-30T00:00:00"/>
    <x v="72"/>
    <x v="0"/>
  </r>
  <r>
    <x v="59"/>
    <x v="0"/>
    <d v="2024-07-22T00:00:00"/>
    <d v="2025-02-21T00:00:00"/>
    <x v="51"/>
    <x v="0"/>
  </r>
  <r>
    <x v="78"/>
    <x v="3"/>
    <d v="2024-07-23T00:00:00"/>
    <d v="2024-03-03T00:00:00"/>
    <x v="380"/>
    <x v="1"/>
  </r>
  <r>
    <x v="54"/>
    <x v="3"/>
    <d v="2024-07-23T00:00:00"/>
    <d v="2024-06-23T00:00:00"/>
    <x v="207"/>
    <x v="1"/>
  </r>
  <r>
    <x v="77"/>
    <x v="6"/>
    <d v="2024-07-23T00:00:00"/>
    <d v="2024-04-29T00:00:00"/>
    <x v="181"/>
    <x v="1"/>
  </r>
  <r>
    <x v="48"/>
    <x v="0"/>
    <d v="2024-07-23T00:00:00"/>
    <d v="2024-03-21T00:00:00"/>
    <x v="499"/>
    <x v="1"/>
  </r>
  <r>
    <x v="57"/>
    <x v="3"/>
    <d v="2024-07-24T00:00:00"/>
    <d v="2024-05-11T00:00:00"/>
    <x v="231"/>
    <x v="1"/>
  </r>
  <r>
    <x v="1"/>
    <x v="1"/>
    <d v="2024-07-25T00:00:00"/>
    <d v="2024-05-25T00:00:00"/>
    <x v="311"/>
    <x v="1"/>
  </r>
  <r>
    <x v="55"/>
    <x v="0"/>
    <d v="2024-07-25T00:00:00"/>
    <d v="2024-03-04T00:00:00"/>
    <x v="160"/>
    <x v="1"/>
  </r>
  <r>
    <x v="94"/>
    <x v="0"/>
    <d v="2024-07-25T00:00:00"/>
    <d v="2024-12-21T00:00:00"/>
    <x v="11"/>
    <x v="0"/>
  </r>
  <r>
    <x v="102"/>
    <x v="0"/>
    <d v="2024-07-26T00:00:00"/>
    <d v="2025-06-02T00:00:00"/>
    <x v="428"/>
    <x v="0"/>
  </r>
  <r>
    <x v="45"/>
    <x v="2"/>
    <d v="2024-07-26T00:00:00"/>
    <d v="2025-03-02T00:00:00"/>
    <x v="71"/>
    <x v="0"/>
  </r>
  <r>
    <x v="27"/>
    <x v="4"/>
    <d v="2024-07-26T00:00:00"/>
    <d v="2024-07-13T00:00:00"/>
    <x v="449"/>
    <x v="1"/>
  </r>
  <r>
    <x v="113"/>
    <x v="5"/>
    <d v="2024-07-27T00:00:00"/>
    <d v="2024-07-31T00:00:00"/>
    <x v="377"/>
    <x v="0"/>
  </r>
  <r>
    <x v="20"/>
    <x v="6"/>
    <d v="2024-07-27T00:00:00"/>
    <d v="2024-02-10T00:00:00"/>
    <x v="256"/>
    <x v="1"/>
  </r>
  <r>
    <x v="14"/>
    <x v="0"/>
    <d v="2024-07-27T00:00:00"/>
    <d v="2024-02-10T00:00:00"/>
    <x v="256"/>
    <x v="1"/>
  </r>
  <r>
    <x v="21"/>
    <x v="0"/>
    <d v="2024-07-27T00:00:00"/>
    <d v="2024-06-22T00:00:00"/>
    <x v="483"/>
    <x v="1"/>
  </r>
  <r>
    <x v="22"/>
    <x v="0"/>
    <d v="2024-07-28T00:00:00"/>
    <d v="2024-10-18T00:00:00"/>
    <x v="176"/>
    <x v="0"/>
  </r>
  <r>
    <x v="108"/>
    <x v="0"/>
    <d v="2024-07-28T00:00:00"/>
    <d v="2024-07-21T00:00:00"/>
    <x v="87"/>
    <x v="1"/>
  </r>
  <r>
    <x v="65"/>
    <x v="3"/>
    <d v="2024-07-28T00:00:00"/>
    <d v="2024-05-15T00:00:00"/>
    <x v="231"/>
    <x v="1"/>
  </r>
  <r>
    <x v="5"/>
    <x v="0"/>
    <d v="2024-07-28T00:00:00"/>
    <d v="2024-04-27T00:00:00"/>
    <x v="121"/>
    <x v="1"/>
  </r>
  <r>
    <x v="34"/>
    <x v="2"/>
    <d v="2024-07-28T00:00:00"/>
    <d v="2024-07-09T00:00:00"/>
    <x v="500"/>
    <x v="1"/>
  </r>
  <r>
    <x v="102"/>
    <x v="0"/>
    <d v="2024-07-28T00:00:00"/>
    <d v="2024-10-23T00:00:00"/>
    <x v="457"/>
    <x v="0"/>
  </r>
  <r>
    <x v="16"/>
    <x v="2"/>
    <d v="2024-07-29T00:00:00"/>
    <d v="2024-11-04T00:00:00"/>
    <x v="501"/>
    <x v="0"/>
  </r>
  <r>
    <x v="15"/>
    <x v="0"/>
    <d v="2024-07-29T00:00:00"/>
    <d v="2025-06-01T00:00:00"/>
    <x v="502"/>
    <x v="0"/>
  </r>
  <r>
    <x v="14"/>
    <x v="0"/>
    <d v="2024-07-29T00:00:00"/>
    <d v="2025-04-02T00:00:00"/>
    <x v="44"/>
    <x v="0"/>
  </r>
  <r>
    <x v="13"/>
    <x v="5"/>
    <d v="2024-07-29T00:00:00"/>
    <d v="2024-12-12T00:00:00"/>
    <x v="1"/>
    <x v="0"/>
  </r>
  <r>
    <x v="59"/>
    <x v="0"/>
    <d v="2024-07-30T00:00:00"/>
    <d v="2024-05-20T00:00:00"/>
    <x v="484"/>
    <x v="1"/>
  </r>
  <r>
    <x v="65"/>
    <x v="3"/>
    <d v="2024-07-30T00:00:00"/>
    <d v="2024-10-31T00:00:00"/>
    <x v="503"/>
    <x v="0"/>
  </r>
  <r>
    <x v="43"/>
    <x v="1"/>
    <d v="2024-07-30T00:00:00"/>
    <d v="2024-10-09T00:00:00"/>
    <x v="78"/>
    <x v="0"/>
  </r>
  <r>
    <x v="0"/>
    <x v="0"/>
    <d v="2024-07-31T00:00:00"/>
    <d v="2024-07-27T00:00:00"/>
    <x v="175"/>
    <x v="1"/>
  </r>
  <r>
    <x v="75"/>
    <x v="2"/>
    <d v="2024-07-31T00:00:00"/>
    <d v="2025-01-30T00:00:00"/>
    <x v="63"/>
    <x v="0"/>
  </r>
  <r>
    <x v="81"/>
    <x v="1"/>
    <d v="2024-07-31T00:00:00"/>
    <d v="2024-12-20T00:00:00"/>
    <x v="504"/>
    <x v="0"/>
  </r>
  <r>
    <x v="44"/>
    <x v="1"/>
    <d v="2024-08-13T00:00:00"/>
    <d v="2024-06-28T00:00:00"/>
    <x v="129"/>
    <x v="1"/>
  </r>
  <r>
    <x v="46"/>
    <x v="0"/>
    <d v="2024-08-13T00:00:00"/>
    <d v="2025-03-02T00:00:00"/>
    <x v="505"/>
    <x v="0"/>
  </r>
  <r>
    <x v="55"/>
    <x v="0"/>
    <d v="2024-08-13T00:00:00"/>
    <d v="2024-12-13T00:00:00"/>
    <x v="506"/>
    <x v="0"/>
  </r>
  <r>
    <x v="61"/>
    <x v="3"/>
    <d v="2024-08-14T00:00:00"/>
    <d v="2025-04-02T00:00:00"/>
    <x v="475"/>
    <x v="0"/>
  </r>
  <r>
    <x v="55"/>
    <x v="0"/>
    <d v="2024-08-14T00:00:00"/>
    <d v="2024-06-15T00:00:00"/>
    <x v="507"/>
    <x v="1"/>
  </r>
  <r>
    <x v="24"/>
    <x v="3"/>
    <d v="2024-08-14T00:00:00"/>
    <d v="2024-10-07T00:00:00"/>
    <x v="95"/>
    <x v="0"/>
  </r>
  <r>
    <x v="110"/>
    <x v="2"/>
    <d v="2024-08-14T00:00:00"/>
    <d v="2024-08-26T00:00:00"/>
    <x v="417"/>
    <x v="0"/>
  </r>
  <r>
    <x v="64"/>
    <x v="0"/>
    <d v="2024-08-15T00:00:00"/>
    <d v="2024-06-14T00:00:00"/>
    <x v="508"/>
    <x v="1"/>
  </r>
  <r>
    <x v="16"/>
    <x v="2"/>
    <d v="2024-08-15T00:00:00"/>
    <d v="2024-10-03T00:00:00"/>
    <x v="485"/>
    <x v="0"/>
  </r>
  <r>
    <x v="66"/>
    <x v="2"/>
    <d v="2024-08-15T00:00:00"/>
    <d v="2024-07-07T00:00:00"/>
    <x v="509"/>
    <x v="1"/>
  </r>
  <r>
    <x v="52"/>
    <x v="3"/>
    <d v="2024-08-16T00:00:00"/>
    <d v="2024-06-29T00:00:00"/>
    <x v="93"/>
    <x v="1"/>
  </r>
  <r>
    <x v="43"/>
    <x v="1"/>
    <d v="2024-08-16T00:00:00"/>
    <d v="2025-01-25T00:00:00"/>
    <x v="23"/>
    <x v="0"/>
  </r>
  <r>
    <x v="47"/>
    <x v="4"/>
    <d v="2024-08-17T00:00:00"/>
    <d v="2024-01-10T00:00:00"/>
    <x v="236"/>
    <x v="1"/>
  </r>
  <r>
    <x v="38"/>
    <x v="1"/>
    <d v="2024-08-17T00:00:00"/>
    <d v="2024-07-28T00:00:00"/>
    <x v="510"/>
    <x v="1"/>
  </r>
  <r>
    <x v="78"/>
    <x v="3"/>
    <d v="2024-08-17T00:00:00"/>
    <d v="2024-04-05T00:00:00"/>
    <x v="168"/>
    <x v="1"/>
  </r>
  <r>
    <x v="84"/>
    <x v="3"/>
    <d v="2024-08-17T00:00:00"/>
    <d v="2024-03-21T00:00:00"/>
    <x v="410"/>
    <x v="1"/>
  </r>
  <r>
    <x v="15"/>
    <x v="0"/>
    <d v="2024-08-18T00:00:00"/>
    <d v="2024-11-19T00:00:00"/>
    <x v="503"/>
    <x v="0"/>
  </r>
  <r>
    <x v="29"/>
    <x v="3"/>
    <d v="2024-08-18T00:00:00"/>
    <d v="2024-11-22T00:00:00"/>
    <x v="511"/>
    <x v="0"/>
  </r>
  <r>
    <x v="105"/>
    <x v="6"/>
    <d v="2024-08-18T00:00:00"/>
    <d v="2025-12-02T00:00:00"/>
    <x v="512"/>
    <x v="0"/>
  </r>
  <r>
    <x v="53"/>
    <x v="3"/>
    <d v="2024-08-18T00:00:00"/>
    <d v="2024-03-04T00:00:00"/>
    <x v="513"/>
    <x v="1"/>
  </r>
  <r>
    <x v="27"/>
    <x v="4"/>
    <d v="2024-08-18T00:00:00"/>
    <d v="2024-10-11T00:00:00"/>
    <x v="95"/>
    <x v="0"/>
  </r>
  <r>
    <x v="87"/>
    <x v="4"/>
    <d v="2024-08-18T00:00:00"/>
    <d v="2024-05-29T00:00:00"/>
    <x v="315"/>
    <x v="1"/>
  </r>
  <r>
    <x v="2"/>
    <x v="2"/>
    <d v="2024-08-18T00:00:00"/>
    <d v="2024-12-10T00:00:00"/>
    <x v="514"/>
    <x v="0"/>
  </r>
  <r>
    <x v="21"/>
    <x v="0"/>
    <d v="2024-08-19T00:00:00"/>
    <d v="2024-01-10T00:00:00"/>
    <x v="515"/>
    <x v="1"/>
  </r>
  <r>
    <x v="42"/>
    <x v="0"/>
    <d v="2024-08-19T00:00:00"/>
    <d v="2024-07-29T00:00:00"/>
    <x v="124"/>
    <x v="1"/>
  </r>
  <r>
    <x v="115"/>
    <x v="2"/>
    <d v="2024-08-20T00:00:00"/>
    <d v="2024-06-30T00:00:00"/>
    <x v="326"/>
    <x v="1"/>
  </r>
  <r>
    <x v="29"/>
    <x v="3"/>
    <d v="2024-08-20T00:00:00"/>
    <d v="2024-04-20T00:00:00"/>
    <x v="334"/>
    <x v="1"/>
  </r>
  <r>
    <x v="75"/>
    <x v="2"/>
    <d v="2024-08-21T00:00:00"/>
    <d v="2025-03-02T00:00:00"/>
    <x v="516"/>
    <x v="0"/>
  </r>
  <r>
    <x v="111"/>
    <x v="5"/>
    <d v="2024-08-22T00:00:00"/>
    <d v="2024-03-09T00:00:00"/>
    <x v="165"/>
    <x v="1"/>
  </r>
  <r>
    <x v="47"/>
    <x v="4"/>
    <d v="2024-08-22T00:00:00"/>
    <d v="2024-08-06T00:00:00"/>
    <x v="517"/>
    <x v="1"/>
  </r>
  <r>
    <x v="39"/>
    <x v="1"/>
    <d v="2024-08-22T00:00:00"/>
    <d v="2025-12-01T00:00:00"/>
    <x v="518"/>
    <x v="0"/>
  </r>
  <r>
    <x v="46"/>
    <x v="0"/>
    <d v="2024-08-23T00:00:00"/>
    <d v="2024-10-13T00:00:00"/>
    <x v="427"/>
    <x v="0"/>
  </r>
  <r>
    <x v="105"/>
    <x v="6"/>
    <d v="2024-08-23T00:00:00"/>
    <d v="2024-11-13T00:00:00"/>
    <x v="176"/>
    <x v="0"/>
  </r>
  <r>
    <x v="76"/>
    <x v="3"/>
    <d v="2024-08-23T00:00:00"/>
    <d v="2024-09-17T00:00:00"/>
    <x v="15"/>
    <x v="0"/>
  </r>
  <r>
    <x v="105"/>
    <x v="6"/>
    <d v="2024-08-24T00:00:00"/>
    <d v="2024-09-30T00:00:00"/>
    <x v="208"/>
    <x v="0"/>
  </r>
  <r>
    <x v="54"/>
    <x v="3"/>
    <d v="2024-08-24T00:00:00"/>
    <d v="2024-11-17T00:00:00"/>
    <x v="43"/>
    <x v="0"/>
  </r>
  <r>
    <x v="29"/>
    <x v="3"/>
    <d v="2024-08-25T00:00:00"/>
    <d v="2025-02-17T00:00:00"/>
    <x v="519"/>
    <x v="0"/>
  </r>
  <r>
    <x v="50"/>
    <x v="4"/>
    <d v="2024-08-25T00:00:00"/>
    <d v="2024-07-28T00:00:00"/>
    <x v="520"/>
    <x v="1"/>
  </r>
  <r>
    <x v="65"/>
    <x v="3"/>
    <d v="2024-08-25T00:00:00"/>
    <d v="2025-01-22T00:00:00"/>
    <x v="108"/>
    <x v="0"/>
  </r>
  <r>
    <x v="106"/>
    <x v="2"/>
    <d v="2024-08-26T00:00:00"/>
    <d v="2024-11-20T00:00:00"/>
    <x v="144"/>
    <x v="0"/>
  </r>
  <r>
    <x v="30"/>
    <x v="0"/>
    <d v="2024-08-26T00:00:00"/>
    <d v="2024-07-10T00:00:00"/>
    <x v="349"/>
    <x v="1"/>
  </r>
  <r>
    <x v="104"/>
    <x v="0"/>
    <d v="2024-08-26T00:00:00"/>
    <d v="2024-07-12T00:00:00"/>
    <x v="521"/>
    <x v="1"/>
  </r>
  <r>
    <x v="65"/>
    <x v="3"/>
    <d v="2024-08-26T00:00:00"/>
    <d v="2024-09-30T00:00:00"/>
    <x v="182"/>
    <x v="0"/>
  </r>
  <r>
    <x v="21"/>
    <x v="0"/>
    <d v="2024-08-27T00:00:00"/>
    <d v="2025-12-02T00:00:00"/>
    <x v="522"/>
    <x v="0"/>
  </r>
  <r>
    <x v="14"/>
    <x v="0"/>
    <d v="2024-08-27T00:00:00"/>
    <d v="2024-06-20T00:00:00"/>
    <x v="388"/>
    <x v="1"/>
  </r>
  <r>
    <x v="9"/>
    <x v="2"/>
    <d v="2024-08-27T00:00:00"/>
    <d v="2024-03-05T00:00:00"/>
    <x v="350"/>
    <x v="1"/>
  </r>
  <r>
    <x v="16"/>
    <x v="2"/>
    <d v="2024-08-27T00:00:00"/>
    <d v="2024-02-10T00:00:00"/>
    <x v="281"/>
    <x v="1"/>
  </r>
  <r>
    <x v="92"/>
    <x v="3"/>
    <d v="2024-08-27T00:00:00"/>
    <d v="2024-03-25T00:00:00"/>
    <x v="216"/>
    <x v="1"/>
  </r>
  <r>
    <x v="33"/>
    <x v="3"/>
    <d v="2024-08-28T00:00:00"/>
    <d v="2024-11-27T00:00:00"/>
    <x v="523"/>
    <x v="0"/>
  </r>
  <r>
    <x v="117"/>
    <x v="0"/>
    <d v="2024-08-28T00:00:00"/>
    <d v="2024-11-06T00:00:00"/>
    <x v="524"/>
    <x v="0"/>
  </r>
  <r>
    <x v="43"/>
    <x v="1"/>
    <d v="2024-08-29T00:00:00"/>
    <d v="2025-01-16T00:00:00"/>
    <x v="91"/>
    <x v="0"/>
  </r>
  <r>
    <x v="119"/>
    <x v="4"/>
    <d v="2024-08-29T00:00:00"/>
    <d v="2024-02-12T00:00:00"/>
    <x v="281"/>
    <x v="1"/>
  </r>
  <r>
    <x v="46"/>
    <x v="0"/>
    <d v="2024-08-30T00:00:00"/>
    <d v="2024-10-17T00:00:00"/>
    <x v="345"/>
    <x v="0"/>
  </r>
  <r>
    <x v="52"/>
    <x v="3"/>
    <d v="2024-08-30T00:00:00"/>
    <d v="2024-06-29T00:00:00"/>
    <x v="508"/>
    <x v="1"/>
  </r>
  <r>
    <x v="92"/>
    <x v="3"/>
    <d v="2024-08-30T00:00:00"/>
    <d v="2024-08-06T00:00:00"/>
    <x v="211"/>
    <x v="1"/>
  </r>
  <r>
    <x v="55"/>
    <x v="0"/>
    <d v="2024-08-30T00:00:00"/>
    <d v="2024-08-27T00:00:00"/>
    <x v="487"/>
    <x v="1"/>
  </r>
  <r>
    <x v="12"/>
    <x v="0"/>
    <d v="2024-08-31T00:00:00"/>
    <d v="2025-02-13T00:00:00"/>
    <x v="141"/>
    <x v="0"/>
  </r>
  <r>
    <x v="55"/>
    <x v="0"/>
    <d v="2024-08-31T00:00:00"/>
    <d v="2024-08-15T00:00:00"/>
    <x v="517"/>
    <x v="1"/>
  </r>
  <r>
    <x v="8"/>
    <x v="2"/>
    <d v="2024-09-13T00:00:00"/>
    <d v="2025-06-01T00:00:00"/>
    <x v="525"/>
    <x v="0"/>
  </r>
  <r>
    <x v="31"/>
    <x v="2"/>
    <d v="2024-09-13T00:00:00"/>
    <d v="2024-09-06T00:00:00"/>
    <x v="87"/>
    <x v="1"/>
  </r>
  <r>
    <x v="60"/>
    <x v="1"/>
    <d v="2024-09-13T00:00:00"/>
    <d v="2025-02-19T00:00:00"/>
    <x v="340"/>
    <x v="0"/>
  </r>
  <r>
    <x v="70"/>
    <x v="6"/>
    <d v="2024-09-15T00:00:00"/>
    <d v="2024-09-23T00:00:00"/>
    <x v="526"/>
    <x v="0"/>
  </r>
  <r>
    <x v="112"/>
    <x v="0"/>
    <d v="2024-09-15T00:00:00"/>
    <d v="2024-10-24T00:00:00"/>
    <x v="192"/>
    <x v="0"/>
  </r>
  <r>
    <x v="19"/>
    <x v="3"/>
    <d v="2024-09-15T00:00:00"/>
    <d v="2024-04-20T00:00:00"/>
    <x v="329"/>
    <x v="1"/>
  </r>
  <r>
    <x v="36"/>
    <x v="6"/>
    <d v="2024-09-15T00:00:00"/>
    <d v="2025-01-21T00:00:00"/>
    <x v="527"/>
    <x v="0"/>
  </r>
  <r>
    <x v="101"/>
    <x v="4"/>
    <d v="2024-09-15T00:00:00"/>
    <d v="2024-08-06T00:00:00"/>
    <x v="174"/>
    <x v="1"/>
  </r>
  <r>
    <x v="101"/>
    <x v="4"/>
    <d v="2024-09-16T00:00:00"/>
    <d v="2024-02-25T00:00:00"/>
    <x v="528"/>
    <x v="1"/>
  </r>
  <r>
    <x v="56"/>
    <x v="0"/>
    <d v="2024-09-16T00:00:00"/>
    <d v="2024-05-11T00:00:00"/>
    <x v="240"/>
    <x v="1"/>
  </r>
  <r>
    <x v="63"/>
    <x v="0"/>
    <d v="2024-09-17T00:00:00"/>
    <d v="2024-08-27T00:00:00"/>
    <x v="124"/>
    <x v="1"/>
  </r>
  <r>
    <x v="96"/>
    <x v="0"/>
    <d v="2024-09-18T00:00:00"/>
    <d v="2024-12-05T00:00:00"/>
    <x v="100"/>
    <x v="0"/>
  </r>
  <r>
    <x v="84"/>
    <x v="3"/>
    <d v="2024-09-18T00:00:00"/>
    <d v="2024-07-09T00:00:00"/>
    <x v="484"/>
    <x v="1"/>
  </r>
  <r>
    <x v="33"/>
    <x v="3"/>
    <d v="2024-09-19T00:00:00"/>
    <d v="2025-01-27T00:00:00"/>
    <x v="473"/>
    <x v="0"/>
  </r>
  <r>
    <x v="53"/>
    <x v="3"/>
    <d v="2024-09-19T00:00:00"/>
    <d v="2024-10-31T00:00:00"/>
    <x v="40"/>
    <x v="0"/>
  </r>
  <r>
    <x v="27"/>
    <x v="4"/>
    <d v="2024-09-19T00:00:00"/>
    <d v="2024-07-06T00:00:00"/>
    <x v="153"/>
    <x v="1"/>
  </r>
  <r>
    <x v="28"/>
    <x v="3"/>
    <d v="2024-09-21T00:00:00"/>
    <d v="2024-10-24T00:00:00"/>
    <x v="34"/>
    <x v="0"/>
  </r>
  <r>
    <x v="49"/>
    <x v="2"/>
    <d v="2024-09-21T00:00:00"/>
    <d v="2024-06-15T00:00:00"/>
    <x v="139"/>
    <x v="1"/>
  </r>
  <r>
    <x v="49"/>
    <x v="2"/>
    <d v="2024-09-21T00:00:00"/>
    <d v="2024-05-31T00:00:00"/>
    <x v="459"/>
    <x v="1"/>
  </r>
  <r>
    <x v="27"/>
    <x v="4"/>
    <d v="2024-09-21T00:00:00"/>
    <d v="2024-12-25T00:00:00"/>
    <x v="33"/>
    <x v="0"/>
  </r>
  <r>
    <x v="84"/>
    <x v="3"/>
    <d v="2024-09-22T00:00:00"/>
    <d v="2024-12-05T00:00:00"/>
    <x v="476"/>
    <x v="0"/>
  </r>
  <r>
    <x v="73"/>
    <x v="3"/>
    <d v="2024-09-23T00:00:00"/>
    <d v="2024-10-07T00:00:00"/>
    <x v="77"/>
    <x v="0"/>
  </r>
  <r>
    <x v="3"/>
    <x v="0"/>
    <d v="2024-09-23T00:00:00"/>
    <d v="2024-11-21T00:00:00"/>
    <x v="529"/>
    <x v="0"/>
  </r>
  <r>
    <x v="117"/>
    <x v="0"/>
    <d v="2024-09-23T00:00:00"/>
    <d v="2024-04-09T00:00:00"/>
    <x v="513"/>
    <x v="1"/>
  </r>
  <r>
    <x v="43"/>
    <x v="1"/>
    <d v="2024-09-23T00:00:00"/>
    <d v="2024-11-30T00:00:00"/>
    <x v="13"/>
    <x v="0"/>
  </r>
  <r>
    <x v="9"/>
    <x v="2"/>
    <d v="2024-09-23T00:00:00"/>
    <d v="2024-01-07T00:00:00"/>
    <x v="296"/>
    <x v="1"/>
  </r>
  <r>
    <x v="102"/>
    <x v="0"/>
    <d v="2024-09-24T00:00:00"/>
    <d v="2025-01-15T00:00:00"/>
    <x v="419"/>
    <x v="0"/>
  </r>
  <r>
    <x v="62"/>
    <x v="4"/>
    <d v="2024-09-24T00:00:00"/>
    <d v="2024-06-07T00:00:00"/>
    <x v="249"/>
    <x v="1"/>
  </r>
  <r>
    <x v="104"/>
    <x v="0"/>
    <d v="2024-09-25T00:00:00"/>
    <d v="2024-11-28T00:00:00"/>
    <x v="24"/>
    <x v="0"/>
  </r>
  <r>
    <x v="11"/>
    <x v="1"/>
    <d v="2024-09-26T00:00:00"/>
    <d v="2024-12-05T00:00:00"/>
    <x v="524"/>
    <x v="0"/>
  </r>
  <r>
    <x v="87"/>
    <x v="4"/>
    <d v="2024-09-26T00:00:00"/>
    <d v="2024-07-24T00:00:00"/>
    <x v="162"/>
    <x v="1"/>
  </r>
  <r>
    <x v="41"/>
    <x v="2"/>
    <d v="2024-09-27T00:00:00"/>
    <d v="2024-08-29T00:00:00"/>
    <x v="178"/>
    <x v="1"/>
  </r>
  <r>
    <x v="47"/>
    <x v="4"/>
    <d v="2024-09-27T00:00:00"/>
    <d v="2024-07-19T00:00:00"/>
    <x v="480"/>
    <x v="1"/>
  </r>
  <r>
    <x v="2"/>
    <x v="2"/>
    <d v="2024-09-27T00:00:00"/>
    <d v="2024-04-10T00:00:00"/>
    <x v="365"/>
    <x v="1"/>
  </r>
  <r>
    <x v="120"/>
    <x v="3"/>
    <d v="2024-09-29T00:00:00"/>
    <d v="2024-06-26T00:00:00"/>
    <x v="117"/>
    <x v="1"/>
  </r>
  <r>
    <x v="56"/>
    <x v="0"/>
    <d v="2024-09-29T00:00:00"/>
    <d v="2024-06-17T00:00:00"/>
    <x v="227"/>
    <x v="1"/>
  </r>
  <r>
    <x v="94"/>
    <x v="0"/>
    <d v="2024-09-30T00:00:00"/>
    <d v="2025-02-14T00:00:00"/>
    <x v="74"/>
    <x v="0"/>
  </r>
  <r>
    <x v="104"/>
    <x v="0"/>
    <d v="2024-09-30T00:00:00"/>
    <d v="2024-06-20T00:00:00"/>
    <x v="33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641A8-483D-4D52-B679-C51217668D5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">
  <location ref="H22:K144" firstHeaderRow="0" firstDataRow="1" firstDataCol="1" rowPageCount="1" colPageCount="1"/>
  <pivotFields count="6">
    <pivotField axis="axisRow" showAll="0">
      <items count="122">
        <item x="57"/>
        <item x="65"/>
        <item x="7"/>
        <item x="95"/>
        <item x="42"/>
        <item x="20"/>
        <item x="28"/>
        <item x="68"/>
        <item x="11"/>
        <item x="63"/>
        <item x="92"/>
        <item x="0"/>
        <item x="77"/>
        <item x="53"/>
        <item x="70"/>
        <item x="117"/>
        <item x="29"/>
        <item x="102"/>
        <item x="76"/>
        <item x="115"/>
        <item x="109"/>
        <item x="82"/>
        <item x="56"/>
        <item x="91"/>
        <item x="3"/>
        <item x="14"/>
        <item x="10"/>
        <item x="8"/>
        <item x="107"/>
        <item x="37"/>
        <item x="64"/>
        <item x="81"/>
        <item x="6"/>
        <item x="85"/>
        <item x="103"/>
        <item x="97"/>
        <item x="49"/>
        <item x="30"/>
        <item x="13"/>
        <item x="110"/>
        <item x="45"/>
        <item x="75"/>
        <item x="79"/>
        <item x="16"/>
        <item x="18"/>
        <item x="83"/>
        <item x="41"/>
        <item x="4"/>
        <item x="89"/>
        <item x="59"/>
        <item x="66"/>
        <item x="94"/>
        <item x="26"/>
        <item x="105"/>
        <item x="87"/>
        <item x="100"/>
        <item x="116"/>
        <item x="80"/>
        <item x="24"/>
        <item x="23"/>
        <item x="86"/>
        <item x="5"/>
        <item x="40"/>
        <item x="32"/>
        <item x="73"/>
        <item x="119"/>
        <item x="22"/>
        <item x="31"/>
        <item x="118"/>
        <item x="98"/>
        <item x="69"/>
        <item x="93"/>
        <item x="44"/>
        <item x="48"/>
        <item x="12"/>
        <item x="38"/>
        <item x="114"/>
        <item x="2"/>
        <item x="67"/>
        <item x="43"/>
        <item x="15"/>
        <item x="96"/>
        <item x="46"/>
        <item x="51"/>
        <item x="55"/>
        <item x="99"/>
        <item x="84"/>
        <item x="120"/>
        <item x="33"/>
        <item x="17"/>
        <item x="36"/>
        <item x="74"/>
        <item x="101"/>
        <item x="50"/>
        <item x="39"/>
        <item x="61"/>
        <item x="34"/>
        <item x="25"/>
        <item x="90"/>
        <item x="104"/>
        <item x="60"/>
        <item x="52"/>
        <item x="21"/>
        <item x="106"/>
        <item x="27"/>
        <item x="88"/>
        <item x="47"/>
        <item x="62"/>
        <item x="113"/>
        <item x="1"/>
        <item x="112"/>
        <item x="58"/>
        <item x="111"/>
        <item x="72"/>
        <item x="78"/>
        <item x="71"/>
        <item x="35"/>
        <item x="19"/>
        <item x="54"/>
        <item x="9"/>
        <item x="108"/>
        <item t="default"/>
      </items>
    </pivotField>
    <pivotField showAll="0">
      <items count="8">
        <item x="5"/>
        <item x="6"/>
        <item x="2"/>
        <item x="0"/>
        <item x="3"/>
        <item x="1"/>
        <item x="4"/>
        <item t="default"/>
      </items>
    </pivotField>
    <pivotField numFmtId="14" showAll="0"/>
    <pivotField numFmtId="14" showAll="0"/>
    <pivotField dataField="1" showAll="0">
      <items count="531">
        <item x="288"/>
        <item x="284"/>
        <item x="291"/>
        <item x="289"/>
        <item x="277"/>
        <item x="286"/>
        <item x="292"/>
        <item x="262"/>
        <item x="283"/>
        <item x="279"/>
        <item x="267"/>
        <item x="271"/>
        <item x="261"/>
        <item x="266"/>
        <item x="280"/>
        <item x="265"/>
        <item x="278"/>
        <item x="268"/>
        <item x="263"/>
        <item x="254"/>
        <item x="275"/>
        <item x="272"/>
        <item x="252"/>
        <item x="270"/>
        <item x="285"/>
        <item x="290"/>
        <item x="308"/>
        <item x="250"/>
        <item x="401"/>
        <item x="243"/>
        <item x="274"/>
        <item x="229"/>
        <item x="232"/>
        <item x="255"/>
        <item x="368"/>
        <item x="363"/>
        <item x="414"/>
        <item x="305"/>
        <item x="385"/>
        <item x="403"/>
        <item x="287"/>
        <item x="238"/>
        <item x="303"/>
        <item x="282"/>
        <item x="307"/>
        <item x="383"/>
        <item x="269"/>
        <item x="397"/>
        <item x="353"/>
        <item x="398"/>
        <item x="293"/>
        <item x="370"/>
        <item x="193"/>
        <item x="228"/>
        <item x="244"/>
        <item x="294"/>
        <item x="312"/>
        <item x="351"/>
        <item x="296"/>
        <item x="392"/>
        <item x="379"/>
        <item x="314"/>
        <item x="387"/>
        <item x="400"/>
        <item x="411"/>
        <item x="257"/>
        <item x="381"/>
        <item x="355"/>
        <item x="188"/>
        <item x="413"/>
        <item x="259"/>
        <item x="237"/>
        <item x="245"/>
        <item x="408"/>
        <item x="217"/>
        <item x="394"/>
        <item x="330"/>
        <item x="276"/>
        <item x="318"/>
        <item x="324"/>
        <item x="309"/>
        <item x="515"/>
        <item x="406"/>
        <item x="236"/>
        <item x="390"/>
        <item x="214"/>
        <item x="316"/>
        <item x="264"/>
        <item x="362"/>
        <item x="369"/>
        <item x="295"/>
        <item x="378"/>
        <item x="206"/>
        <item x="332"/>
        <item x="528"/>
        <item x="357"/>
        <item x="367"/>
        <item x="375"/>
        <item x="281"/>
        <item x="361"/>
        <item x="204"/>
        <item x="376"/>
        <item x="301"/>
        <item x="409"/>
        <item x="348"/>
        <item x="179"/>
        <item x="273"/>
        <item x="298"/>
        <item x="300"/>
        <item x="166"/>
        <item x="253"/>
        <item x="142"/>
        <item x="391"/>
        <item x="319"/>
        <item x="248"/>
        <item x="402"/>
        <item x="350"/>
        <item x="317"/>
        <item x="260"/>
        <item x="337"/>
        <item x="241"/>
        <item x="365"/>
        <item x="256"/>
        <item x="513"/>
        <item x="165"/>
        <item x="171"/>
        <item x="163"/>
        <item x="230"/>
        <item x="321"/>
        <item x="154"/>
        <item x="209"/>
        <item x="339"/>
        <item x="216"/>
        <item x="493"/>
        <item x="482"/>
        <item x="352"/>
        <item x="118"/>
        <item x="399"/>
        <item x="410"/>
        <item x="329"/>
        <item x="258"/>
        <item x="358"/>
        <item x="405"/>
        <item x="138"/>
        <item x="160"/>
        <item x="380"/>
        <item x="191"/>
        <item x="494"/>
        <item x="374"/>
        <item x="233"/>
        <item x="187"/>
        <item x="168"/>
        <item x="156"/>
        <item x="341"/>
        <item x="328"/>
        <item x="240"/>
        <item x="203"/>
        <item x="148"/>
        <item x="499"/>
        <item x="251"/>
        <item x="334"/>
        <item x="344"/>
        <item x="343"/>
        <item x="202"/>
        <item x="215"/>
        <item x="219"/>
        <item x="356"/>
        <item x="459"/>
        <item x="346"/>
        <item x="249"/>
        <item x="382"/>
        <item x="212"/>
        <item x="199"/>
        <item x="227"/>
        <item x="201"/>
        <item x="336"/>
        <item x="359"/>
        <item x="198"/>
        <item x="139"/>
        <item x="132"/>
        <item x="450"/>
        <item x="117"/>
        <item x="113"/>
        <item x="177"/>
        <item x="121"/>
        <item x="492"/>
        <item x="130"/>
        <item x="126"/>
        <item x="247"/>
        <item x="223"/>
        <item x="123"/>
        <item x="181"/>
        <item x="412"/>
        <item x="461"/>
        <item x="315"/>
        <item x="338"/>
        <item x="157"/>
        <item x="333"/>
        <item x="384"/>
        <item x="180"/>
        <item x="153"/>
        <item x="231"/>
        <item x="147"/>
        <item x="486"/>
        <item x="484"/>
        <item x="480"/>
        <item x="94"/>
        <item x="388"/>
        <item x="299"/>
        <item x="89"/>
        <item x="239"/>
        <item x="162"/>
        <item x="495"/>
        <item x="508"/>
        <item x="311"/>
        <item x="507"/>
        <item x="103"/>
        <item x="221"/>
        <item x="167"/>
        <item x="146"/>
        <item x="491"/>
        <item x="323"/>
        <item x="326"/>
        <item x="389"/>
        <item x="93"/>
        <item x="349"/>
        <item x="129"/>
        <item x="521"/>
        <item x="145"/>
        <item x="462"/>
        <item x="119"/>
        <item x="174"/>
        <item x="509"/>
        <item x="488"/>
        <item x="246"/>
        <item x="483"/>
        <item x="310"/>
        <item x="452"/>
        <item x="207"/>
        <item x="178"/>
        <item x="520"/>
        <item x="104"/>
        <item x="194"/>
        <item x="225"/>
        <item x="211"/>
        <item x="158"/>
        <item x="189"/>
        <item x="124"/>
        <item x="510"/>
        <item x="500"/>
        <item x="220"/>
        <item x="184"/>
        <item x="517"/>
        <item x="222"/>
        <item x="440"/>
        <item x="449"/>
        <item x="76"/>
        <item x="347"/>
        <item x="135"/>
        <item x="393"/>
        <item x="87"/>
        <item x="396"/>
        <item x="83"/>
        <item x="175"/>
        <item x="487"/>
        <item x="196"/>
        <item x="306"/>
        <item x="297"/>
        <item x="64"/>
        <item x="18"/>
        <item x="80"/>
        <item x="377"/>
        <item x="29"/>
        <item x="302"/>
        <item x="526"/>
        <item x="195"/>
        <item x="136"/>
        <item x="417"/>
        <item x="77"/>
        <item x="82"/>
        <item x="42"/>
        <item x="366"/>
        <item x="134"/>
        <item x="360"/>
        <item x="152"/>
        <item x="235"/>
        <item x="52"/>
        <item x="327"/>
        <item x="15"/>
        <item x="218"/>
        <item x="432"/>
        <item x="10"/>
        <item x="34"/>
        <item x="182"/>
        <item x="54"/>
        <item x="208"/>
        <item x="210"/>
        <item x="192"/>
        <item x="36"/>
        <item x="40"/>
        <item x="496"/>
        <item x="470"/>
        <item x="372"/>
        <item x="226"/>
        <item x="200"/>
        <item x="345"/>
        <item x="485"/>
        <item x="436"/>
        <item x="427"/>
        <item x="79"/>
        <item x="95"/>
        <item x="395"/>
        <item x="335"/>
        <item x="17"/>
        <item x="143"/>
        <item x="529"/>
        <item x="8"/>
        <item x="115"/>
        <item x="164"/>
        <item x="186"/>
        <item x="24"/>
        <item x="445"/>
        <item x="364"/>
        <item x="197"/>
        <item x="13"/>
        <item x="524"/>
        <item x="78"/>
        <item x="234"/>
        <item x="73"/>
        <item x="476"/>
        <item x="70"/>
        <item x="404"/>
        <item x="48"/>
        <item x="100"/>
        <item x="161"/>
        <item x="75"/>
        <item x="169"/>
        <item x="176"/>
        <item x="190"/>
        <item x="43"/>
        <item x="144"/>
        <item x="457"/>
        <item x="60"/>
        <item x="437"/>
        <item x="523"/>
        <item x="114"/>
        <item x="503"/>
        <item x="65"/>
        <item x="33"/>
        <item x="511"/>
        <item x="205"/>
        <item x="501"/>
        <item x="479"/>
        <item x="109"/>
        <item x="90"/>
        <item x="47"/>
        <item x="477"/>
        <item x="434"/>
        <item x="213"/>
        <item x="320"/>
        <item x="442"/>
        <item x="183"/>
        <item x="419"/>
        <item x="514"/>
        <item x="418"/>
        <item x="342"/>
        <item x="150"/>
        <item x="173"/>
        <item x="12"/>
        <item x="325"/>
        <item x="506"/>
        <item x="84"/>
        <item x="85"/>
        <item x="466"/>
        <item x="527"/>
        <item x="473"/>
        <item x="92"/>
        <item x="155"/>
        <item x="49"/>
        <item x="1"/>
        <item x="74"/>
        <item x="20"/>
        <item x="91"/>
        <item x="504"/>
        <item x="101"/>
        <item x="448"/>
        <item x="453"/>
        <item x="441"/>
        <item x="11"/>
        <item x="108"/>
        <item x="474"/>
        <item x="313"/>
        <item x="185"/>
        <item x="340"/>
        <item x="62"/>
        <item x="23"/>
        <item x="125"/>
        <item x="141"/>
        <item x="106"/>
        <item x="472"/>
        <item x="81"/>
        <item x="69"/>
        <item x="122"/>
        <item x="463"/>
        <item x="98"/>
        <item x="519"/>
        <item x="431"/>
        <item x="497"/>
        <item x="458"/>
        <item x="110"/>
        <item x="137"/>
        <item x="63"/>
        <item x="107"/>
        <item x="5"/>
        <item x="22"/>
        <item x="469"/>
        <item x="96"/>
        <item x="451"/>
        <item x="170"/>
        <item x="72"/>
        <item x="516"/>
        <item x="31"/>
        <item x="19"/>
        <item x="416"/>
        <item x="505"/>
        <item x="39"/>
        <item x="56"/>
        <item x="4"/>
        <item x="120"/>
        <item x="128"/>
        <item x="68"/>
        <item x="61"/>
        <item x="51"/>
        <item x="371"/>
        <item x="66"/>
        <item x="99"/>
        <item x="131"/>
        <item x="71"/>
        <item x="16"/>
        <item x="140"/>
        <item x="67"/>
        <item x="454"/>
        <item x="55"/>
        <item x="475"/>
        <item x="38"/>
        <item x="490"/>
        <item x="127"/>
        <item x="41"/>
        <item x="489"/>
        <item x="435"/>
        <item x="25"/>
        <item x="58"/>
        <item x="44"/>
        <item x="59"/>
        <item x="9"/>
        <item x="88"/>
        <item x="133"/>
        <item x="102"/>
        <item x="407"/>
        <item x="439"/>
        <item x="525"/>
        <item x="97"/>
        <item x="478"/>
        <item x="444"/>
        <item x="53"/>
        <item x="14"/>
        <item x="468"/>
        <item x="456"/>
        <item x="430"/>
        <item x="415"/>
        <item x="447"/>
        <item x="112"/>
        <item x="465"/>
        <item x="45"/>
        <item x="464"/>
        <item x="116"/>
        <item x="423"/>
        <item x="86"/>
        <item x="30"/>
        <item x="26"/>
        <item x="460"/>
        <item x="433"/>
        <item x="429"/>
        <item x="425"/>
        <item x="46"/>
        <item x="37"/>
        <item x="502"/>
        <item x="443"/>
        <item x="428"/>
        <item x="304"/>
        <item x="426"/>
        <item x="57"/>
        <item x="32"/>
        <item x="50"/>
        <item x="159"/>
        <item x="242"/>
        <item x="424"/>
        <item x="3"/>
        <item x="386"/>
        <item x="21"/>
        <item x="467"/>
        <item x="354"/>
        <item x="2"/>
        <item x="373"/>
        <item x="35"/>
        <item x="111"/>
        <item x="224"/>
        <item x="421"/>
        <item x="331"/>
        <item x="6"/>
        <item x="438"/>
        <item x="471"/>
        <item x="455"/>
        <item x="498"/>
        <item x="322"/>
        <item x="7"/>
        <item x="151"/>
        <item x="481"/>
        <item x="149"/>
        <item x="420"/>
        <item x="522"/>
        <item x="518"/>
        <item x="512"/>
        <item x="172"/>
        <item x="28"/>
        <item x="27"/>
        <item x="0"/>
        <item x="446"/>
        <item x="105"/>
        <item x="42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</pivotFields>
  <rowFields count="1">
    <field x="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Min of Delivered Time" fld="4" subtotal="min" baseField="1" baseItem="1"/>
    <dataField name="Average of Delivered Time" fld="4" subtotal="average" baseField="1" baseItem="1"/>
    <dataField name="Max of Delivered Time" fld="4" subtotal="max" baseField="1" baseItem="1"/>
  </dataFields>
  <formats count="14">
    <format dxfId="13">
      <pivotArea field="1" grandRow="1" outline="0" collapsedLevelsAreSubtotals="1">
        <references count="1">
          <reference field="4294967294" count="1" selected="0">
            <x v="1"/>
          </reference>
        </references>
      </pivotArea>
    </format>
    <format dxfId="12">
      <pivotArea collapsedLevelsAreSubtotals="1" fieldPosition="0">
        <references count="2">
          <reference field="4294967294" count="2" selected="0">
            <x v="1"/>
            <x v="2"/>
          </reference>
          <reference field="0" count="5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11">
      <pivotArea collapsedLevelsAreSubtotals="1" fieldPosition="0">
        <references count="2">
          <reference field="4294967294" count="2" selected="0">
            <x v="1"/>
            <x v="2"/>
          </reference>
          <reference field="0" count="8"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10">
      <pivotArea collapsedLevelsAreSubtotals="1" fieldPosition="0">
        <references count="2">
          <reference field="4294967294" count="2" selected="0">
            <x v="1"/>
            <x v="2"/>
          </reference>
          <reference field="0" count="3">
            <x v="71"/>
            <x v="72"/>
            <x v="73"/>
          </reference>
        </references>
      </pivotArea>
    </format>
    <format dxfId="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5"/>
          </reference>
        </references>
      </pivotArea>
    </format>
    <format dxfId="8">
      <pivotArea collapsedLevelsAreSubtotals="1" fieldPosition="0">
        <references count="2">
          <reference field="4294967294" count="2" selected="0">
            <x v="1"/>
            <x v="2"/>
          </reference>
          <reference field="0" count="4">
            <x v="77"/>
            <x v="78"/>
            <x v="79"/>
            <x v="80"/>
          </reference>
        </references>
      </pivotArea>
    </format>
    <format dxfId="7">
      <pivotArea collapsedLevelsAreSubtotals="1" fieldPosition="0">
        <references count="2">
          <reference field="4294967294" count="2" selected="0">
            <x v="1"/>
            <x v="2"/>
          </reference>
          <reference field="0" count="2">
            <x v="83"/>
            <x v="84"/>
          </reference>
        </references>
      </pivotArea>
    </format>
    <format dxfId="6">
      <pivotArea collapsedLevelsAreSubtotals="1" fieldPosition="0">
        <references count="2">
          <reference field="4294967294" count="2" selected="0">
            <x v="1"/>
            <x v="2"/>
          </reference>
          <reference field="0" count="7">
            <x v="86"/>
            <x v="87"/>
            <x v="88"/>
            <x v="89"/>
            <x v="90"/>
            <x v="91"/>
            <x v="92"/>
          </reference>
        </references>
      </pivotArea>
    </format>
    <format dxfId="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4"/>
          </reference>
        </references>
      </pivotArea>
    </format>
    <format dxfId="4">
      <pivotArea collapsedLevelsAreSubtotals="1" fieldPosition="0">
        <references count="2">
          <reference field="4294967294" count="2" selected="0">
            <x v="1"/>
            <x v="2"/>
          </reference>
          <reference field="0" count="5">
            <x v="96"/>
            <x v="97"/>
            <x v="98"/>
            <x v="99"/>
            <x v="100"/>
          </reference>
        </references>
      </pivotArea>
    </format>
    <format dxfId="3">
      <pivotArea collapsedLevelsAreSubtotals="1" fieldPosition="0">
        <references count="2">
          <reference field="4294967294" count="2" selected="0">
            <x v="1"/>
            <x v="2"/>
          </reference>
          <reference field="0" count="6">
            <x v="102"/>
            <x v="103"/>
            <x v="104"/>
            <x v="105"/>
            <x v="106"/>
            <x v="107"/>
          </reference>
        </references>
      </pivotArea>
    </format>
    <format dxfId="2">
      <pivotArea collapsedLevelsAreSubtotals="1" fieldPosition="0">
        <references count="2">
          <reference field="4294967294" count="2" selected="0">
            <x v="1"/>
            <x v="2"/>
          </reference>
          <reference field="0" count="5">
            <x v="109"/>
            <x v="110"/>
            <x v="111"/>
            <x v="112"/>
            <x v="113"/>
          </reference>
        </references>
      </pivotArea>
    </format>
    <format dxfId="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15"/>
          </reference>
        </references>
      </pivotArea>
    </format>
    <format dxfId="0">
      <pivotArea collapsedLevelsAreSubtotals="1" fieldPosition="0">
        <references count="2">
          <reference field="4294967294" count="2" selected="0">
            <x v="1"/>
            <x v="2"/>
          </reference>
          <reference field="0" count="2">
            <x v="118"/>
            <x v="1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607F-1EDB-4F77-903D-CDFD1B4B2229}">
  <dimension ref="A1:T991"/>
  <sheetViews>
    <sheetView topLeftCell="A31" workbookViewId="0">
      <selection activeCell="B45" sqref="B45"/>
    </sheetView>
  </sheetViews>
  <sheetFormatPr defaultRowHeight="15" x14ac:dyDescent="0.25"/>
  <cols>
    <col min="1" max="1" width="19" bestFit="1" customWidth="1"/>
    <col min="2" max="2" width="18.5703125" bestFit="1" customWidth="1"/>
    <col min="3" max="3" width="17.140625" bestFit="1" customWidth="1"/>
    <col min="4" max="4" width="29.7109375" bestFit="1" customWidth="1"/>
    <col min="5" max="5" width="12.7109375" bestFit="1" customWidth="1"/>
    <col min="6" max="6" width="13" bestFit="1" customWidth="1"/>
    <col min="7" max="7" width="13.5703125" bestFit="1" customWidth="1"/>
    <col min="8" max="8" width="16.7109375" bestFit="1" customWidth="1"/>
    <col min="9" max="9" width="24.7109375" style="1" bestFit="1" customWidth="1"/>
    <col min="10" max="10" width="18.140625" bestFit="1" customWidth="1"/>
    <col min="11" max="11" width="25.5703125" bestFit="1" customWidth="1"/>
    <col min="12" max="12" width="17.5703125" bestFit="1" customWidth="1"/>
    <col min="13" max="13" width="25.5703125" style="1" bestFit="1" customWidth="1"/>
    <col min="14" max="14" width="16.85546875" bestFit="1" customWidth="1"/>
    <col min="15" max="15" width="16.28515625" bestFit="1" customWidth="1"/>
    <col min="16" max="16" width="19.28515625" bestFit="1" customWidth="1"/>
    <col min="17" max="17" width="12.42578125" bestFit="1" customWidth="1"/>
    <col min="18" max="18" width="16" bestFit="1" customWidth="1"/>
    <col min="19" max="19" width="26.28515625" bestFit="1" customWidth="1"/>
    <col min="20" max="20" width="13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290176255</v>
      </c>
      <c r="G2">
        <v>433482450</v>
      </c>
      <c r="H2" s="1">
        <v>45294</v>
      </c>
      <c r="I2" s="1">
        <v>45294</v>
      </c>
      <c r="J2" s="1">
        <v>45809</v>
      </c>
      <c r="K2" s="1">
        <v>45809</v>
      </c>
      <c r="L2" t="s">
        <v>25</v>
      </c>
      <c r="M2" s="1">
        <v>45688</v>
      </c>
      <c r="N2">
        <v>46</v>
      </c>
      <c r="O2">
        <v>64</v>
      </c>
      <c r="P2">
        <v>17</v>
      </c>
      <c r="Q2" t="s">
        <v>26</v>
      </c>
      <c r="R2">
        <v>96</v>
      </c>
      <c r="S2">
        <v>55</v>
      </c>
      <c r="T2" s="2">
        <v>1.9599999999999999E-2</v>
      </c>
    </row>
    <row r="3" spans="1:20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  <c r="F3">
        <v>795698856</v>
      </c>
      <c r="G3">
        <v>48547165</v>
      </c>
      <c r="H3" s="1">
        <v>45295</v>
      </c>
      <c r="I3" s="1">
        <v>45295</v>
      </c>
      <c r="J3" t="s">
        <v>32</v>
      </c>
      <c r="K3" s="1">
        <v>45431</v>
      </c>
      <c r="L3" s="1">
        <v>45602</v>
      </c>
      <c r="M3" s="1">
        <v>45602</v>
      </c>
      <c r="N3">
        <v>51</v>
      </c>
      <c r="O3">
        <v>87</v>
      </c>
      <c r="P3">
        <v>86</v>
      </c>
      <c r="Q3" t="s">
        <v>33</v>
      </c>
      <c r="R3">
        <v>24</v>
      </c>
      <c r="S3">
        <v>83</v>
      </c>
      <c r="T3" s="2">
        <v>9.1000000000000004E-3</v>
      </c>
    </row>
    <row r="4" spans="1:20" x14ac:dyDescent="0.25">
      <c r="A4" t="s">
        <v>34</v>
      </c>
      <c r="B4" t="s">
        <v>35</v>
      </c>
      <c r="C4" t="s">
        <v>36</v>
      </c>
      <c r="D4" t="s">
        <v>37</v>
      </c>
      <c r="E4" t="s">
        <v>24</v>
      </c>
      <c r="F4">
        <v>281462641</v>
      </c>
      <c r="G4">
        <v>829950739</v>
      </c>
      <c r="H4" s="1">
        <v>45295</v>
      </c>
      <c r="I4" s="1">
        <v>45295</v>
      </c>
      <c r="J4" t="s">
        <v>38</v>
      </c>
      <c r="K4" s="1">
        <v>45647</v>
      </c>
      <c r="L4" s="1">
        <v>45508</v>
      </c>
      <c r="M4" s="1">
        <v>45508</v>
      </c>
      <c r="N4">
        <v>38</v>
      </c>
      <c r="O4">
        <v>67</v>
      </c>
      <c r="P4">
        <v>66</v>
      </c>
      <c r="Q4" t="s">
        <v>39</v>
      </c>
      <c r="R4">
        <v>35</v>
      </c>
      <c r="S4">
        <v>24</v>
      </c>
      <c r="T4" s="2">
        <v>1.3599999999999999E-2</v>
      </c>
    </row>
    <row r="5" spans="1:20" x14ac:dyDescent="0.25">
      <c r="A5" t="s">
        <v>40</v>
      </c>
      <c r="B5" t="s">
        <v>21</v>
      </c>
      <c r="C5" t="s">
        <v>41</v>
      </c>
      <c r="D5" t="s">
        <v>42</v>
      </c>
      <c r="E5" t="s">
        <v>24</v>
      </c>
      <c r="F5">
        <v>115819869</v>
      </c>
      <c r="G5">
        <v>228673079</v>
      </c>
      <c r="H5" s="1">
        <v>45296</v>
      </c>
      <c r="I5" s="1">
        <v>45296</v>
      </c>
      <c r="J5" s="1">
        <v>45638</v>
      </c>
      <c r="K5" s="1">
        <v>45638</v>
      </c>
      <c r="L5" t="s">
        <v>43</v>
      </c>
      <c r="M5" s="1">
        <v>45561</v>
      </c>
      <c r="N5">
        <v>51</v>
      </c>
      <c r="O5">
        <v>60</v>
      </c>
      <c r="P5">
        <v>98</v>
      </c>
      <c r="Q5" t="s">
        <v>44</v>
      </c>
      <c r="R5">
        <v>44</v>
      </c>
      <c r="S5">
        <v>95</v>
      </c>
      <c r="T5" s="2">
        <v>1.3599999999999999E-2</v>
      </c>
    </row>
    <row r="6" spans="1:20" x14ac:dyDescent="0.25">
      <c r="A6" t="s">
        <v>45</v>
      </c>
      <c r="B6" t="s">
        <v>21</v>
      </c>
      <c r="C6" t="s">
        <v>46</v>
      </c>
      <c r="D6" t="s">
        <v>47</v>
      </c>
      <c r="E6" t="s">
        <v>24</v>
      </c>
      <c r="F6">
        <v>132024809</v>
      </c>
      <c r="G6">
        <v>242817685</v>
      </c>
      <c r="H6" s="1">
        <v>45296</v>
      </c>
      <c r="I6" s="1">
        <v>45296</v>
      </c>
      <c r="J6" t="s">
        <v>48</v>
      </c>
      <c r="K6" s="1">
        <v>45501</v>
      </c>
      <c r="L6" t="s">
        <v>49</v>
      </c>
      <c r="M6" s="1">
        <v>45432</v>
      </c>
      <c r="N6">
        <v>27</v>
      </c>
      <c r="O6">
        <v>22</v>
      </c>
      <c r="P6">
        <v>89</v>
      </c>
      <c r="Q6" t="s">
        <v>50</v>
      </c>
      <c r="R6">
        <v>91</v>
      </c>
      <c r="S6">
        <v>77</v>
      </c>
      <c r="T6" s="2">
        <v>2.1700000000000001E-2</v>
      </c>
    </row>
    <row r="7" spans="1:20" x14ac:dyDescent="0.25">
      <c r="A7" t="s">
        <v>51</v>
      </c>
      <c r="B7" t="s">
        <v>21</v>
      </c>
      <c r="C7" t="s">
        <v>52</v>
      </c>
      <c r="D7" t="s">
        <v>53</v>
      </c>
      <c r="E7" t="s">
        <v>31</v>
      </c>
      <c r="F7">
        <v>701452550</v>
      </c>
      <c r="G7">
        <v>758494524</v>
      </c>
      <c r="H7" s="1">
        <v>45296</v>
      </c>
      <c r="I7" s="1">
        <v>45296</v>
      </c>
      <c r="J7" s="1">
        <v>45481</v>
      </c>
      <c r="K7" s="1">
        <v>45481</v>
      </c>
      <c r="L7" s="1">
        <v>45451</v>
      </c>
      <c r="M7" s="1">
        <v>45451</v>
      </c>
      <c r="N7">
        <v>91</v>
      </c>
      <c r="O7">
        <v>6</v>
      </c>
      <c r="P7">
        <v>37</v>
      </c>
      <c r="Q7" t="s">
        <v>54</v>
      </c>
      <c r="R7">
        <v>38</v>
      </c>
      <c r="S7">
        <v>70</v>
      </c>
      <c r="T7" s="2">
        <v>2.5600000000000001E-2</v>
      </c>
    </row>
    <row r="8" spans="1:20" x14ac:dyDescent="0.25">
      <c r="A8" t="s">
        <v>55</v>
      </c>
      <c r="B8" t="s">
        <v>56</v>
      </c>
      <c r="C8" t="s">
        <v>57</v>
      </c>
      <c r="D8" t="s">
        <v>58</v>
      </c>
      <c r="E8" t="s">
        <v>59</v>
      </c>
      <c r="F8">
        <v>106268536</v>
      </c>
      <c r="G8">
        <v>232743305</v>
      </c>
      <c r="H8" s="1">
        <v>45296</v>
      </c>
      <c r="I8" s="1">
        <v>45296</v>
      </c>
      <c r="J8" t="s">
        <v>60</v>
      </c>
      <c r="K8" s="1">
        <v>45686</v>
      </c>
      <c r="L8" t="s">
        <v>61</v>
      </c>
      <c r="M8" s="1">
        <v>45381</v>
      </c>
      <c r="N8">
        <v>17</v>
      </c>
      <c r="O8">
        <v>85</v>
      </c>
      <c r="P8">
        <v>74</v>
      </c>
      <c r="Q8" t="s">
        <v>62</v>
      </c>
      <c r="R8">
        <v>76</v>
      </c>
      <c r="S8">
        <v>89</v>
      </c>
      <c r="T8" s="2">
        <v>2.3400000000000001E-2</v>
      </c>
    </row>
    <row r="9" spans="1:20" x14ac:dyDescent="0.25">
      <c r="A9" t="s">
        <v>63</v>
      </c>
      <c r="B9" t="s">
        <v>64</v>
      </c>
      <c r="C9" t="s">
        <v>65</v>
      </c>
      <c r="D9" t="s">
        <v>66</v>
      </c>
      <c r="E9" t="s">
        <v>24</v>
      </c>
      <c r="F9">
        <v>428799478</v>
      </c>
      <c r="G9">
        <v>9000119</v>
      </c>
      <c r="H9" s="1">
        <v>45297</v>
      </c>
      <c r="I9" s="1">
        <v>45297</v>
      </c>
      <c r="J9" t="s">
        <v>67</v>
      </c>
      <c r="K9" s="1">
        <v>45711</v>
      </c>
      <c r="L9" t="s">
        <v>68</v>
      </c>
      <c r="M9" s="1">
        <v>45526</v>
      </c>
      <c r="N9">
        <v>81</v>
      </c>
      <c r="O9">
        <v>22</v>
      </c>
      <c r="P9">
        <v>20</v>
      </c>
      <c r="Q9" t="s">
        <v>69</v>
      </c>
      <c r="R9">
        <v>95</v>
      </c>
      <c r="S9">
        <v>77</v>
      </c>
      <c r="T9" s="2">
        <v>2.1299999999999999E-2</v>
      </c>
    </row>
    <row r="10" spans="1:20" x14ac:dyDescent="0.25">
      <c r="A10" t="s">
        <v>70</v>
      </c>
      <c r="B10" t="s">
        <v>35</v>
      </c>
      <c r="C10" t="s">
        <v>71</v>
      </c>
      <c r="D10" t="s">
        <v>72</v>
      </c>
      <c r="E10" t="s">
        <v>59</v>
      </c>
      <c r="F10">
        <v>823805378</v>
      </c>
      <c r="G10">
        <v>963533049</v>
      </c>
      <c r="H10" s="1">
        <v>45297</v>
      </c>
      <c r="I10" s="1">
        <v>45297</v>
      </c>
      <c r="J10" s="1">
        <v>45357</v>
      </c>
      <c r="K10" s="1">
        <v>45357</v>
      </c>
      <c r="L10" s="1">
        <v>45476</v>
      </c>
      <c r="M10" s="1">
        <v>45476</v>
      </c>
      <c r="N10">
        <v>78</v>
      </c>
      <c r="O10">
        <v>24</v>
      </c>
      <c r="P10">
        <v>31</v>
      </c>
      <c r="Q10" t="s">
        <v>73</v>
      </c>
      <c r="R10">
        <v>60</v>
      </c>
      <c r="S10">
        <v>41</v>
      </c>
      <c r="T10" s="2">
        <v>2.7400000000000001E-2</v>
      </c>
    </row>
    <row r="11" spans="1:20" x14ac:dyDescent="0.25">
      <c r="A11" t="s">
        <v>74</v>
      </c>
      <c r="B11" t="s">
        <v>35</v>
      </c>
      <c r="C11" t="s">
        <v>75</v>
      </c>
      <c r="D11" t="s">
        <v>76</v>
      </c>
      <c r="E11" t="s">
        <v>31</v>
      </c>
      <c r="F11">
        <v>232658144</v>
      </c>
      <c r="G11">
        <v>315241628</v>
      </c>
      <c r="H11" s="1">
        <v>45297</v>
      </c>
      <c r="I11" s="1">
        <v>45297</v>
      </c>
      <c r="J11" s="1">
        <v>45546</v>
      </c>
      <c r="K11" s="1">
        <v>45546</v>
      </c>
      <c r="L11" t="s">
        <v>77</v>
      </c>
      <c r="M11" s="1">
        <v>45590</v>
      </c>
      <c r="N11">
        <v>55</v>
      </c>
      <c r="O11">
        <v>50</v>
      </c>
      <c r="P11">
        <v>56</v>
      </c>
      <c r="Q11" t="s">
        <v>78</v>
      </c>
      <c r="R11">
        <v>62</v>
      </c>
      <c r="S11">
        <v>26</v>
      </c>
      <c r="T11" s="2">
        <v>2.5600000000000001E-2</v>
      </c>
    </row>
    <row r="12" spans="1:20" x14ac:dyDescent="0.25">
      <c r="A12" t="s">
        <v>79</v>
      </c>
      <c r="B12" t="s">
        <v>35</v>
      </c>
      <c r="C12" t="s">
        <v>80</v>
      </c>
      <c r="D12" t="s">
        <v>81</v>
      </c>
      <c r="E12" t="s">
        <v>59</v>
      </c>
      <c r="F12">
        <v>623939939</v>
      </c>
      <c r="G12">
        <v>938779384</v>
      </c>
      <c r="H12" s="1">
        <v>45297</v>
      </c>
      <c r="I12" s="1">
        <v>45297</v>
      </c>
      <c r="J12" s="1">
        <v>45328</v>
      </c>
      <c r="K12" s="1">
        <v>45328</v>
      </c>
      <c r="L12" s="1">
        <v>45422</v>
      </c>
      <c r="M12" s="1">
        <v>45422</v>
      </c>
      <c r="N12">
        <v>60</v>
      </c>
      <c r="O12">
        <v>9</v>
      </c>
      <c r="P12">
        <v>89</v>
      </c>
      <c r="Q12" t="s">
        <v>73</v>
      </c>
      <c r="R12">
        <v>95</v>
      </c>
      <c r="S12">
        <v>63</v>
      </c>
      <c r="T12" s="2">
        <v>2.8299999999999999E-2</v>
      </c>
    </row>
    <row r="13" spans="1:20" x14ac:dyDescent="0.25">
      <c r="A13" t="s">
        <v>82</v>
      </c>
      <c r="B13" t="s">
        <v>28</v>
      </c>
      <c r="C13" t="s">
        <v>83</v>
      </c>
      <c r="D13" t="s">
        <v>84</v>
      </c>
      <c r="E13" t="s">
        <v>31</v>
      </c>
      <c r="F13">
        <v>903439640</v>
      </c>
      <c r="G13">
        <v>549199424</v>
      </c>
      <c r="H13" s="1">
        <v>45298</v>
      </c>
      <c r="I13" s="1">
        <v>45298</v>
      </c>
      <c r="J13" s="1">
        <v>45447</v>
      </c>
      <c r="K13" s="1">
        <v>45447</v>
      </c>
      <c r="L13" s="1">
        <v>45453</v>
      </c>
      <c r="M13" s="1">
        <v>45453</v>
      </c>
      <c r="N13">
        <v>53</v>
      </c>
      <c r="O13">
        <v>89</v>
      </c>
      <c r="P13">
        <v>100</v>
      </c>
      <c r="Q13" t="s">
        <v>69</v>
      </c>
      <c r="R13">
        <v>22</v>
      </c>
      <c r="S13">
        <v>83</v>
      </c>
      <c r="T13" s="2">
        <v>2.7900000000000001E-2</v>
      </c>
    </row>
    <row r="14" spans="1:20" x14ac:dyDescent="0.25">
      <c r="A14" t="s">
        <v>85</v>
      </c>
      <c r="B14" t="s">
        <v>21</v>
      </c>
      <c r="C14" t="s">
        <v>86</v>
      </c>
      <c r="D14" t="s">
        <v>87</v>
      </c>
      <c r="E14" t="s">
        <v>31</v>
      </c>
      <c r="F14">
        <v>368995324</v>
      </c>
      <c r="G14">
        <v>26563112</v>
      </c>
      <c r="H14" s="1">
        <v>45299</v>
      </c>
      <c r="I14" s="1">
        <v>45299</v>
      </c>
      <c r="J14" s="1">
        <v>45419</v>
      </c>
      <c r="K14" s="1">
        <v>45419</v>
      </c>
      <c r="L14" t="s">
        <v>88</v>
      </c>
      <c r="M14" s="1">
        <v>45645</v>
      </c>
      <c r="N14">
        <v>94</v>
      </c>
      <c r="O14">
        <v>58</v>
      </c>
      <c r="P14">
        <v>17</v>
      </c>
      <c r="Q14" t="s">
        <v>89</v>
      </c>
      <c r="R14">
        <v>57</v>
      </c>
      <c r="S14">
        <v>74</v>
      </c>
      <c r="T14" s="2">
        <v>2.3599999999999999E-2</v>
      </c>
    </row>
    <row r="15" spans="1:20" x14ac:dyDescent="0.25">
      <c r="A15" t="s">
        <v>90</v>
      </c>
      <c r="B15" t="s">
        <v>91</v>
      </c>
      <c r="C15" t="s">
        <v>92</v>
      </c>
      <c r="D15" t="s">
        <v>93</v>
      </c>
      <c r="E15" t="s">
        <v>31</v>
      </c>
      <c r="F15">
        <v>415383129</v>
      </c>
      <c r="G15">
        <v>915899007</v>
      </c>
      <c r="H15" s="1">
        <v>45300</v>
      </c>
      <c r="I15" s="1">
        <v>45300</v>
      </c>
      <c r="J15" t="s">
        <v>94</v>
      </c>
      <c r="K15" s="1">
        <v>45368</v>
      </c>
      <c r="L15" t="s">
        <v>95</v>
      </c>
      <c r="M15" s="1">
        <v>45504</v>
      </c>
      <c r="N15">
        <v>77</v>
      </c>
      <c r="O15">
        <v>79</v>
      </c>
      <c r="P15">
        <v>65</v>
      </c>
      <c r="Q15" t="s">
        <v>96</v>
      </c>
      <c r="R15">
        <v>62</v>
      </c>
      <c r="S15">
        <v>75</v>
      </c>
      <c r="T15" s="2">
        <v>2.69E-2</v>
      </c>
    </row>
    <row r="16" spans="1:20" x14ac:dyDescent="0.25">
      <c r="A16" t="s">
        <v>97</v>
      </c>
      <c r="B16" t="s">
        <v>21</v>
      </c>
      <c r="C16" t="s">
        <v>98</v>
      </c>
      <c r="D16" t="s">
        <v>99</v>
      </c>
      <c r="E16" t="s">
        <v>59</v>
      </c>
      <c r="F16">
        <v>478438207</v>
      </c>
      <c r="G16">
        <v>558389088</v>
      </c>
      <c r="H16" s="1">
        <v>45300</v>
      </c>
      <c r="I16" s="1">
        <v>45300</v>
      </c>
      <c r="J16" s="1">
        <v>45569</v>
      </c>
      <c r="K16" s="1">
        <v>45569</v>
      </c>
      <c r="L16" t="s">
        <v>100</v>
      </c>
      <c r="M16" s="1">
        <v>45653</v>
      </c>
      <c r="N16">
        <v>34</v>
      </c>
      <c r="O16">
        <v>92</v>
      </c>
      <c r="P16">
        <v>26</v>
      </c>
      <c r="Q16" t="s">
        <v>101</v>
      </c>
      <c r="R16">
        <v>28</v>
      </c>
      <c r="S16">
        <v>71</v>
      </c>
      <c r="T16" s="2">
        <v>2.6100000000000002E-2</v>
      </c>
    </row>
    <row r="17" spans="1:20" x14ac:dyDescent="0.25">
      <c r="A17" t="s">
        <v>102</v>
      </c>
      <c r="B17" t="s">
        <v>21</v>
      </c>
      <c r="C17" t="s">
        <v>103</v>
      </c>
      <c r="D17" t="s">
        <v>104</v>
      </c>
      <c r="E17" t="s">
        <v>24</v>
      </c>
      <c r="F17">
        <v>940712261</v>
      </c>
      <c r="G17">
        <v>257062146</v>
      </c>
      <c r="H17" s="1">
        <v>45300</v>
      </c>
      <c r="I17" s="1">
        <v>45300</v>
      </c>
      <c r="J17" s="1">
        <v>45325</v>
      </c>
      <c r="K17" s="1">
        <v>45325</v>
      </c>
      <c r="L17" t="s">
        <v>61</v>
      </c>
      <c r="M17" s="1">
        <v>45381</v>
      </c>
      <c r="N17">
        <v>79</v>
      </c>
      <c r="O17">
        <v>37</v>
      </c>
      <c r="P17">
        <v>98</v>
      </c>
      <c r="Q17" t="s">
        <v>105</v>
      </c>
      <c r="R17">
        <v>33</v>
      </c>
      <c r="S17">
        <v>20</v>
      </c>
      <c r="T17" s="2">
        <v>2.5399999999999999E-2</v>
      </c>
    </row>
    <row r="18" spans="1:20" x14ac:dyDescent="0.25">
      <c r="A18" t="s">
        <v>106</v>
      </c>
      <c r="B18" t="s">
        <v>35</v>
      </c>
      <c r="C18" t="s">
        <v>107</v>
      </c>
      <c r="D18" t="s">
        <v>108</v>
      </c>
      <c r="E18" t="s">
        <v>31</v>
      </c>
      <c r="F18">
        <v>129983882</v>
      </c>
      <c r="G18">
        <v>61519076</v>
      </c>
      <c r="H18" s="1">
        <v>45301</v>
      </c>
      <c r="I18" s="1">
        <v>45301</v>
      </c>
      <c r="J18" t="s">
        <v>109</v>
      </c>
      <c r="K18" s="1">
        <v>45521</v>
      </c>
      <c r="L18" t="s">
        <v>110</v>
      </c>
      <c r="M18" s="1">
        <v>45438</v>
      </c>
      <c r="N18">
        <v>76</v>
      </c>
      <c r="O18">
        <v>54</v>
      </c>
      <c r="P18">
        <v>76</v>
      </c>
      <c r="Q18" t="s">
        <v>101</v>
      </c>
      <c r="R18">
        <v>69</v>
      </c>
      <c r="S18">
        <v>27</v>
      </c>
      <c r="T18" s="2">
        <v>2.58E-2</v>
      </c>
    </row>
    <row r="19" spans="1:20" x14ac:dyDescent="0.25">
      <c r="A19" t="s">
        <v>111</v>
      </c>
      <c r="B19" t="s">
        <v>35</v>
      </c>
      <c r="C19" t="s">
        <v>112</v>
      </c>
      <c r="D19" t="s">
        <v>113</v>
      </c>
      <c r="E19" t="s">
        <v>59</v>
      </c>
      <c r="F19">
        <v>361274273</v>
      </c>
      <c r="G19">
        <v>57196858</v>
      </c>
      <c r="H19" s="1">
        <v>45301</v>
      </c>
      <c r="I19" s="1">
        <v>45301</v>
      </c>
      <c r="J19" s="1">
        <v>45358</v>
      </c>
      <c r="K19" s="1">
        <v>45358</v>
      </c>
      <c r="L19" t="s">
        <v>95</v>
      </c>
      <c r="M19" s="1">
        <v>45504</v>
      </c>
      <c r="N19">
        <v>50</v>
      </c>
      <c r="O19">
        <v>46</v>
      </c>
      <c r="P19">
        <v>38</v>
      </c>
      <c r="Q19" t="s">
        <v>114</v>
      </c>
      <c r="R19">
        <v>88</v>
      </c>
      <c r="S19">
        <v>70</v>
      </c>
      <c r="T19" s="2">
        <v>2.3199999999999998E-2</v>
      </c>
    </row>
    <row r="20" spans="1:20" x14ac:dyDescent="0.25">
      <c r="A20" t="s">
        <v>115</v>
      </c>
      <c r="B20" t="s">
        <v>21</v>
      </c>
      <c r="C20" t="s">
        <v>116</v>
      </c>
      <c r="D20" t="s">
        <v>117</v>
      </c>
      <c r="E20" t="s">
        <v>31</v>
      </c>
      <c r="F20">
        <v>131442169</v>
      </c>
      <c r="G20">
        <v>117425033</v>
      </c>
      <c r="H20" s="1">
        <v>45301</v>
      </c>
      <c r="I20" s="1">
        <v>45301</v>
      </c>
      <c r="J20" s="1">
        <v>45303</v>
      </c>
      <c r="K20" s="1">
        <v>45303</v>
      </c>
      <c r="L20" s="1">
        <v>45482</v>
      </c>
      <c r="M20" s="1">
        <v>45482</v>
      </c>
      <c r="N20">
        <v>25</v>
      </c>
      <c r="O20">
        <v>62</v>
      </c>
      <c r="P20">
        <v>11</v>
      </c>
      <c r="Q20" t="s">
        <v>118</v>
      </c>
      <c r="R20">
        <v>57</v>
      </c>
      <c r="S20">
        <v>98</v>
      </c>
      <c r="T20" s="2">
        <v>2.6700000000000002E-2</v>
      </c>
    </row>
    <row r="21" spans="1:20" x14ac:dyDescent="0.25">
      <c r="A21" t="s">
        <v>119</v>
      </c>
      <c r="B21" t="s">
        <v>56</v>
      </c>
      <c r="C21" t="s">
        <v>120</v>
      </c>
      <c r="D21" t="s">
        <v>121</v>
      </c>
      <c r="E21" t="s">
        <v>31</v>
      </c>
      <c r="F21">
        <v>869786666</v>
      </c>
      <c r="G21">
        <v>439792253</v>
      </c>
      <c r="H21" s="1">
        <v>45301</v>
      </c>
      <c r="I21" s="1">
        <v>45301</v>
      </c>
      <c r="J21" t="s">
        <v>122</v>
      </c>
      <c r="K21" s="1">
        <v>45499</v>
      </c>
      <c r="L21" t="s">
        <v>123</v>
      </c>
      <c r="M21" s="1">
        <v>45550</v>
      </c>
      <c r="N21">
        <v>38</v>
      </c>
      <c r="O21">
        <v>43</v>
      </c>
      <c r="P21">
        <v>28</v>
      </c>
      <c r="Q21" t="s">
        <v>124</v>
      </c>
      <c r="R21">
        <v>34</v>
      </c>
      <c r="S21">
        <v>54</v>
      </c>
      <c r="T21" s="2">
        <v>2.6100000000000002E-2</v>
      </c>
    </row>
    <row r="22" spans="1:20" x14ac:dyDescent="0.25">
      <c r="A22" t="s">
        <v>125</v>
      </c>
      <c r="B22" t="s">
        <v>126</v>
      </c>
      <c r="C22" t="s">
        <v>127</v>
      </c>
      <c r="D22" t="s">
        <v>128</v>
      </c>
      <c r="E22" t="s">
        <v>24</v>
      </c>
      <c r="F22">
        <v>406819981</v>
      </c>
      <c r="G22">
        <v>544702479</v>
      </c>
      <c r="H22" s="1">
        <v>45302</v>
      </c>
      <c r="I22" s="1">
        <v>45302</v>
      </c>
      <c r="J22" t="s">
        <v>129</v>
      </c>
      <c r="K22" s="1">
        <v>45441</v>
      </c>
      <c r="L22" s="1">
        <v>45509</v>
      </c>
      <c r="M22" s="1">
        <v>45509</v>
      </c>
      <c r="N22">
        <v>45</v>
      </c>
      <c r="O22">
        <v>77</v>
      </c>
      <c r="P22">
        <v>2</v>
      </c>
      <c r="Q22" t="s">
        <v>130</v>
      </c>
      <c r="R22">
        <v>85</v>
      </c>
      <c r="S22">
        <v>1</v>
      </c>
      <c r="T22" s="2">
        <v>2.5499999999999998E-2</v>
      </c>
    </row>
    <row r="23" spans="1:20" x14ac:dyDescent="0.25">
      <c r="A23" t="s">
        <v>131</v>
      </c>
      <c r="B23" t="s">
        <v>21</v>
      </c>
      <c r="C23" t="s">
        <v>132</v>
      </c>
      <c r="D23" t="s">
        <v>133</v>
      </c>
      <c r="E23" t="s">
        <v>59</v>
      </c>
      <c r="F23">
        <v>139626263</v>
      </c>
      <c r="G23">
        <v>260615253</v>
      </c>
      <c r="H23" s="1">
        <v>45303</v>
      </c>
      <c r="I23" s="1">
        <v>45303</v>
      </c>
      <c r="J23" t="s">
        <v>134</v>
      </c>
      <c r="K23" s="1">
        <v>45649</v>
      </c>
      <c r="L23" t="s">
        <v>135</v>
      </c>
      <c r="M23" s="1">
        <v>45614</v>
      </c>
      <c r="N23">
        <v>49</v>
      </c>
      <c r="O23">
        <v>1</v>
      </c>
      <c r="P23">
        <v>28</v>
      </c>
      <c r="Q23" t="s">
        <v>33</v>
      </c>
      <c r="R23">
        <v>97</v>
      </c>
      <c r="S23">
        <v>95</v>
      </c>
      <c r="T23" s="2">
        <v>2.5600000000000001E-2</v>
      </c>
    </row>
    <row r="24" spans="1:20" x14ac:dyDescent="0.25">
      <c r="A24" t="s">
        <v>136</v>
      </c>
      <c r="B24" t="s">
        <v>21</v>
      </c>
      <c r="C24" t="s">
        <v>137</v>
      </c>
      <c r="D24" t="s">
        <v>138</v>
      </c>
      <c r="E24" t="s">
        <v>31</v>
      </c>
      <c r="F24">
        <v>100026494</v>
      </c>
      <c r="G24">
        <v>475097282</v>
      </c>
      <c r="H24" s="1">
        <v>45325</v>
      </c>
      <c r="I24" s="1">
        <v>45325</v>
      </c>
      <c r="J24" s="1">
        <v>45511</v>
      </c>
      <c r="K24" s="1">
        <v>45511</v>
      </c>
      <c r="L24" s="1">
        <v>45607</v>
      </c>
      <c r="M24" s="1">
        <v>45607</v>
      </c>
      <c r="N24">
        <v>89</v>
      </c>
      <c r="O24">
        <v>92</v>
      </c>
      <c r="P24">
        <v>62</v>
      </c>
      <c r="Q24" t="s">
        <v>139</v>
      </c>
      <c r="R24">
        <v>46</v>
      </c>
      <c r="S24">
        <v>11</v>
      </c>
      <c r="T24" s="2">
        <v>2.5700000000000001E-2</v>
      </c>
    </row>
    <row r="25" spans="1:20" x14ac:dyDescent="0.25">
      <c r="A25" t="s">
        <v>140</v>
      </c>
      <c r="B25" t="s">
        <v>21</v>
      </c>
      <c r="C25" t="s">
        <v>116</v>
      </c>
      <c r="D25" t="s">
        <v>141</v>
      </c>
      <c r="E25" t="s">
        <v>31</v>
      </c>
      <c r="F25">
        <v>297418132</v>
      </c>
      <c r="G25">
        <v>493844540</v>
      </c>
      <c r="H25" s="1">
        <v>45325</v>
      </c>
      <c r="I25" s="1">
        <v>45325</v>
      </c>
      <c r="J25" t="s">
        <v>142</v>
      </c>
      <c r="K25" s="1">
        <v>45487</v>
      </c>
      <c r="L25" s="1">
        <v>45357</v>
      </c>
      <c r="M25" s="1">
        <v>45357</v>
      </c>
      <c r="N25">
        <v>47</v>
      </c>
      <c r="O25">
        <v>22</v>
      </c>
      <c r="P25">
        <v>69</v>
      </c>
      <c r="Q25" t="s">
        <v>96</v>
      </c>
      <c r="R25">
        <v>26</v>
      </c>
      <c r="S25">
        <v>59</v>
      </c>
      <c r="T25" s="2">
        <v>2.6200000000000001E-2</v>
      </c>
    </row>
    <row r="26" spans="1:20" x14ac:dyDescent="0.25">
      <c r="A26" t="s">
        <v>143</v>
      </c>
      <c r="B26" t="s">
        <v>56</v>
      </c>
      <c r="C26" t="s">
        <v>144</v>
      </c>
      <c r="D26" t="s">
        <v>145</v>
      </c>
      <c r="E26" t="s">
        <v>59</v>
      </c>
      <c r="F26">
        <v>308063823</v>
      </c>
      <c r="G26">
        <v>364513173</v>
      </c>
      <c r="H26" s="1">
        <v>45325</v>
      </c>
      <c r="I26" s="1">
        <v>45325</v>
      </c>
      <c r="J26" s="1">
        <v>45389</v>
      </c>
      <c r="K26" s="1">
        <v>45389</v>
      </c>
      <c r="L26" s="1">
        <v>45446</v>
      </c>
      <c r="M26" s="1">
        <v>45446</v>
      </c>
      <c r="N26">
        <v>53</v>
      </c>
      <c r="O26">
        <v>26</v>
      </c>
      <c r="P26">
        <v>3</v>
      </c>
      <c r="Q26" t="s">
        <v>146</v>
      </c>
      <c r="R26">
        <v>100</v>
      </c>
      <c r="S26">
        <v>94</v>
      </c>
      <c r="T26" s="2">
        <v>2.53E-2</v>
      </c>
    </row>
    <row r="27" spans="1:20" x14ac:dyDescent="0.25">
      <c r="A27" t="s">
        <v>147</v>
      </c>
      <c r="B27" t="s">
        <v>91</v>
      </c>
      <c r="C27" t="s">
        <v>148</v>
      </c>
      <c r="D27" t="s">
        <v>149</v>
      </c>
      <c r="E27" t="s">
        <v>24</v>
      </c>
      <c r="F27">
        <v>710746292</v>
      </c>
      <c r="G27">
        <v>422014495</v>
      </c>
      <c r="H27" s="1">
        <v>45326</v>
      </c>
      <c r="I27" s="1">
        <v>45326</v>
      </c>
      <c r="J27" s="1">
        <v>45571</v>
      </c>
      <c r="K27" s="1">
        <v>45571</v>
      </c>
      <c r="L27" t="s">
        <v>150</v>
      </c>
      <c r="M27" s="1">
        <v>45582</v>
      </c>
      <c r="N27">
        <v>65</v>
      </c>
      <c r="O27">
        <v>79</v>
      </c>
      <c r="P27">
        <v>49</v>
      </c>
      <c r="Q27" t="s">
        <v>96</v>
      </c>
      <c r="R27">
        <v>100</v>
      </c>
      <c r="S27">
        <v>9</v>
      </c>
      <c r="T27" s="2">
        <v>2.5000000000000001E-2</v>
      </c>
    </row>
    <row r="28" spans="1:20" x14ac:dyDescent="0.25">
      <c r="A28" t="s">
        <v>151</v>
      </c>
      <c r="B28" t="s">
        <v>126</v>
      </c>
      <c r="C28" t="s">
        <v>152</v>
      </c>
      <c r="D28" t="s">
        <v>153</v>
      </c>
      <c r="E28" t="s">
        <v>31</v>
      </c>
      <c r="F28">
        <v>957384658</v>
      </c>
      <c r="G28">
        <v>674043362</v>
      </c>
      <c r="H28" s="1">
        <v>45326</v>
      </c>
      <c r="I28" s="1">
        <v>45326</v>
      </c>
      <c r="J28" t="s">
        <v>154</v>
      </c>
      <c r="K28" s="1">
        <v>45622</v>
      </c>
      <c r="L28" t="s">
        <v>155</v>
      </c>
      <c r="M28" s="1">
        <v>45595</v>
      </c>
      <c r="N28">
        <v>90</v>
      </c>
      <c r="O28">
        <v>68</v>
      </c>
      <c r="P28">
        <v>74</v>
      </c>
      <c r="Q28" t="s">
        <v>39</v>
      </c>
      <c r="R28">
        <v>81</v>
      </c>
      <c r="S28">
        <v>26</v>
      </c>
      <c r="T28" s="2">
        <v>2.4299999999999999E-2</v>
      </c>
    </row>
    <row r="29" spans="1:20" x14ac:dyDescent="0.25">
      <c r="A29" t="s">
        <v>125</v>
      </c>
      <c r="B29" t="s">
        <v>126</v>
      </c>
      <c r="C29" t="s">
        <v>156</v>
      </c>
      <c r="D29" t="s">
        <v>157</v>
      </c>
      <c r="E29" t="s">
        <v>31</v>
      </c>
      <c r="F29">
        <v>551544728</v>
      </c>
      <c r="G29">
        <v>334667894</v>
      </c>
      <c r="H29" s="1">
        <v>45326</v>
      </c>
      <c r="I29" s="1">
        <v>45326</v>
      </c>
      <c r="J29" s="1">
        <v>45839</v>
      </c>
      <c r="K29" s="1">
        <v>45839</v>
      </c>
      <c r="L29" t="s">
        <v>158</v>
      </c>
      <c r="M29" s="1">
        <v>45380</v>
      </c>
      <c r="N29">
        <v>65</v>
      </c>
      <c r="O29">
        <v>63</v>
      </c>
      <c r="P29">
        <v>41</v>
      </c>
      <c r="Q29" t="s">
        <v>130</v>
      </c>
      <c r="R29">
        <v>28</v>
      </c>
      <c r="S29">
        <v>26</v>
      </c>
      <c r="T29" s="2">
        <v>2.58E-2</v>
      </c>
    </row>
    <row r="30" spans="1:20" x14ac:dyDescent="0.25">
      <c r="A30" t="s">
        <v>159</v>
      </c>
      <c r="B30" t="s">
        <v>64</v>
      </c>
      <c r="C30" t="s">
        <v>160</v>
      </c>
      <c r="D30" t="s">
        <v>161</v>
      </c>
      <c r="E30" t="s">
        <v>59</v>
      </c>
      <c r="F30">
        <v>462553073</v>
      </c>
      <c r="G30">
        <v>682309130</v>
      </c>
      <c r="H30" s="1">
        <v>45327</v>
      </c>
      <c r="I30" s="1">
        <v>45327</v>
      </c>
      <c r="J30" s="1">
        <v>45809</v>
      </c>
      <c r="K30" s="1">
        <v>45809</v>
      </c>
      <c r="L30" s="1">
        <v>45603</v>
      </c>
      <c r="M30" s="1">
        <v>45603</v>
      </c>
      <c r="N30">
        <v>30</v>
      </c>
      <c r="O30">
        <v>42</v>
      </c>
      <c r="P30">
        <v>8</v>
      </c>
      <c r="Q30" t="s">
        <v>50</v>
      </c>
      <c r="R30">
        <v>48</v>
      </c>
      <c r="S30">
        <v>23</v>
      </c>
      <c r="T30" s="2">
        <v>2.5700000000000001E-2</v>
      </c>
    </row>
    <row r="31" spans="1:20" x14ac:dyDescent="0.25">
      <c r="A31" t="s">
        <v>162</v>
      </c>
      <c r="B31" t="s">
        <v>56</v>
      </c>
      <c r="C31" t="s">
        <v>163</v>
      </c>
      <c r="D31" t="s">
        <v>164</v>
      </c>
      <c r="E31" t="s">
        <v>59</v>
      </c>
      <c r="F31">
        <v>956400293</v>
      </c>
      <c r="G31">
        <v>435752151</v>
      </c>
      <c r="H31" s="1">
        <v>45327</v>
      </c>
      <c r="I31" s="1">
        <v>45327</v>
      </c>
      <c r="J31" s="1">
        <v>45333</v>
      </c>
      <c r="K31" s="1">
        <v>45333</v>
      </c>
      <c r="L31" s="1">
        <v>45840</v>
      </c>
      <c r="M31" s="1">
        <v>45840</v>
      </c>
      <c r="N31">
        <v>34</v>
      </c>
      <c r="O31">
        <v>32</v>
      </c>
      <c r="P31">
        <v>22</v>
      </c>
      <c r="Q31" t="s">
        <v>105</v>
      </c>
      <c r="R31">
        <v>42</v>
      </c>
      <c r="S31">
        <v>27</v>
      </c>
      <c r="T31" s="2">
        <v>2.4500000000000001E-2</v>
      </c>
    </row>
    <row r="32" spans="1:20" x14ac:dyDescent="0.25">
      <c r="A32" t="s">
        <v>165</v>
      </c>
      <c r="B32" t="s">
        <v>56</v>
      </c>
      <c r="C32" t="s">
        <v>166</v>
      </c>
      <c r="D32" t="s">
        <v>167</v>
      </c>
      <c r="E32" t="s">
        <v>31</v>
      </c>
      <c r="F32">
        <v>452504679</v>
      </c>
      <c r="G32">
        <v>803284990</v>
      </c>
      <c r="H32" s="1">
        <v>45327</v>
      </c>
      <c r="I32" s="1">
        <v>45327</v>
      </c>
      <c r="J32" t="s">
        <v>168</v>
      </c>
      <c r="K32" s="1">
        <v>45619</v>
      </c>
      <c r="L32" s="1">
        <v>45419</v>
      </c>
      <c r="M32" s="1">
        <v>45419</v>
      </c>
      <c r="N32">
        <v>54</v>
      </c>
      <c r="O32">
        <v>78</v>
      </c>
      <c r="P32">
        <v>81</v>
      </c>
      <c r="Q32" t="s">
        <v>44</v>
      </c>
      <c r="R32">
        <v>41</v>
      </c>
      <c r="S32">
        <v>63</v>
      </c>
      <c r="T32" s="2">
        <v>2.3599999999999999E-2</v>
      </c>
    </row>
    <row r="33" spans="1:20" x14ac:dyDescent="0.25">
      <c r="A33" t="s">
        <v>169</v>
      </c>
      <c r="B33" t="s">
        <v>21</v>
      </c>
      <c r="C33" t="s">
        <v>170</v>
      </c>
      <c r="D33" t="s">
        <v>171</v>
      </c>
      <c r="E33" t="s">
        <v>59</v>
      </c>
      <c r="F33">
        <v>38333577</v>
      </c>
      <c r="G33">
        <v>870326971</v>
      </c>
      <c r="H33" s="1">
        <v>45327</v>
      </c>
      <c r="I33" s="1">
        <v>45327</v>
      </c>
      <c r="J33" t="s">
        <v>172</v>
      </c>
      <c r="K33" s="1">
        <v>45524</v>
      </c>
      <c r="L33" t="s">
        <v>173</v>
      </c>
      <c r="M33" s="1">
        <v>45581</v>
      </c>
      <c r="N33">
        <v>67</v>
      </c>
      <c r="O33">
        <v>14</v>
      </c>
      <c r="P33">
        <v>25</v>
      </c>
      <c r="Q33" t="s">
        <v>174</v>
      </c>
      <c r="R33">
        <v>81</v>
      </c>
      <c r="S33">
        <v>77</v>
      </c>
      <c r="T33" s="2">
        <v>2.3400000000000001E-2</v>
      </c>
    </row>
    <row r="34" spans="1:20" x14ac:dyDescent="0.25">
      <c r="A34" t="s">
        <v>70</v>
      </c>
      <c r="B34" t="s">
        <v>35</v>
      </c>
      <c r="C34" t="s">
        <v>22</v>
      </c>
      <c r="D34" t="s">
        <v>175</v>
      </c>
      <c r="E34" t="s">
        <v>31</v>
      </c>
      <c r="F34">
        <v>89613009</v>
      </c>
      <c r="G34">
        <v>418255869</v>
      </c>
      <c r="H34" s="1">
        <v>45328</v>
      </c>
      <c r="I34" s="1">
        <v>45328</v>
      </c>
      <c r="J34" t="s">
        <v>88</v>
      </c>
      <c r="K34" s="1">
        <v>45645</v>
      </c>
      <c r="L34" s="1">
        <v>45513</v>
      </c>
      <c r="M34" s="1">
        <v>45513</v>
      </c>
      <c r="N34">
        <v>50</v>
      </c>
      <c r="O34">
        <v>14</v>
      </c>
      <c r="P34">
        <v>6</v>
      </c>
      <c r="Q34" t="s">
        <v>176</v>
      </c>
      <c r="R34">
        <v>60</v>
      </c>
      <c r="S34">
        <v>72</v>
      </c>
      <c r="T34" s="2">
        <v>2.2200000000000001E-2</v>
      </c>
    </row>
    <row r="35" spans="1:20" x14ac:dyDescent="0.25">
      <c r="A35" t="s">
        <v>177</v>
      </c>
      <c r="B35" t="s">
        <v>35</v>
      </c>
      <c r="C35" t="s">
        <v>178</v>
      </c>
      <c r="D35" t="s">
        <v>179</v>
      </c>
      <c r="E35" t="s">
        <v>31</v>
      </c>
      <c r="F35">
        <v>204054865</v>
      </c>
      <c r="G35">
        <v>160197101</v>
      </c>
      <c r="H35" s="1">
        <v>45328</v>
      </c>
      <c r="I35" s="1">
        <v>45328</v>
      </c>
      <c r="J35" s="1">
        <v>45423</v>
      </c>
      <c r="K35" s="1">
        <v>45423</v>
      </c>
      <c r="L35" t="s">
        <v>180</v>
      </c>
      <c r="M35" s="1">
        <v>45553</v>
      </c>
      <c r="N35">
        <v>13</v>
      </c>
      <c r="O35">
        <v>39</v>
      </c>
      <c r="P35">
        <v>98</v>
      </c>
      <c r="Q35" t="s">
        <v>181</v>
      </c>
      <c r="R35">
        <v>46</v>
      </c>
      <c r="S35">
        <v>46</v>
      </c>
      <c r="T35" s="2">
        <v>1.9900000000000001E-2</v>
      </c>
    </row>
    <row r="36" spans="1:20" x14ac:dyDescent="0.25">
      <c r="A36" t="s">
        <v>182</v>
      </c>
      <c r="B36" t="s">
        <v>21</v>
      </c>
      <c r="C36" t="s">
        <v>183</v>
      </c>
      <c r="D36" t="s">
        <v>184</v>
      </c>
      <c r="E36" t="s">
        <v>31</v>
      </c>
      <c r="F36">
        <v>493779731</v>
      </c>
      <c r="G36">
        <v>568235908</v>
      </c>
      <c r="H36" s="1">
        <v>45328</v>
      </c>
      <c r="I36" s="1">
        <v>45328</v>
      </c>
      <c r="J36" s="1">
        <v>45361</v>
      </c>
      <c r="K36" s="1">
        <v>45361</v>
      </c>
      <c r="L36" t="s">
        <v>185</v>
      </c>
      <c r="M36" s="1">
        <v>45401</v>
      </c>
      <c r="N36">
        <v>18</v>
      </c>
      <c r="O36">
        <v>8</v>
      </c>
      <c r="P36">
        <v>68</v>
      </c>
      <c r="Q36" t="s">
        <v>33</v>
      </c>
      <c r="R36">
        <v>54</v>
      </c>
      <c r="S36">
        <v>45</v>
      </c>
      <c r="T36" s="2">
        <v>1.9900000000000001E-2</v>
      </c>
    </row>
    <row r="37" spans="1:20" x14ac:dyDescent="0.25">
      <c r="A37" t="s">
        <v>186</v>
      </c>
      <c r="B37" t="s">
        <v>56</v>
      </c>
      <c r="C37" t="s">
        <v>187</v>
      </c>
      <c r="D37" t="s">
        <v>188</v>
      </c>
      <c r="E37" t="s">
        <v>59</v>
      </c>
      <c r="F37">
        <v>398102042</v>
      </c>
      <c r="G37">
        <v>656209866</v>
      </c>
      <c r="H37" s="1">
        <v>45328</v>
      </c>
      <c r="I37" s="1">
        <v>45328</v>
      </c>
      <c r="J37" t="s">
        <v>189</v>
      </c>
      <c r="K37" s="1">
        <v>45682</v>
      </c>
      <c r="L37" s="1">
        <v>45421</v>
      </c>
      <c r="M37" s="1">
        <v>45421</v>
      </c>
      <c r="N37">
        <v>24</v>
      </c>
      <c r="O37">
        <v>2</v>
      </c>
      <c r="P37">
        <v>49</v>
      </c>
      <c r="Q37" t="s">
        <v>33</v>
      </c>
      <c r="R37">
        <v>98</v>
      </c>
      <c r="S37">
        <v>82</v>
      </c>
      <c r="T37" s="2">
        <v>1.9E-2</v>
      </c>
    </row>
    <row r="38" spans="1:20" x14ac:dyDescent="0.25">
      <c r="A38" t="s">
        <v>147</v>
      </c>
      <c r="B38" t="s">
        <v>91</v>
      </c>
      <c r="C38" t="s">
        <v>190</v>
      </c>
      <c r="D38" t="s">
        <v>191</v>
      </c>
      <c r="E38" t="s">
        <v>59</v>
      </c>
      <c r="F38">
        <v>538059523</v>
      </c>
      <c r="G38">
        <v>998640256</v>
      </c>
      <c r="H38" s="1">
        <v>45329</v>
      </c>
      <c r="I38" s="1">
        <v>45329</v>
      </c>
      <c r="J38" t="s">
        <v>192</v>
      </c>
      <c r="K38" s="1">
        <v>45370</v>
      </c>
      <c r="L38" t="s">
        <v>193</v>
      </c>
      <c r="M38" s="1">
        <v>45426</v>
      </c>
      <c r="N38">
        <v>40</v>
      </c>
      <c r="O38">
        <v>30</v>
      </c>
      <c r="P38">
        <v>65</v>
      </c>
      <c r="Q38" t="s">
        <v>105</v>
      </c>
      <c r="R38">
        <v>54</v>
      </c>
      <c r="S38">
        <v>29</v>
      </c>
      <c r="T38" s="2">
        <v>1.84E-2</v>
      </c>
    </row>
    <row r="39" spans="1:20" x14ac:dyDescent="0.25">
      <c r="A39" t="s">
        <v>70</v>
      </c>
      <c r="B39" t="s">
        <v>35</v>
      </c>
      <c r="C39" t="s">
        <v>194</v>
      </c>
      <c r="D39" t="s">
        <v>195</v>
      </c>
      <c r="E39" t="s">
        <v>59</v>
      </c>
      <c r="F39">
        <v>143055348</v>
      </c>
      <c r="G39">
        <v>710926845</v>
      </c>
      <c r="H39" s="1">
        <v>45330</v>
      </c>
      <c r="I39" s="1">
        <v>45330</v>
      </c>
      <c r="J39" s="1">
        <v>45636</v>
      </c>
      <c r="K39" s="1">
        <v>45636</v>
      </c>
      <c r="L39" t="s">
        <v>196</v>
      </c>
      <c r="M39" s="1">
        <v>45371</v>
      </c>
      <c r="N39">
        <v>53</v>
      </c>
      <c r="O39">
        <v>63</v>
      </c>
      <c r="P39">
        <v>2</v>
      </c>
      <c r="Q39" t="s">
        <v>73</v>
      </c>
      <c r="R39">
        <v>56</v>
      </c>
      <c r="S39">
        <v>95</v>
      </c>
      <c r="T39" s="2">
        <v>1.83E-2</v>
      </c>
    </row>
    <row r="40" spans="1:20" x14ac:dyDescent="0.25">
      <c r="A40" t="s">
        <v>197</v>
      </c>
      <c r="B40" t="s">
        <v>35</v>
      </c>
      <c r="C40" t="s">
        <v>198</v>
      </c>
      <c r="D40" t="s">
        <v>199</v>
      </c>
      <c r="E40" t="s">
        <v>59</v>
      </c>
      <c r="F40">
        <v>514595630</v>
      </c>
      <c r="G40">
        <v>295673732</v>
      </c>
      <c r="H40" s="1">
        <v>45330</v>
      </c>
      <c r="I40" s="1">
        <v>45330</v>
      </c>
      <c r="J40" t="s">
        <v>200</v>
      </c>
      <c r="K40" s="1">
        <v>45564</v>
      </c>
      <c r="L40" t="s">
        <v>201</v>
      </c>
      <c r="M40" s="1">
        <v>45640</v>
      </c>
      <c r="N40">
        <v>11</v>
      </c>
      <c r="O40">
        <v>30</v>
      </c>
      <c r="P40">
        <v>4</v>
      </c>
      <c r="Q40" t="s">
        <v>96</v>
      </c>
      <c r="R40">
        <v>84</v>
      </c>
      <c r="S40">
        <v>4</v>
      </c>
      <c r="T40" s="2">
        <v>1.77E-2</v>
      </c>
    </row>
    <row r="41" spans="1:20" x14ac:dyDescent="0.25">
      <c r="A41" t="s">
        <v>202</v>
      </c>
      <c r="B41" t="s">
        <v>91</v>
      </c>
      <c r="C41" t="s">
        <v>57</v>
      </c>
      <c r="D41" t="s">
        <v>203</v>
      </c>
      <c r="E41" t="s">
        <v>31</v>
      </c>
      <c r="F41">
        <v>881835781</v>
      </c>
      <c r="G41">
        <v>492471217</v>
      </c>
      <c r="H41" s="1">
        <v>45330</v>
      </c>
      <c r="I41" s="1">
        <v>45330</v>
      </c>
      <c r="J41" t="s">
        <v>204</v>
      </c>
      <c r="K41" s="1">
        <v>45528</v>
      </c>
      <c r="L41" t="s">
        <v>100</v>
      </c>
      <c r="M41" s="1">
        <v>45653</v>
      </c>
      <c r="N41">
        <v>17</v>
      </c>
      <c r="O41">
        <v>63</v>
      </c>
      <c r="P41">
        <v>3</v>
      </c>
      <c r="Q41" t="s">
        <v>205</v>
      </c>
      <c r="R41">
        <v>93</v>
      </c>
      <c r="S41">
        <v>26</v>
      </c>
      <c r="T41" s="2">
        <v>1.66E-2</v>
      </c>
    </row>
    <row r="42" spans="1:20" x14ac:dyDescent="0.25">
      <c r="A42" t="s">
        <v>206</v>
      </c>
      <c r="B42" t="s">
        <v>126</v>
      </c>
      <c r="C42" t="s">
        <v>207</v>
      </c>
      <c r="D42" t="s">
        <v>208</v>
      </c>
      <c r="E42" t="s">
        <v>24</v>
      </c>
      <c r="F42">
        <v>417359837</v>
      </c>
      <c r="G42">
        <v>354627569</v>
      </c>
      <c r="H42" s="1">
        <v>45330</v>
      </c>
      <c r="I42" s="1">
        <v>45330</v>
      </c>
      <c r="J42" t="s">
        <v>209</v>
      </c>
      <c r="K42" s="1">
        <v>45532</v>
      </c>
      <c r="L42" s="1">
        <v>45300</v>
      </c>
      <c r="M42" s="1">
        <v>45300</v>
      </c>
      <c r="N42">
        <v>14</v>
      </c>
      <c r="O42">
        <v>77</v>
      </c>
      <c r="P42">
        <v>78</v>
      </c>
      <c r="Q42" t="s">
        <v>69</v>
      </c>
      <c r="R42">
        <v>32</v>
      </c>
      <c r="S42">
        <v>24</v>
      </c>
      <c r="T42" s="2">
        <v>1.52E-2</v>
      </c>
    </row>
    <row r="43" spans="1:20" x14ac:dyDescent="0.25">
      <c r="A43" t="s">
        <v>210</v>
      </c>
      <c r="B43" t="s">
        <v>91</v>
      </c>
      <c r="C43" t="s">
        <v>211</v>
      </c>
      <c r="D43" t="s">
        <v>212</v>
      </c>
      <c r="E43" t="s">
        <v>59</v>
      </c>
      <c r="F43">
        <v>889770175</v>
      </c>
      <c r="G43">
        <v>580873463</v>
      </c>
      <c r="H43" s="1">
        <v>45330</v>
      </c>
      <c r="I43" s="1">
        <v>45330</v>
      </c>
      <c r="J43" t="s">
        <v>213</v>
      </c>
      <c r="K43" s="1">
        <v>45372</v>
      </c>
      <c r="L43" t="s">
        <v>214</v>
      </c>
      <c r="M43" s="1">
        <v>45492</v>
      </c>
      <c r="N43">
        <v>100</v>
      </c>
      <c r="O43">
        <v>1</v>
      </c>
      <c r="P43">
        <v>26</v>
      </c>
      <c r="Q43" t="s">
        <v>62</v>
      </c>
      <c r="R43">
        <v>47</v>
      </c>
      <c r="S43">
        <v>79</v>
      </c>
      <c r="T43" s="2">
        <v>1.32E-2</v>
      </c>
    </row>
    <row r="44" spans="1:20" x14ac:dyDescent="0.25">
      <c r="A44" t="s">
        <v>215</v>
      </c>
      <c r="B44" t="s">
        <v>28</v>
      </c>
      <c r="C44" t="s">
        <v>216</v>
      </c>
      <c r="D44" t="s">
        <v>217</v>
      </c>
      <c r="E44" t="s">
        <v>59</v>
      </c>
      <c r="F44">
        <v>663272821</v>
      </c>
      <c r="G44">
        <v>825257224</v>
      </c>
      <c r="H44" s="1">
        <v>45330</v>
      </c>
      <c r="I44" s="1">
        <v>45330</v>
      </c>
      <c r="J44" s="1">
        <v>45569</v>
      </c>
      <c r="K44" s="1">
        <v>45569</v>
      </c>
      <c r="L44" t="s">
        <v>218</v>
      </c>
      <c r="M44" s="1">
        <v>45439</v>
      </c>
      <c r="N44">
        <v>67</v>
      </c>
      <c r="O44">
        <v>57</v>
      </c>
      <c r="P44">
        <v>36</v>
      </c>
      <c r="Q44" t="s">
        <v>174</v>
      </c>
      <c r="R44">
        <v>78</v>
      </c>
      <c r="S44">
        <v>60</v>
      </c>
      <c r="T44" s="2">
        <v>1.21E-2</v>
      </c>
    </row>
    <row r="45" spans="1:20" x14ac:dyDescent="0.25">
      <c r="A45" t="s">
        <v>63</v>
      </c>
      <c r="B45" t="s">
        <v>64</v>
      </c>
      <c r="C45" t="s">
        <v>219</v>
      </c>
      <c r="D45" t="s">
        <v>220</v>
      </c>
      <c r="E45" t="s">
        <v>24</v>
      </c>
      <c r="F45">
        <v>81143922</v>
      </c>
      <c r="G45">
        <v>194187213</v>
      </c>
      <c r="H45" s="1">
        <v>45331</v>
      </c>
      <c r="I45" s="1">
        <v>45331</v>
      </c>
      <c r="J45" t="s">
        <v>221</v>
      </c>
      <c r="K45" s="1">
        <v>45347</v>
      </c>
      <c r="L45" t="s">
        <v>222</v>
      </c>
      <c r="M45" s="1">
        <v>45703</v>
      </c>
      <c r="N45">
        <v>60</v>
      </c>
      <c r="O45">
        <v>64</v>
      </c>
      <c r="P45">
        <v>36</v>
      </c>
      <c r="Q45" t="s">
        <v>69</v>
      </c>
      <c r="R45">
        <v>34</v>
      </c>
      <c r="S45">
        <v>48</v>
      </c>
      <c r="T45" s="2">
        <v>1.14E-2</v>
      </c>
    </row>
    <row r="46" spans="1:20" x14ac:dyDescent="0.25">
      <c r="A46" t="s">
        <v>223</v>
      </c>
      <c r="B46" t="s">
        <v>28</v>
      </c>
      <c r="C46" t="s">
        <v>83</v>
      </c>
      <c r="D46" t="s">
        <v>224</v>
      </c>
      <c r="E46" t="s">
        <v>24</v>
      </c>
      <c r="F46">
        <v>950902788</v>
      </c>
      <c r="G46">
        <v>957156047</v>
      </c>
      <c r="H46" s="1">
        <v>45331</v>
      </c>
      <c r="I46" s="1">
        <v>45331</v>
      </c>
      <c r="J46" s="1">
        <v>45416</v>
      </c>
      <c r="K46" s="1">
        <v>45416</v>
      </c>
      <c r="L46" t="s">
        <v>225</v>
      </c>
      <c r="M46" s="1">
        <v>45530</v>
      </c>
      <c r="N46">
        <v>45</v>
      </c>
      <c r="O46">
        <v>7</v>
      </c>
      <c r="P46">
        <v>58</v>
      </c>
      <c r="Q46" t="s">
        <v>226</v>
      </c>
      <c r="R46">
        <v>86</v>
      </c>
      <c r="S46">
        <v>77</v>
      </c>
      <c r="T46" s="2">
        <v>9.9000000000000008E-3</v>
      </c>
    </row>
    <row r="47" spans="1:20" x14ac:dyDescent="0.25">
      <c r="A47" t="s">
        <v>227</v>
      </c>
      <c r="B47" t="s">
        <v>21</v>
      </c>
      <c r="C47" t="s">
        <v>228</v>
      </c>
      <c r="D47" t="s">
        <v>229</v>
      </c>
      <c r="E47" t="s">
        <v>59</v>
      </c>
      <c r="F47">
        <v>266903784</v>
      </c>
      <c r="G47">
        <v>704636597</v>
      </c>
      <c r="H47" s="1">
        <v>45332</v>
      </c>
      <c r="I47" s="1">
        <v>45332</v>
      </c>
      <c r="J47" t="s">
        <v>230</v>
      </c>
      <c r="K47" s="1">
        <v>45579</v>
      </c>
      <c r="L47" s="1">
        <v>45447</v>
      </c>
      <c r="M47" s="1">
        <v>45447</v>
      </c>
      <c r="N47">
        <v>58</v>
      </c>
      <c r="O47">
        <v>5</v>
      </c>
      <c r="P47">
        <v>1</v>
      </c>
      <c r="Q47" t="s">
        <v>33</v>
      </c>
      <c r="R47">
        <v>53</v>
      </c>
      <c r="S47">
        <v>80</v>
      </c>
      <c r="T47" s="2">
        <v>8.0000000000000002E-3</v>
      </c>
    </row>
    <row r="48" spans="1:20" x14ac:dyDescent="0.25">
      <c r="A48" t="s">
        <v>231</v>
      </c>
      <c r="B48" t="s">
        <v>35</v>
      </c>
      <c r="C48" t="s">
        <v>232</v>
      </c>
      <c r="D48" t="s">
        <v>233</v>
      </c>
      <c r="E48" t="s">
        <v>24</v>
      </c>
      <c r="F48">
        <v>467538430</v>
      </c>
      <c r="G48">
        <v>350429391</v>
      </c>
      <c r="H48" s="1">
        <v>45332</v>
      </c>
      <c r="I48" s="1">
        <v>45332</v>
      </c>
      <c r="J48" t="s">
        <v>234</v>
      </c>
      <c r="K48" s="1">
        <v>45615</v>
      </c>
      <c r="L48" s="1">
        <v>45420</v>
      </c>
      <c r="M48" s="1">
        <v>45420</v>
      </c>
      <c r="N48">
        <v>98</v>
      </c>
      <c r="O48">
        <v>77</v>
      </c>
      <c r="P48">
        <v>7</v>
      </c>
      <c r="Q48" t="s">
        <v>50</v>
      </c>
      <c r="R48">
        <v>92</v>
      </c>
      <c r="S48">
        <v>29</v>
      </c>
      <c r="T48" s="2">
        <v>6.1999999999999998E-3</v>
      </c>
    </row>
    <row r="49" spans="1:20" x14ac:dyDescent="0.25">
      <c r="A49" t="s">
        <v>235</v>
      </c>
      <c r="B49" t="s">
        <v>21</v>
      </c>
      <c r="C49" t="s">
        <v>236</v>
      </c>
      <c r="D49" t="s">
        <v>237</v>
      </c>
      <c r="E49" t="s">
        <v>31</v>
      </c>
      <c r="F49">
        <v>159057750</v>
      </c>
      <c r="G49">
        <v>481761622</v>
      </c>
      <c r="H49" s="1">
        <v>45334</v>
      </c>
      <c r="I49" s="1">
        <v>45334</v>
      </c>
      <c r="J49" t="s">
        <v>25</v>
      </c>
      <c r="K49" s="1">
        <v>45688</v>
      </c>
      <c r="L49" t="s">
        <v>200</v>
      </c>
      <c r="M49" s="1">
        <v>45564</v>
      </c>
      <c r="N49">
        <v>42</v>
      </c>
      <c r="O49">
        <v>61</v>
      </c>
      <c r="P49">
        <v>52</v>
      </c>
      <c r="Q49" t="s">
        <v>62</v>
      </c>
      <c r="R49">
        <v>86</v>
      </c>
      <c r="S49">
        <v>99</v>
      </c>
      <c r="T49" s="2">
        <v>4.7000000000000002E-3</v>
      </c>
    </row>
    <row r="50" spans="1:20" x14ac:dyDescent="0.25">
      <c r="A50" t="s">
        <v>238</v>
      </c>
      <c r="B50" t="s">
        <v>28</v>
      </c>
      <c r="C50" t="s">
        <v>239</v>
      </c>
      <c r="D50" t="s">
        <v>240</v>
      </c>
      <c r="E50" t="s">
        <v>24</v>
      </c>
      <c r="F50">
        <v>118918213</v>
      </c>
      <c r="G50">
        <v>257415987</v>
      </c>
      <c r="H50" s="1">
        <v>45334</v>
      </c>
      <c r="I50" s="1">
        <v>45334</v>
      </c>
      <c r="J50" s="1">
        <v>45638</v>
      </c>
      <c r="K50" s="1">
        <v>45638</v>
      </c>
      <c r="L50" t="s">
        <v>241</v>
      </c>
      <c r="M50" s="1">
        <v>45609</v>
      </c>
      <c r="N50">
        <v>38</v>
      </c>
      <c r="O50">
        <v>62</v>
      </c>
      <c r="P50">
        <v>47</v>
      </c>
      <c r="Q50" t="s">
        <v>96</v>
      </c>
      <c r="R50">
        <v>41</v>
      </c>
      <c r="S50">
        <v>34</v>
      </c>
      <c r="T50" s="2">
        <v>3.7000000000000002E-3</v>
      </c>
    </row>
    <row r="51" spans="1:20" x14ac:dyDescent="0.25">
      <c r="A51" t="s">
        <v>242</v>
      </c>
      <c r="B51" t="s">
        <v>28</v>
      </c>
      <c r="C51" t="s">
        <v>243</v>
      </c>
      <c r="D51" t="s">
        <v>244</v>
      </c>
      <c r="E51" t="s">
        <v>24</v>
      </c>
      <c r="F51">
        <v>828117988</v>
      </c>
      <c r="G51">
        <v>417729238</v>
      </c>
      <c r="H51" s="1">
        <v>45354</v>
      </c>
      <c r="I51" s="1">
        <v>45354</v>
      </c>
      <c r="J51" t="s">
        <v>245</v>
      </c>
      <c r="K51" s="1">
        <v>45456</v>
      </c>
      <c r="L51" t="s">
        <v>246</v>
      </c>
      <c r="M51" s="1">
        <v>45639</v>
      </c>
      <c r="N51">
        <v>36</v>
      </c>
      <c r="O51">
        <v>3</v>
      </c>
      <c r="P51">
        <v>54</v>
      </c>
      <c r="Q51" t="s">
        <v>247</v>
      </c>
      <c r="R51">
        <v>74</v>
      </c>
      <c r="S51">
        <v>8</v>
      </c>
      <c r="T51" s="2">
        <v>2.0999999999999999E-3</v>
      </c>
    </row>
    <row r="52" spans="1:20" x14ac:dyDescent="0.25">
      <c r="A52" t="s">
        <v>119</v>
      </c>
      <c r="B52" t="s">
        <v>56</v>
      </c>
      <c r="C52" t="s">
        <v>248</v>
      </c>
      <c r="D52" t="s">
        <v>249</v>
      </c>
      <c r="E52" t="s">
        <v>59</v>
      </c>
      <c r="F52">
        <v>317464951</v>
      </c>
      <c r="G52">
        <v>702120990</v>
      </c>
      <c r="H52" s="1">
        <v>45355</v>
      </c>
      <c r="I52" s="1">
        <v>45355</v>
      </c>
      <c r="J52" t="s">
        <v>49</v>
      </c>
      <c r="K52" s="1">
        <v>45432</v>
      </c>
      <c r="L52" s="1">
        <v>45452</v>
      </c>
      <c r="M52" s="1">
        <v>45452</v>
      </c>
      <c r="N52">
        <v>67</v>
      </c>
      <c r="O52">
        <v>60</v>
      </c>
      <c r="P52">
        <v>21</v>
      </c>
      <c r="Q52" t="s">
        <v>250</v>
      </c>
      <c r="R52">
        <v>30</v>
      </c>
      <c r="S52">
        <v>6</v>
      </c>
      <c r="T52" s="3">
        <v>0.89</v>
      </c>
    </row>
    <row r="53" spans="1:20" x14ac:dyDescent="0.25">
      <c r="A53" t="s">
        <v>251</v>
      </c>
      <c r="B53" t="s">
        <v>35</v>
      </c>
      <c r="C53" t="s">
        <v>46</v>
      </c>
      <c r="D53" t="s">
        <v>252</v>
      </c>
      <c r="E53" t="s">
        <v>31</v>
      </c>
      <c r="F53">
        <v>973007511</v>
      </c>
      <c r="G53">
        <v>476872255</v>
      </c>
      <c r="H53" s="1">
        <v>45355</v>
      </c>
      <c r="I53" s="1">
        <v>45355</v>
      </c>
      <c r="J53" t="s">
        <v>253</v>
      </c>
      <c r="K53" s="1">
        <v>45490</v>
      </c>
      <c r="L53" t="s">
        <v>213</v>
      </c>
      <c r="M53" s="1">
        <v>45372</v>
      </c>
      <c r="N53">
        <v>37</v>
      </c>
      <c r="O53">
        <v>53</v>
      </c>
      <c r="P53">
        <v>61</v>
      </c>
      <c r="Q53" t="s">
        <v>254</v>
      </c>
      <c r="R53">
        <v>90</v>
      </c>
      <c r="S53">
        <v>89</v>
      </c>
      <c r="T53" s="3">
        <v>0.8</v>
      </c>
    </row>
    <row r="54" spans="1:20" x14ac:dyDescent="0.25">
      <c r="A54" t="s">
        <v>255</v>
      </c>
      <c r="B54" t="s">
        <v>21</v>
      </c>
      <c r="C54" t="s">
        <v>256</v>
      </c>
      <c r="D54" t="s">
        <v>257</v>
      </c>
      <c r="E54" t="s">
        <v>59</v>
      </c>
      <c r="F54">
        <v>883042855</v>
      </c>
      <c r="G54">
        <v>595702020</v>
      </c>
      <c r="H54" s="1">
        <v>45355</v>
      </c>
      <c r="I54" s="1">
        <v>45355</v>
      </c>
      <c r="J54" t="s">
        <v>258</v>
      </c>
      <c r="K54" s="1">
        <v>45681</v>
      </c>
      <c r="L54" s="1">
        <v>45993</v>
      </c>
      <c r="M54" s="1">
        <v>45993</v>
      </c>
      <c r="N54">
        <v>20</v>
      </c>
      <c r="O54">
        <v>51</v>
      </c>
      <c r="P54">
        <v>33</v>
      </c>
      <c r="Q54" t="s">
        <v>205</v>
      </c>
      <c r="R54">
        <v>80</v>
      </c>
      <c r="S54">
        <v>41</v>
      </c>
      <c r="T54" s="3">
        <v>0.01</v>
      </c>
    </row>
    <row r="55" spans="1:20" x14ac:dyDescent="0.25">
      <c r="A55" t="s">
        <v>143</v>
      </c>
      <c r="B55" t="s">
        <v>56</v>
      </c>
      <c r="C55" t="s">
        <v>259</v>
      </c>
      <c r="D55" t="s">
        <v>260</v>
      </c>
      <c r="E55" t="s">
        <v>24</v>
      </c>
      <c r="F55">
        <v>530082419</v>
      </c>
      <c r="G55">
        <v>868416074</v>
      </c>
      <c r="H55" s="1">
        <v>45355</v>
      </c>
      <c r="I55" s="1">
        <v>45355</v>
      </c>
      <c r="J55" s="1">
        <v>45569</v>
      </c>
      <c r="K55" s="1">
        <v>45569</v>
      </c>
      <c r="L55" t="s">
        <v>218</v>
      </c>
      <c r="M55" s="1">
        <v>45439</v>
      </c>
      <c r="N55">
        <v>62</v>
      </c>
      <c r="O55">
        <v>36</v>
      </c>
      <c r="P55">
        <v>96</v>
      </c>
      <c r="Q55" t="s">
        <v>146</v>
      </c>
      <c r="R55">
        <v>31</v>
      </c>
      <c r="S55">
        <v>25</v>
      </c>
      <c r="T55" s="3">
        <v>0.49</v>
      </c>
    </row>
    <row r="56" spans="1:20" x14ac:dyDescent="0.25">
      <c r="A56" t="s">
        <v>169</v>
      </c>
      <c r="B56" t="s">
        <v>21</v>
      </c>
      <c r="C56" t="s">
        <v>256</v>
      </c>
      <c r="D56" t="s">
        <v>261</v>
      </c>
      <c r="E56" t="s">
        <v>31</v>
      </c>
      <c r="F56">
        <v>763404432</v>
      </c>
      <c r="G56">
        <v>799154185</v>
      </c>
      <c r="H56" s="1">
        <v>45356</v>
      </c>
      <c r="I56" s="1">
        <v>45356</v>
      </c>
      <c r="J56" t="s">
        <v>262</v>
      </c>
      <c r="K56" s="1">
        <v>45379</v>
      </c>
      <c r="L56" s="1">
        <v>45446</v>
      </c>
      <c r="M56" s="1">
        <v>45446</v>
      </c>
      <c r="N56">
        <v>19</v>
      </c>
      <c r="O56">
        <v>36</v>
      </c>
      <c r="P56">
        <v>72</v>
      </c>
      <c r="Q56" t="s">
        <v>263</v>
      </c>
      <c r="R56">
        <v>31</v>
      </c>
      <c r="S56">
        <v>81</v>
      </c>
      <c r="T56" s="3">
        <v>0.19</v>
      </c>
    </row>
    <row r="57" spans="1:20" x14ac:dyDescent="0.25">
      <c r="A57" t="s">
        <v>264</v>
      </c>
      <c r="B57" t="s">
        <v>64</v>
      </c>
      <c r="C57" t="s">
        <v>265</v>
      </c>
      <c r="D57" t="s">
        <v>266</v>
      </c>
      <c r="E57" t="s">
        <v>59</v>
      </c>
      <c r="F57">
        <v>260109519</v>
      </c>
      <c r="G57">
        <v>288374164</v>
      </c>
      <c r="H57" s="1">
        <v>45356</v>
      </c>
      <c r="I57" s="1">
        <v>45356</v>
      </c>
      <c r="J57" t="s">
        <v>154</v>
      </c>
      <c r="K57" s="1">
        <v>45622</v>
      </c>
      <c r="L57" s="1">
        <v>45901</v>
      </c>
      <c r="M57" s="1">
        <v>45901</v>
      </c>
      <c r="N57">
        <v>29</v>
      </c>
      <c r="O57">
        <v>72</v>
      </c>
      <c r="P57">
        <v>96</v>
      </c>
      <c r="Q57" t="s">
        <v>39</v>
      </c>
      <c r="R57">
        <v>85</v>
      </c>
      <c r="S57">
        <v>52</v>
      </c>
      <c r="T57" s="3">
        <v>-1.61</v>
      </c>
    </row>
    <row r="58" spans="1:20" x14ac:dyDescent="0.25">
      <c r="A58" t="s">
        <v>267</v>
      </c>
      <c r="B58" t="s">
        <v>21</v>
      </c>
      <c r="C58" t="s">
        <v>268</v>
      </c>
      <c r="D58" t="s">
        <v>269</v>
      </c>
      <c r="E58" t="s">
        <v>24</v>
      </c>
      <c r="F58">
        <v>89408578</v>
      </c>
      <c r="G58">
        <v>376861726</v>
      </c>
      <c r="H58" s="1">
        <v>45356</v>
      </c>
      <c r="I58" s="1">
        <v>45356</v>
      </c>
      <c r="J58" s="1">
        <v>45392</v>
      </c>
      <c r="K58" s="1">
        <v>45392</v>
      </c>
      <c r="L58" t="s">
        <v>270</v>
      </c>
      <c r="M58" s="1">
        <v>45618</v>
      </c>
      <c r="N58">
        <v>34</v>
      </c>
      <c r="O58">
        <v>29</v>
      </c>
      <c r="P58">
        <v>65</v>
      </c>
      <c r="Q58" t="s">
        <v>33</v>
      </c>
      <c r="R58">
        <v>90</v>
      </c>
      <c r="S58">
        <v>23</v>
      </c>
      <c r="T58" s="3">
        <v>0.39</v>
      </c>
    </row>
    <row r="59" spans="1:20" x14ac:dyDescent="0.25">
      <c r="A59" t="s">
        <v>271</v>
      </c>
      <c r="B59" t="s">
        <v>35</v>
      </c>
      <c r="C59" t="s">
        <v>272</v>
      </c>
      <c r="D59" t="s">
        <v>273</v>
      </c>
      <c r="E59" t="s">
        <v>24</v>
      </c>
      <c r="F59">
        <v>543749986</v>
      </c>
      <c r="G59">
        <v>338184917</v>
      </c>
      <c r="H59" s="1">
        <v>45357</v>
      </c>
      <c r="I59" s="1">
        <v>45357</v>
      </c>
      <c r="J59" t="s">
        <v>274</v>
      </c>
      <c r="K59" s="1">
        <v>45587</v>
      </c>
      <c r="L59" t="s">
        <v>213</v>
      </c>
      <c r="M59" s="1">
        <v>45372</v>
      </c>
      <c r="N59">
        <v>92</v>
      </c>
      <c r="O59">
        <v>52</v>
      </c>
      <c r="P59">
        <v>80</v>
      </c>
      <c r="Q59" t="s">
        <v>101</v>
      </c>
      <c r="R59">
        <v>72</v>
      </c>
      <c r="S59">
        <v>96</v>
      </c>
      <c r="T59" s="3">
        <v>0.74</v>
      </c>
    </row>
    <row r="60" spans="1:20" x14ac:dyDescent="0.25">
      <c r="A60" t="s">
        <v>275</v>
      </c>
      <c r="B60" t="s">
        <v>64</v>
      </c>
      <c r="C60" t="s">
        <v>276</v>
      </c>
      <c r="D60" t="s">
        <v>277</v>
      </c>
      <c r="E60" t="s">
        <v>24</v>
      </c>
      <c r="F60">
        <v>676259704</v>
      </c>
      <c r="G60">
        <v>134751009</v>
      </c>
      <c r="H60" s="1">
        <v>45357</v>
      </c>
      <c r="I60" s="1">
        <v>45357</v>
      </c>
      <c r="J60" t="s">
        <v>43</v>
      </c>
      <c r="K60" s="1">
        <v>45561</v>
      </c>
      <c r="L60" t="s">
        <v>278</v>
      </c>
      <c r="M60" s="1">
        <v>45491</v>
      </c>
      <c r="N60">
        <v>33</v>
      </c>
      <c r="O60">
        <v>18</v>
      </c>
      <c r="P60">
        <v>92</v>
      </c>
      <c r="Q60" t="s">
        <v>247</v>
      </c>
      <c r="R60">
        <v>98</v>
      </c>
      <c r="S60">
        <v>56</v>
      </c>
      <c r="T60" s="3">
        <v>-0.33</v>
      </c>
    </row>
    <row r="61" spans="1:20" x14ac:dyDescent="0.25">
      <c r="A61" t="s">
        <v>147</v>
      </c>
      <c r="B61" t="s">
        <v>91</v>
      </c>
      <c r="C61" t="s">
        <v>279</v>
      </c>
      <c r="D61" t="s">
        <v>280</v>
      </c>
      <c r="E61" t="s">
        <v>31</v>
      </c>
      <c r="F61">
        <v>566356764</v>
      </c>
      <c r="G61">
        <v>202576927</v>
      </c>
      <c r="H61" s="1">
        <v>45357</v>
      </c>
      <c r="I61" s="1">
        <v>45357</v>
      </c>
      <c r="J61" t="s">
        <v>281</v>
      </c>
      <c r="K61" s="1">
        <v>45673</v>
      </c>
      <c r="L61" s="1">
        <v>45420</v>
      </c>
      <c r="M61" s="1">
        <v>45420</v>
      </c>
      <c r="N61">
        <v>12</v>
      </c>
      <c r="O61">
        <v>59</v>
      </c>
      <c r="P61">
        <v>62</v>
      </c>
      <c r="Q61" t="s">
        <v>105</v>
      </c>
      <c r="R61">
        <v>75</v>
      </c>
      <c r="S61">
        <v>92</v>
      </c>
      <c r="T61" s="3">
        <v>0.43</v>
      </c>
    </row>
    <row r="62" spans="1:20" x14ac:dyDescent="0.25">
      <c r="A62" t="s">
        <v>63</v>
      </c>
      <c r="B62" t="s">
        <v>64</v>
      </c>
      <c r="C62" t="s">
        <v>282</v>
      </c>
      <c r="D62" t="s">
        <v>283</v>
      </c>
      <c r="E62" t="s">
        <v>59</v>
      </c>
      <c r="F62">
        <v>104450741</v>
      </c>
      <c r="G62">
        <v>824707146</v>
      </c>
      <c r="H62" s="1">
        <v>45357</v>
      </c>
      <c r="I62" s="1">
        <v>45357</v>
      </c>
      <c r="J62" s="1">
        <v>45603</v>
      </c>
      <c r="K62" s="1">
        <v>45603</v>
      </c>
      <c r="L62" t="s">
        <v>284</v>
      </c>
      <c r="M62" s="1">
        <v>45382</v>
      </c>
      <c r="N62">
        <v>83</v>
      </c>
      <c r="O62">
        <v>17</v>
      </c>
      <c r="P62">
        <v>39</v>
      </c>
      <c r="Q62" t="s">
        <v>69</v>
      </c>
      <c r="R62">
        <v>33</v>
      </c>
      <c r="S62">
        <v>20</v>
      </c>
      <c r="T62" s="3">
        <v>-0.23</v>
      </c>
    </row>
    <row r="63" spans="1:20" x14ac:dyDescent="0.25">
      <c r="A63" t="s">
        <v>238</v>
      </c>
      <c r="B63" t="s">
        <v>28</v>
      </c>
      <c r="C63" t="s">
        <v>285</v>
      </c>
      <c r="D63" t="s">
        <v>286</v>
      </c>
      <c r="E63" t="s">
        <v>31</v>
      </c>
      <c r="F63">
        <v>765844790</v>
      </c>
      <c r="G63">
        <v>582131146</v>
      </c>
      <c r="H63" s="1">
        <v>45357</v>
      </c>
      <c r="I63" s="1">
        <v>45357</v>
      </c>
      <c r="J63" s="1">
        <v>45393</v>
      </c>
      <c r="K63" s="1">
        <v>45393</v>
      </c>
      <c r="L63" s="1">
        <v>45658</v>
      </c>
      <c r="M63" s="1">
        <v>45658</v>
      </c>
      <c r="N63">
        <v>21</v>
      </c>
      <c r="O63">
        <v>52</v>
      </c>
      <c r="P63">
        <v>80</v>
      </c>
      <c r="Q63" t="s">
        <v>96</v>
      </c>
      <c r="R63">
        <v>49</v>
      </c>
      <c r="S63">
        <v>37</v>
      </c>
      <c r="T63" s="3">
        <v>0.39</v>
      </c>
    </row>
    <row r="64" spans="1:20" x14ac:dyDescent="0.25">
      <c r="A64" t="s">
        <v>287</v>
      </c>
      <c r="B64" t="s">
        <v>21</v>
      </c>
      <c r="C64" t="s">
        <v>288</v>
      </c>
      <c r="D64" t="s">
        <v>289</v>
      </c>
      <c r="E64" t="s">
        <v>31</v>
      </c>
      <c r="F64">
        <v>574371828</v>
      </c>
      <c r="G64">
        <v>542264308</v>
      </c>
      <c r="H64" s="1">
        <v>45358</v>
      </c>
      <c r="I64" s="1">
        <v>45358</v>
      </c>
      <c r="J64" s="1">
        <v>45606</v>
      </c>
      <c r="K64" s="1">
        <v>45606</v>
      </c>
      <c r="L64" s="1">
        <v>45422</v>
      </c>
      <c r="M64" s="1">
        <v>45422</v>
      </c>
      <c r="N64">
        <v>37</v>
      </c>
      <c r="O64">
        <v>30</v>
      </c>
      <c r="P64">
        <v>74</v>
      </c>
      <c r="Q64" t="s">
        <v>96</v>
      </c>
      <c r="R64">
        <v>62</v>
      </c>
      <c r="S64">
        <v>25</v>
      </c>
      <c r="T64" s="3">
        <v>0.24</v>
      </c>
    </row>
    <row r="65" spans="1:20" x14ac:dyDescent="0.25">
      <c r="A65" t="s">
        <v>290</v>
      </c>
      <c r="B65" t="s">
        <v>56</v>
      </c>
      <c r="C65" t="s">
        <v>46</v>
      </c>
      <c r="D65" t="s">
        <v>291</v>
      </c>
      <c r="E65" t="s">
        <v>31</v>
      </c>
      <c r="F65">
        <v>627776010</v>
      </c>
      <c r="G65">
        <v>409147156</v>
      </c>
      <c r="H65" s="1">
        <v>45358</v>
      </c>
      <c r="I65" s="1">
        <v>45358</v>
      </c>
      <c r="J65" s="1">
        <v>45446</v>
      </c>
      <c r="K65" s="1">
        <v>45446</v>
      </c>
      <c r="L65" s="1">
        <v>45423</v>
      </c>
      <c r="M65" s="1">
        <v>45423</v>
      </c>
      <c r="N65">
        <v>77</v>
      </c>
      <c r="O65">
        <v>20</v>
      </c>
      <c r="P65">
        <v>37</v>
      </c>
      <c r="Q65" t="s">
        <v>292</v>
      </c>
      <c r="R65">
        <v>42</v>
      </c>
      <c r="S65">
        <v>19</v>
      </c>
      <c r="T65" s="3">
        <v>0.6</v>
      </c>
    </row>
    <row r="66" spans="1:20" x14ac:dyDescent="0.25">
      <c r="A66" t="s">
        <v>293</v>
      </c>
      <c r="B66" t="s">
        <v>56</v>
      </c>
      <c r="C66" t="s">
        <v>160</v>
      </c>
      <c r="D66" t="s">
        <v>294</v>
      </c>
      <c r="E66" t="s">
        <v>31</v>
      </c>
      <c r="F66">
        <v>69553428</v>
      </c>
      <c r="G66">
        <v>540312945</v>
      </c>
      <c r="H66" s="1">
        <v>45359</v>
      </c>
      <c r="I66" s="1">
        <v>45359</v>
      </c>
      <c r="J66" s="1">
        <v>45571</v>
      </c>
      <c r="K66" s="1">
        <v>45571</v>
      </c>
      <c r="L66" t="s">
        <v>295</v>
      </c>
      <c r="M66" s="1">
        <v>45557</v>
      </c>
      <c r="N66">
        <v>30</v>
      </c>
      <c r="O66">
        <v>38</v>
      </c>
      <c r="P66">
        <v>83</v>
      </c>
      <c r="Q66" t="s">
        <v>247</v>
      </c>
      <c r="R66">
        <v>31</v>
      </c>
      <c r="S66">
        <v>34</v>
      </c>
      <c r="T66" s="3">
        <v>0.55000000000000004</v>
      </c>
    </row>
    <row r="67" spans="1:20" x14ac:dyDescent="0.25">
      <c r="A67" t="s">
        <v>296</v>
      </c>
      <c r="B67" t="s">
        <v>56</v>
      </c>
      <c r="C67" t="s">
        <v>297</v>
      </c>
      <c r="D67" t="s">
        <v>298</v>
      </c>
      <c r="E67" t="s">
        <v>24</v>
      </c>
      <c r="F67">
        <v>47580410</v>
      </c>
      <c r="G67">
        <v>562312524</v>
      </c>
      <c r="H67" s="1">
        <v>45359</v>
      </c>
      <c r="I67" s="1">
        <v>45359</v>
      </c>
      <c r="J67" t="s">
        <v>299</v>
      </c>
      <c r="K67" s="1">
        <v>45520</v>
      </c>
      <c r="L67" s="1">
        <v>45327</v>
      </c>
      <c r="M67" s="1">
        <v>45327</v>
      </c>
      <c r="N67">
        <v>26</v>
      </c>
      <c r="O67">
        <v>21</v>
      </c>
      <c r="P67">
        <v>47</v>
      </c>
      <c r="Q67" t="s">
        <v>69</v>
      </c>
      <c r="R67">
        <v>40</v>
      </c>
      <c r="S67">
        <v>59</v>
      </c>
      <c r="T67" s="3">
        <v>-0.1</v>
      </c>
    </row>
    <row r="68" spans="1:20" x14ac:dyDescent="0.25">
      <c r="A68" t="s">
        <v>296</v>
      </c>
      <c r="B68" t="s">
        <v>56</v>
      </c>
      <c r="C68" t="s">
        <v>300</v>
      </c>
      <c r="D68" t="s">
        <v>301</v>
      </c>
      <c r="E68" t="s">
        <v>31</v>
      </c>
      <c r="F68">
        <v>66555498</v>
      </c>
      <c r="G68">
        <v>895743430</v>
      </c>
      <c r="H68" s="1">
        <v>45359</v>
      </c>
      <c r="I68" s="1">
        <v>45359</v>
      </c>
      <c r="J68" s="1">
        <v>45542</v>
      </c>
      <c r="K68" s="1">
        <v>45542</v>
      </c>
      <c r="L68" t="s">
        <v>302</v>
      </c>
      <c r="M68" s="1">
        <v>45563</v>
      </c>
      <c r="N68">
        <v>72</v>
      </c>
      <c r="O68">
        <v>82</v>
      </c>
      <c r="P68">
        <v>52</v>
      </c>
      <c r="Q68" t="s">
        <v>303</v>
      </c>
      <c r="R68">
        <v>51</v>
      </c>
      <c r="S68">
        <v>95</v>
      </c>
      <c r="T68" s="3">
        <v>-0.48</v>
      </c>
    </row>
    <row r="69" spans="1:20" x14ac:dyDescent="0.25">
      <c r="A69" t="s">
        <v>304</v>
      </c>
      <c r="B69" t="s">
        <v>21</v>
      </c>
      <c r="C69" t="s">
        <v>305</v>
      </c>
      <c r="D69" t="s">
        <v>306</v>
      </c>
      <c r="E69" t="s">
        <v>59</v>
      </c>
      <c r="F69">
        <v>764017083</v>
      </c>
      <c r="G69">
        <v>291560691</v>
      </c>
      <c r="H69" s="1">
        <v>45360</v>
      </c>
      <c r="I69" s="1">
        <v>45360</v>
      </c>
      <c r="J69" s="1">
        <v>45361</v>
      </c>
      <c r="K69" s="1">
        <v>45361</v>
      </c>
      <c r="L69" t="s">
        <v>95</v>
      </c>
      <c r="M69" s="1">
        <v>45504</v>
      </c>
      <c r="N69">
        <v>59</v>
      </c>
      <c r="O69">
        <v>79</v>
      </c>
      <c r="P69">
        <v>87</v>
      </c>
      <c r="Q69" t="s">
        <v>247</v>
      </c>
      <c r="R69">
        <v>47</v>
      </c>
      <c r="S69">
        <v>18</v>
      </c>
      <c r="T69" s="3">
        <v>-0.86</v>
      </c>
    </row>
    <row r="70" spans="1:20" x14ac:dyDescent="0.25">
      <c r="A70" t="s">
        <v>293</v>
      </c>
      <c r="B70" t="s">
        <v>56</v>
      </c>
      <c r="C70" t="s">
        <v>307</v>
      </c>
      <c r="D70" t="s">
        <v>308</v>
      </c>
      <c r="E70" t="s">
        <v>24</v>
      </c>
      <c r="F70">
        <v>304292162</v>
      </c>
      <c r="G70">
        <v>51007102</v>
      </c>
      <c r="H70" s="1">
        <v>45361</v>
      </c>
      <c r="I70" s="1">
        <v>45361</v>
      </c>
      <c r="J70" s="1">
        <v>45455</v>
      </c>
      <c r="K70" s="1">
        <v>45455</v>
      </c>
      <c r="L70" t="s">
        <v>309</v>
      </c>
      <c r="M70" s="1">
        <v>45672</v>
      </c>
      <c r="N70">
        <v>34</v>
      </c>
      <c r="O70">
        <v>96</v>
      </c>
      <c r="P70">
        <v>76</v>
      </c>
      <c r="Q70" t="s">
        <v>310</v>
      </c>
      <c r="R70">
        <v>90</v>
      </c>
      <c r="S70">
        <v>34</v>
      </c>
      <c r="T70" s="3">
        <v>0.62</v>
      </c>
    </row>
    <row r="71" spans="1:20" x14ac:dyDescent="0.25">
      <c r="A71" t="s">
        <v>271</v>
      </c>
      <c r="B71" t="s">
        <v>35</v>
      </c>
      <c r="C71" t="s">
        <v>311</v>
      </c>
      <c r="D71" t="s">
        <v>312</v>
      </c>
      <c r="E71" t="s">
        <v>59</v>
      </c>
      <c r="F71">
        <v>497300159</v>
      </c>
      <c r="G71">
        <v>627668232</v>
      </c>
      <c r="H71" s="1">
        <v>45361</v>
      </c>
      <c r="I71" s="1">
        <v>45361</v>
      </c>
      <c r="J71" s="1">
        <v>45577</v>
      </c>
      <c r="K71" s="1">
        <v>45577</v>
      </c>
      <c r="L71" t="s">
        <v>225</v>
      </c>
      <c r="M71" s="1">
        <v>45530</v>
      </c>
      <c r="N71">
        <v>82</v>
      </c>
      <c r="O71">
        <v>3</v>
      </c>
      <c r="P71">
        <v>82</v>
      </c>
      <c r="Q71" t="s">
        <v>54</v>
      </c>
      <c r="R71">
        <v>48</v>
      </c>
      <c r="S71">
        <v>31</v>
      </c>
      <c r="T71" s="3">
        <v>0.62</v>
      </c>
    </row>
    <row r="72" spans="1:20" x14ac:dyDescent="0.25">
      <c r="A72" t="s">
        <v>313</v>
      </c>
      <c r="B72" t="s">
        <v>21</v>
      </c>
      <c r="C72" t="s">
        <v>314</v>
      </c>
      <c r="D72" t="s">
        <v>315</v>
      </c>
      <c r="E72" t="s">
        <v>59</v>
      </c>
      <c r="F72">
        <v>317456850</v>
      </c>
      <c r="G72">
        <v>962152767</v>
      </c>
      <c r="H72" s="1">
        <v>45361</v>
      </c>
      <c r="I72" s="1">
        <v>45361</v>
      </c>
      <c r="J72" t="s">
        <v>316</v>
      </c>
      <c r="K72" s="1">
        <v>45589</v>
      </c>
      <c r="L72" s="1">
        <v>45302</v>
      </c>
      <c r="M72" s="1">
        <v>45302</v>
      </c>
      <c r="N72">
        <v>94</v>
      </c>
      <c r="O72">
        <v>90</v>
      </c>
      <c r="P72">
        <v>12</v>
      </c>
      <c r="Q72" t="s">
        <v>181</v>
      </c>
      <c r="R72">
        <v>98</v>
      </c>
      <c r="S72">
        <v>71</v>
      </c>
      <c r="T72" s="3">
        <v>0.35</v>
      </c>
    </row>
    <row r="73" spans="1:20" x14ac:dyDescent="0.25">
      <c r="A73" t="s">
        <v>147</v>
      </c>
      <c r="B73" t="s">
        <v>91</v>
      </c>
      <c r="C73" t="s">
        <v>317</v>
      </c>
      <c r="D73" t="s">
        <v>318</v>
      </c>
      <c r="E73" t="s">
        <v>59</v>
      </c>
      <c r="F73">
        <v>694685468</v>
      </c>
      <c r="G73">
        <v>370996976</v>
      </c>
      <c r="H73" s="1">
        <v>45362</v>
      </c>
      <c r="I73" s="1">
        <v>45362</v>
      </c>
      <c r="J73" s="1">
        <v>45571</v>
      </c>
      <c r="K73" s="1">
        <v>45571</v>
      </c>
      <c r="L73" t="s">
        <v>154</v>
      </c>
      <c r="M73" s="1">
        <v>45622</v>
      </c>
      <c r="N73">
        <v>59</v>
      </c>
      <c r="O73">
        <v>78</v>
      </c>
      <c r="P73">
        <v>6</v>
      </c>
      <c r="Q73" t="s">
        <v>105</v>
      </c>
      <c r="R73">
        <v>32</v>
      </c>
      <c r="S73">
        <v>3</v>
      </c>
      <c r="T73" s="3">
        <v>0.28000000000000003</v>
      </c>
    </row>
    <row r="74" spans="1:20" x14ac:dyDescent="0.25">
      <c r="A74" t="s">
        <v>40</v>
      </c>
      <c r="B74" t="s">
        <v>21</v>
      </c>
      <c r="C74" t="s">
        <v>319</v>
      </c>
      <c r="D74" t="s">
        <v>320</v>
      </c>
      <c r="E74" t="s">
        <v>59</v>
      </c>
      <c r="F74">
        <v>686364774</v>
      </c>
      <c r="G74">
        <v>404360171</v>
      </c>
      <c r="H74" s="1">
        <v>45362</v>
      </c>
      <c r="I74" s="1">
        <v>45362</v>
      </c>
      <c r="J74" t="s">
        <v>321</v>
      </c>
      <c r="K74" s="1">
        <v>45534</v>
      </c>
      <c r="L74" t="s">
        <v>322</v>
      </c>
      <c r="M74" s="1">
        <v>45707</v>
      </c>
      <c r="N74">
        <v>18</v>
      </c>
      <c r="O74">
        <v>50</v>
      </c>
      <c r="P74">
        <v>77</v>
      </c>
      <c r="Q74" t="s">
        <v>323</v>
      </c>
      <c r="R74">
        <v>44</v>
      </c>
      <c r="S74">
        <v>19</v>
      </c>
      <c r="T74" s="3">
        <v>0.91</v>
      </c>
    </row>
    <row r="75" spans="1:20" x14ac:dyDescent="0.25">
      <c r="A75" t="s">
        <v>324</v>
      </c>
      <c r="B75" t="s">
        <v>56</v>
      </c>
      <c r="C75" t="s">
        <v>120</v>
      </c>
      <c r="D75" t="s">
        <v>325</v>
      </c>
      <c r="E75" t="s">
        <v>24</v>
      </c>
      <c r="F75">
        <v>211206238</v>
      </c>
      <c r="G75">
        <v>862924587</v>
      </c>
      <c r="H75" s="1">
        <v>45363</v>
      </c>
      <c r="I75" s="1">
        <v>45363</v>
      </c>
      <c r="J75" t="s">
        <v>110</v>
      </c>
      <c r="K75" s="1">
        <v>45438</v>
      </c>
      <c r="L75" s="1">
        <v>45421</v>
      </c>
      <c r="M75" s="1">
        <v>45421</v>
      </c>
      <c r="N75">
        <v>55</v>
      </c>
      <c r="O75">
        <v>33</v>
      </c>
      <c r="P75">
        <v>14</v>
      </c>
      <c r="Q75" t="s">
        <v>263</v>
      </c>
      <c r="R75">
        <v>34</v>
      </c>
      <c r="S75">
        <v>62</v>
      </c>
      <c r="T75" s="3">
        <v>0.56999999999999995</v>
      </c>
    </row>
    <row r="76" spans="1:20" x14ac:dyDescent="0.25">
      <c r="A76" t="s">
        <v>79</v>
      </c>
      <c r="B76" t="s">
        <v>35</v>
      </c>
      <c r="C76" t="s">
        <v>326</v>
      </c>
      <c r="D76" t="s">
        <v>327</v>
      </c>
      <c r="E76" t="s">
        <v>31</v>
      </c>
      <c r="F76">
        <v>929958689</v>
      </c>
      <c r="G76">
        <v>186827828</v>
      </c>
      <c r="H76" s="1">
        <v>45363</v>
      </c>
      <c r="I76" s="1">
        <v>45363</v>
      </c>
      <c r="J76" t="s">
        <v>150</v>
      </c>
      <c r="K76" s="1">
        <v>45582</v>
      </c>
      <c r="L76" s="1">
        <v>45446</v>
      </c>
      <c r="M76" s="1">
        <v>45446</v>
      </c>
      <c r="N76">
        <v>31</v>
      </c>
      <c r="O76">
        <v>65</v>
      </c>
      <c r="P76">
        <v>94</v>
      </c>
      <c r="Q76" t="s">
        <v>73</v>
      </c>
      <c r="R76">
        <v>63</v>
      </c>
      <c r="S76">
        <v>7</v>
      </c>
      <c r="T76" s="3">
        <v>-0.82</v>
      </c>
    </row>
    <row r="77" spans="1:20" x14ac:dyDescent="0.25">
      <c r="A77" t="s">
        <v>151</v>
      </c>
      <c r="B77" t="s">
        <v>126</v>
      </c>
      <c r="C77" t="s">
        <v>328</v>
      </c>
      <c r="D77" t="s">
        <v>329</v>
      </c>
      <c r="E77" t="s">
        <v>24</v>
      </c>
      <c r="F77">
        <v>150458444</v>
      </c>
      <c r="G77">
        <v>291432001</v>
      </c>
      <c r="H77" s="1">
        <v>45385</v>
      </c>
      <c r="I77" s="1">
        <v>45385</v>
      </c>
      <c r="J77" s="1">
        <v>45633</v>
      </c>
      <c r="K77" s="1">
        <v>45633</v>
      </c>
      <c r="L77" t="s">
        <v>330</v>
      </c>
      <c r="M77" s="1">
        <v>45378</v>
      </c>
      <c r="N77">
        <v>27</v>
      </c>
      <c r="O77">
        <v>12</v>
      </c>
      <c r="P77">
        <v>93</v>
      </c>
      <c r="Q77" t="s">
        <v>39</v>
      </c>
      <c r="R77">
        <v>88</v>
      </c>
      <c r="S77">
        <v>83</v>
      </c>
      <c r="T77" s="3">
        <v>0.89</v>
      </c>
    </row>
    <row r="78" spans="1:20" x14ac:dyDescent="0.25">
      <c r="A78" t="s">
        <v>331</v>
      </c>
      <c r="B78" t="s">
        <v>35</v>
      </c>
      <c r="C78" t="s">
        <v>332</v>
      </c>
      <c r="D78" t="s">
        <v>333</v>
      </c>
      <c r="E78" t="s">
        <v>59</v>
      </c>
      <c r="F78">
        <v>735676194</v>
      </c>
      <c r="G78">
        <v>819277236</v>
      </c>
      <c r="H78" s="1">
        <v>45385</v>
      </c>
      <c r="I78" s="1">
        <v>45385</v>
      </c>
      <c r="J78" s="1">
        <v>45577</v>
      </c>
      <c r="K78" s="1">
        <v>45577</v>
      </c>
      <c r="L78" s="1">
        <v>45513</v>
      </c>
      <c r="M78" s="1">
        <v>45513</v>
      </c>
      <c r="N78">
        <v>76</v>
      </c>
      <c r="O78">
        <v>81</v>
      </c>
      <c r="P78">
        <v>85</v>
      </c>
      <c r="Q78" t="s">
        <v>96</v>
      </c>
      <c r="R78">
        <v>65</v>
      </c>
      <c r="S78">
        <v>68</v>
      </c>
      <c r="T78" s="3">
        <v>0.06</v>
      </c>
    </row>
    <row r="79" spans="1:20" x14ac:dyDescent="0.25">
      <c r="A79" t="s">
        <v>287</v>
      </c>
      <c r="B79" t="s">
        <v>21</v>
      </c>
      <c r="C79" t="s">
        <v>282</v>
      </c>
      <c r="D79" t="s">
        <v>334</v>
      </c>
      <c r="E79" t="s">
        <v>24</v>
      </c>
      <c r="F79">
        <v>482428445</v>
      </c>
      <c r="G79">
        <v>849413034</v>
      </c>
      <c r="H79" s="1">
        <v>45385</v>
      </c>
      <c r="I79" s="1">
        <v>45385</v>
      </c>
      <c r="J79" t="s">
        <v>335</v>
      </c>
      <c r="K79" s="1">
        <v>45458</v>
      </c>
      <c r="L79" t="s">
        <v>336</v>
      </c>
      <c r="M79" s="1">
        <v>45467</v>
      </c>
      <c r="N79">
        <v>40</v>
      </c>
      <c r="O79">
        <v>3</v>
      </c>
      <c r="P79">
        <v>5</v>
      </c>
      <c r="Q79" t="s">
        <v>96</v>
      </c>
      <c r="R79">
        <v>45</v>
      </c>
      <c r="S79">
        <v>69</v>
      </c>
      <c r="T79" s="3">
        <v>-0.05</v>
      </c>
    </row>
    <row r="80" spans="1:20" x14ac:dyDescent="0.25">
      <c r="A80" t="s">
        <v>255</v>
      </c>
      <c r="B80" t="s">
        <v>21</v>
      </c>
      <c r="C80" t="s">
        <v>337</v>
      </c>
      <c r="D80" t="s">
        <v>338</v>
      </c>
      <c r="E80" t="s">
        <v>59</v>
      </c>
      <c r="F80">
        <v>335079886</v>
      </c>
      <c r="G80">
        <v>114453951</v>
      </c>
      <c r="H80" s="1">
        <v>45386</v>
      </c>
      <c r="I80" s="1">
        <v>45386</v>
      </c>
      <c r="J80" t="s">
        <v>339</v>
      </c>
      <c r="K80" s="1">
        <v>45523</v>
      </c>
      <c r="L80" t="s">
        <v>340</v>
      </c>
      <c r="M80" s="1">
        <v>45470</v>
      </c>
      <c r="N80">
        <v>68</v>
      </c>
      <c r="O80">
        <v>25</v>
      </c>
      <c r="P80">
        <v>16</v>
      </c>
      <c r="Q80" t="s">
        <v>205</v>
      </c>
      <c r="R80">
        <v>25</v>
      </c>
      <c r="S80">
        <v>83</v>
      </c>
      <c r="T80" s="3">
        <v>-0.53</v>
      </c>
    </row>
    <row r="81" spans="1:20" x14ac:dyDescent="0.25">
      <c r="A81" t="s">
        <v>341</v>
      </c>
      <c r="B81" t="s">
        <v>21</v>
      </c>
      <c r="C81" t="s">
        <v>342</v>
      </c>
      <c r="D81" t="s">
        <v>343</v>
      </c>
      <c r="E81" t="s">
        <v>24</v>
      </c>
      <c r="F81">
        <v>800256757</v>
      </c>
      <c r="G81">
        <v>496083851</v>
      </c>
      <c r="H81" s="1">
        <v>45386</v>
      </c>
      <c r="I81" s="1">
        <v>45386</v>
      </c>
      <c r="J81" t="s">
        <v>344</v>
      </c>
      <c r="K81" s="1">
        <v>45625</v>
      </c>
      <c r="L81" s="1">
        <v>45658</v>
      </c>
      <c r="M81" s="1">
        <v>45658</v>
      </c>
      <c r="N81">
        <v>59</v>
      </c>
      <c r="O81">
        <v>29</v>
      </c>
      <c r="P81">
        <v>100</v>
      </c>
      <c r="Q81" t="s">
        <v>345</v>
      </c>
      <c r="R81">
        <v>74</v>
      </c>
      <c r="S81">
        <v>16</v>
      </c>
      <c r="T81" s="3">
        <v>-2.3199999999999998</v>
      </c>
    </row>
    <row r="82" spans="1:20" x14ac:dyDescent="0.25">
      <c r="A82" t="s">
        <v>346</v>
      </c>
      <c r="B82" t="s">
        <v>28</v>
      </c>
      <c r="C82" t="s">
        <v>347</v>
      </c>
      <c r="D82" t="s">
        <v>348</v>
      </c>
      <c r="E82" t="s">
        <v>31</v>
      </c>
      <c r="F82">
        <v>362969609</v>
      </c>
      <c r="G82">
        <v>460411131</v>
      </c>
      <c r="H82" s="1">
        <v>45387</v>
      </c>
      <c r="I82" s="1">
        <v>45387</v>
      </c>
      <c r="J82" t="s">
        <v>336</v>
      </c>
      <c r="K82" s="1">
        <v>45467</v>
      </c>
      <c r="L82" s="1">
        <v>45303</v>
      </c>
      <c r="M82" s="1">
        <v>45303</v>
      </c>
      <c r="N82">
        <v>24</v>
      </c>
      <c r="O82">
        <v>35</v>
      </c>
      <c r="P82">
        <v>14</v>
      </c>
      <c r="Q82" t="s">
        <v>101</v>
      </c>
      <c r="R82">
        <v>91</v>
      </c>
      <c r="S82">
        <v>71</v>
      </c>
      <c r="T82" s="3">
        <v>0.78</v>
      </c>
    </row>
    <row r="83" spans="1:20" x14ac:dyDescent="0.25">
      <c r="A83" t="s">
        <v>51</v>
      </c>
      <c r="B83" t="s">
        <v>21</v>
      </c>
      <c r="C83" t="s">
        <v>178</v>
      </c>
      <c r="D83" t="s">
        <v>349</v>
      </c>
      <c r="E83" t="s">
        <v>24</v>
      </c>
      <c r="F83">
        <v>560548664</v>
      </c>
      <c r="G83">
        <v>532471844</v>
      </c>
      <c r="H83" s="1">
        <v>45387</v>
      </c>
      <c r="I83" s="1">
        <v>45387</v>
      </c>
      <c r="J83" t="s">
        <v>350</v>
      </c>
      <c r="K83" s="1">
        <v>45376</v>
      </c>
      <c r="L83" s="1">
        <v>45354</v>
      </c>
      <c r="M83" s="1">
        <v>45354</v>
      </c>
      <c r="N83">
        <v>59</v>
      </c>
      <c r="O83">
        <v>82</v>
      </c>
      <c r="P83">
        <v>69</v>
      </c>
      <c r="Q83" t="s">
        <v>351</v>
      </c>
      <c r="R83">
        <v>30</v>
      </c>
      <c r="S83">
        <v>34</v>
      </c>
      <c r="T83" s="3">
        <v>0.22</v>
      </c>
    </row>
    <row r="84" spans="1:20" x14ac:dyDescent="0.25">
      <c r="A84" t="s">
        <v>51</v>
      </c>
      <c r="B84" t="s">
        <v>21</v>
      </c>
      <c r="C84" t="s">
        <v>352</v>
      </c>
      <c r="D84" t="s">
        <v>353</v>
      </c>
      <c r="E84" t="s">
        <v>59</v>
      </c>
      <c r="F84">
        <v>644784745</v>
      </c>
      <c r="G84">
        <v>367808625</v>
      </c>
      <c r="H84" s="1">
        <v>45388</v>
      </c>
      <c r="I84" s="1">
        <v>45388</v>
      </c>
      <c r="J84" t="s">
        <v>354</v>
      </c>
      <c r="K84" s="1">
        <v>45402</v>
      </c>
      <c r="L84" t="s">
        <v>234</v>
      </c>
      <c r="M84" s="1">
        <v>45615</v>
      </c>
      <c r="N84">
        <v>63</v>
      </c>
      <c r="O84">
        <v>81</v>
      </c>
      <c r="P84">
        <v>94</v>
      </c>
      <c r="Q84" t="s">
        <v>101</v>
      </c>
      <c r="R84">
        <v>56</v>
      </c>
      <c r="S84">
        <v>2</v>
      </c>
      <c r="T84" s="3">
        <v>-0.13</v>
      </c>
    </row>
    <row r="85" spans="1:20" x14ac:dyDescent="0.25">
      <c r="A85" t="s">
        <v>238</v>
      </c>
      <c r="B85" t="s">
        <v>28</v>
      </c>
      <c r="C85" t="s">
        <v>355</v>
      </c>
      <c r="D85" t="s">
        <v>356</v>
      </c>
      <c r="E85" t="s">
        <v>31</v>
      </c>
      <c r="F85">
        <v>675461568</v>
      </c>
      <c r="G85">
        <v>100383988</v>
      </c>
      <c r="H85" s="1">
        <v>45388</v>
      </c>
      <c r="I85" s="1">
        <v>45388</v>
      </c>
      <c r="J85" t="s">
        <v>357</v>
      </c>
      <c r="K85" s="1">
        <v>45459</v>
      </c>
      <c r="L85" t="s">
        <v>262</v>
      </c>
      <c r="M85" s="1">
        <v>45379</v>
      </c>
      <c r="N85">
        <v>57</v>
      </c>
      <c r="O85">
        <v>36</v>
      </c>
      <c r="P85">
        <v>53</v>
      </c>
      <c r="Q85" t="s">
        <v>96</v>
      </c>
      <c r="R85">
        <v>56</v>
      </c>
      <c r="S85">
        <v>32</v>
      </c>
      <c r="T85" s="3">
        <v>0.96</v>
      </c>
    </row>
    <row r="86" spans="1:20" x14ac:dyDescent="0.25">
      <c r="A86" t="s">
        <v>106</v>
      </c>
      <c r="B86" t="s">
        <v>35</v>
      </c>
      <c r="C86" t="s">
        <v>337</v>
      </c>
      <c r="D86" t="s">
        <v>358</v>
      </c>
      <c r="E86" t="s">
        <v>31</v>
      </c>
      <c r="F86">
        <v>102182680</v>
      </c>
      <c r="G86">
        <v>720241595</v>
      </c>
      <c r="H86" s="1">
        <v>45388</v>
      </c>
      <c r="I86" s="1">
        <v>45388</v>
      </c>
      <c r="J86" t="s">
        <v>359</v>
      </c>
      <c r="K86" s="1">
        <v>45440</v>
      </c>
      <c r="L86" s="1">
        <v>45717</v>
      </c>
      <c r="M86" s="1">
        <v>45717</v>
      </c>
      <c r="N86">
        <v>39</v>
      </c>
      <c r="O86">
        <v>93</v>
      </c>
      <c r="P86">
        <v>57</v>
      </c>
      <c r="Q86" t="s">
        <v>101</v>
      </c>
      <c r="R86">
        <v>26</v>
      </c>
      <c r="S86">
        <v>44</v>
      </c>
      <c r="T86" s="3">
        <v>0.43</v>
      </c>
    </row>
    <row r="87" spans="1:20" x14ac:dyDescent="0.25">
      <c r="A87" t="s">
        <v>360</v>
      </c>
      <c r="B87" t="s">
        <v>56</v>
      </c>
      <c r="C87" t="s">
        <v>46</v>
      </c>
      <c r="D87" t="s">
        <v>361</v>
      </c>
      <c r="E87" t="s">
        <v>31</v>
      </c>
      <c r="F87">
        <v>465201819</v>
      </c>
      <c r="G87">
        <v>107627936</v>
      </c>
      <c r="H87" s="1">
        <v>45389</v>
      </c>
      <c r="I87" s="1">
        <v>45389</v>
      </c>
      <c r="J87" s="1">
        <v>45392</v>
      </c>
      <c r="K87" s="1">
        <v>45392</v>
      </c>
      <c r="L87" t="s">
        <v>362</v>
      </c>
      <c r="M87" s="1">
        <v>45427</v>
      </c>
      <c r="N87">
        <v>41</v>
      </c>
      <c r="O87">
        <v>36</v>
      </c>
      <c r="P87">
        <v>78</v>
      </c>
      <c r="Q87" t="s">
        <v>105</v>
      </c>
      <c r="R87">
        <v>38</v>
      </c>
      <c r="S87">
        <v>75</v>
      </c>
      <c r="T87" s="3">
        <v>-0.69</v>
      </c>
    </row>
    <row r="88" spans="1:20" x14ac:dyDescent="0.25">
      <c r="A88" t="s">
        <v>363</v>
      </c>
      <c r="B88" t="s">
        <v>64</v>
      </c>
      <c r="C88" t="s">
        <v>364</v>
      </c>
      <c r="D88" t="s">
        <v>365</v>
      </c>
      <c r="E88" t="s">
        <v>59</v>
      </c>
      <c r="F88">
        <v>877915803</v>
      </c>
      <c r="G88">
        <v>898430880</v>
      </c>
      <c r="H88" s="1">
        <v>45389</v>
      </c>
      <c r="I88" s="1">
        <v>45389</v>
      </c>
      <c r="J88" s="1">
        <v>45538</v>
      </c>
      <c r="K88" s="1">
        <v>45538</v>
      </c>
      <c r="L88" s="1">
        <v>45300</v>
      </c>
      <c r="M88" s="1">
        <v>45300</v>
      </c>
      <c r="N88">
        <v>25</v>
      </c>
      <c r="O88">
        <v>44</v>
      </c>
      <c r="P88">
        <v>96</v>
      </c>
      <c r="Q88" t="s">
        <v>366</v>
      </c>
      <c r="R88">
        <v>36</v>
      </c>
      <c r="S88">
        <v>16</v>
      </c>
      <c r="T88" s="3">
        <v>-0.97</v>
      </c>
    </row>
    <row r="89" spans="1:20" x14ac:dyDescent="0.25">
      <c r="A89" t="s">
        <v>97</v>
      </c>
      <c r="B89" t="s">
        <v>21</v>
      </c>
      <c r="C89" t="s">
        <v>367</v>
      </c>
      <c r="D89" t="s">
        <v>368</v>
      </c>
      <c r="E89" t="s">
        <v>24</v>
      </c>
      <c r="F89">
        <v>714365841</v>
      </c>
      <c r="G89">
        <v>875469674</v>
      </c>
      <c r="H89" s="1">
        <v>45389</v>
      </c>
      <c r="I89" s="1">
        <v>45389</v>
      </c>
      <c r="J89" t="s">
        <v>369</v>
      </c>
      <c r="K89" s="1">
        <v>45560</v>
      </c>
      <c r="L89" t="s">
        <v>370</v>
      </c>
      <c r="M89" s="1">
        <v>45468</v>
      </c>
      <c r="N89">
        <v>87</v>
      </c>
      <c r="O89">
        <v>91</v>
      </c>
      <c r="P89">
        <v>94</v>
      </c>
      <c r="Q89" t="s">
        <v>101</v>
      </c>
      <c r="R89">
        <v>47</v>
      </c>
      <c r="S89">
        <v>4</v>
      </c>
      <c r="T89" s="3">
        <v>0.56000000000000005</v>
      </c>
    </row>
    <row r="90" spans="1:20" x14ac:dyDescent="0.25">
      <c r="A90" t="s">
        <v>267</v>
      </c>
      <c r="B90" t="s">
        <v>21</v>
      </c>
      <c r="C90" t="s">
        <v>371</v>
      </c>
      <c r="D90" t="s">
        <v>372</v>
      </c>
      <c r="E90" t="s">
        <v>59</v>
      </c>
      <c r="F90">
        <v>76791199</v>
      </c>
      <c r="G90">
        <v>754066250</v>
      </c>
      <c r="H90" s="1">
        <v>45389</v>
      </c>
      <c r="I90" s="1">
        <v>45389</v>
      </c>
      <c r="J90" s="1">
        <v>45572</v>
      </c>
      <c r="K90" s="1">
        <v>45572</v>
      </c>
      <c r="L90" t="s">
        <v>373</v>
      </c>
      <c r="M90" s="1">
        <v>45580</v>
      </c>
      <c r="N90">
        <v>20</v>
      </c>
      <c r="O90">
        <v>65</v>
      </c>
      <c r="P90">
        <v>61</v>
      </c>
      <c r="Q90" t="s">
        <v>33</v>
      </c>
      <c r="R90">
        <v>51</v>
      </c>
      <c r="S90">
        <v>78</v>
      </c>
      <c r="T90" s="3">
        <v>0.91</v>
      </c>
    </row>
    <row r="91" spans="1:20" x14ac:dyDescent="0.25">
      <c r="A91" t="s">
        <v>374</v>
      </c>
      <c r="B91" t="s">
        <v>21</v>
      </c>
      <c r="C91" t="s">
        <v>375</v>
      </c>
      <c r="D91" t="s">
        <v>376</v>
      </c>
      <c r="E91" t="s">
        <v>24</v>
      </c>
      <c r="F91">
        <v>489578596</v>
      </c>
      <c r="G91">
        <v>408172222</v>
      </c>
      <c r="H91" s="1">
        <v>45391</v>
      </c>
      <c r="I91" s="1">
        <v>45391</v>
      </c>
      <c r="J91" t="s">
        <v>377</v>
      </c>
      <c r="K91" s="1">
        <v>45406</v>
      </c>
      <c r="L91" t="s">
        <v>378</v>
      </c>
      <c r="M91" s="1">
        <v>45583</v>
      </c>
      <c r="N91">
        <v>95</v>
      </c>
      <c r="O91">
        <v>25</v>
      </c>
      <c r="P91">
        <v>91</v>
      </c>
      <c r="Q91" t="s">
        <v>379</v>
      </c>
      <c r="R91">
        <v>87</v>
      </c>
      <c r="S91">
        <v>5</v>
      </c>
      <c r="T91" s="3">
        <v>-0.53</v>
      </c>
    </row>
    <row r="92" spans="1:20" x14ac:dyDescent="0.25">
      <c r="A92" t="s">
        <v>380</v>
      </c>
      <c r="B92" t="s">
        <v>21</v>
      </c>
      <c r="C92" t="s">
        <v>46</v>
      </c>
      <c r="D92" t="s">
        <v>381</v>
      </c>
      <c r="E92" t="s">
        <v>31</v>
      </c>
      <c r="F92">
        <v>203251965</v>
      </c>
      <c r="G92">
        <v>971551262</v>
      </c>
      <c r="H92" s="1">
        <v>45391</v>
      </c>
      <c r="I92" s="1">
        <v>45391</v>
      </c>
      <c r="J92" s="1">
        <v>45386</v>
      </c>
      <c r="K92" s="1">
        <v>45386</v>
      </c>
      <c r="L92" t="s">
        <v>382</v>
      </c>
      <c r="M92" s="1">
        <v>45433</v>
      </c>
      <c r="N92">
        <v>56</v>
      </c>
      <c r="O92">
        <v>75</v>
      </c>
      <c r="P92">
        <v>13</v>
      </c>
      <c r="Q92" t="s">
        <v>62</v>
      </c>
      <c r="R92">
        <v>42</v>
      </c>
      <c r="S92">
        <v>53</v>
      </c>
      <c r="T92" s="3">
        <v>0.94</v>
      </c>
    </row>
    <row r="93" spans="1:20" x14ac:dyDescent="0.25">
      <c r="A93" t="s">
        <v>165</v>
      </c>
      <c r="B93" t="s">
        <v>56</v>
      </c>
      <c r="C93" t="s">
        <v>383</v>
      </c>
      <c r="D93" t="s">
        <v>384</v>
      </c>
      <c r="E93" t="s">
        <v>24</v>
      </c>
      <c r="F93">
        <v>510690489</v>
      </c>
      <c r="G93">
        <v>199780708</v>
      </c>
      <c r="H93" s="1">
        <v>45392</v>
      </c>
      <c r="I93" s="1">
        <v>45392</v>
      </c>
      <c r="J93" t="s">
        <v>61</v>
      </c>
      <c r="K93" s="1">
        <v>45381</v>
      </c>
      <c r="L93" t="s">
        <v>385</v>
      </c>
      <c r="M93" s="1">
        <v>45442</v>
      </c>
      <c r="N93">
        <v>96</v>
      </c>
      <c r="O93">
        <v>83</v>
      </c>
      <c r="P93">
        <v>50</v>
      </c>
      <c r="Q93" t="s">
        <v>44</v>
      </c>
      <c r="R93">
        <v>81</v>
      </c>
      <c r="S93">
        <v>89</v>
      </c>
      <c r="T93" s="3">
        <v>-0.26</v>
      </c>
    </row>
    <row r="94" spans="1:20" x14ac:dyDescent="0.25">
      <c r="A94" t="s">
        <v>386</v>
      </c>
      <c r="B94" t="s">
        <v>56</v>
      </c>
      <c r="C94" t="s">
        <v>387</v>
      </c>
      <c r="D94" t="s">
        <v>388</v>
      </c>
      <c r="E94" t="s">
        <v>59</v>
      </c>
      <c r="F94">
        <v>174934579</v>
      </c>
      <c r="G94">
        <v>675417091</v>
      </c>
      <c r="H94" s="1">
        <v>45392</v>
      </c>
      <c r="I94" s="1">
        <v>45392</v>
      </c>
      <c r="J94" s="1">
        <v>45515</v>
      </c>
      <c r="K94" s="1">
        <v>45515</v>
      </c>
      <c r="L94" t="s">
        <v>359</v>
      </c>
      <c r="M94" s="1">
        <v>45440</v>
      </c>
      <c r="N94">
        <v>76</v>
      </c>
      <c r="O94">
        <v>8</v>
      </c>
      <c r="P94">
        <v>2</v>
      </c>
      <c r="Q94" t="s">
        <v>389</v>
      </c>
      <c r="R94">
        <v>24</v>
      </c>
      <c r="S94">
        <v>53</v>
      </c>
      <c r="T94" s="3">
        <v>-0.1</v>
      </c>
    </row>
    <row r="95" spans="1:20" x14ac:dyDescent="0.25">
      <c r="A95" t="s">
        <v>143</v>
      </c>
      <c r="B95" t="s">
        <v>56</v>
      </c>
      <c r="C95" t="s">
        <v>390</v>
      </c>
      <c r="D95" t="s">
        <v>391</v>
      </c>
      <c r="E95" t="s">
        <v>24</v>
      </c>
      <c r="F95">
        <v>466223434</v>
      </c>
      <c r="G95">
        <v>854731534</v>
      </c>
      <c r="H95" s="1">
        <v>45392</v>
      </c>
      <c r="I95" s="1">
        <v>45392</v>
      </c>
      <c r="J95" s="1">
        <v>45516</v>
      </c>
      <c r="K95" s="1">
        <v>45516</v>
      </c>
      <c r="L95" t="s">
        <v>392</v>
      </c>
      <c r="M95" s="1">
        <v>45496</v>
      </c>
      <c r="N95">
        <v>17</v>
      </c>
      <c r="O95">
        <v>19</v>
      </c>
      <c r="P95">
        <v>74</v>
      </c>
      <c r="Q95" t="s">
        <v>146</v>
      </c>
      <c r="R95">
        <v>58</v>
      </c>
      <c r="S95">
        <v>27</v>
      </c>
      <c r="T95" s="3">
        <v>-1.21</v>
      </c>
    </row>
    <row r="96" spans="1:20" x14ac:dyDescent="0.25">
      <c r="A96" t="s">
        <v>82</v>
      </c>
      <c r="B96" t="s">
        <v>28</v>
      </c>
      <c r="C96" t="s">
        <v>120</v>
      </c>
      <c r="D96" t="s">
        <v>393</v>
      </c>
      <c r="E96" t="s">
        <v>59</v>
      </c>
      <c r="F96">
        <v>58991428</v>
      </c>
      <c r="G96">
        <v>174945505</v>
      </c>
      <c r="H96" s="1">
        <v>45392</v>
      </c>
      <c r="I96" s="1">
        <v>45392</v>
      </c>
      <c r="J96" t="s">
        <v>189</v>
      </c>
      <c r="K96" s="1">
        <v>45682</v>
      </c>
      <c r="L96" s="1">
        <v>45298</v>
      </c>
      <c r="M96" s="1">
        <v>45298</v>
      </c>
      <c r="N96">
        <v>14</v>
      </c>
      <c r="O96">
        <v>75</v>
      </c>
      <c r="P96">
        <v>10</v>
      </c>
      <c r="Q96" t="s">
        <v>69</v>
      </c>
      <c r="R96">
        <v>65</v>
      </c>
      <c r="S96">
        <v>62</v>
      </c>
      <c r="T96" s="3">
        <v>0.53</v>
      </c>
    </row>
    <row r="97" spans="1:20" x14ac:dyDescent="0.25">
      <c r="A97" t="s">
        <v>210</v>
      </c>
      <c r="B97" t="s">
        <v>91</v>
      </c>
      <c r="C97" t="s">
        <v>394</v>
      </c>
      <c r="D97" t="s">
        <v>395</v>
      </c>
      <c r="E97" t="s">
        <v>59</v>
      </c>
      <c r="F97">
        <v>606328752</v>
      </c>
      <c r="G97">
        <v>79488632</v>
      </c>
      <c r="H97" s="1">
        <v>45393</v>
      </c>
      <c r="I97" s="1">
        <v>45393</v>
      </c>
      <c r="J97" s="1">
        <v>45386</v>
      </c>
      <c r="K97" s="1">
        <v>45386</v>
      </c>
      <c r="L97" t="s">
        <v>396</v>
      </c>
      <c r="M97" s="1">
        <v>45683</v>
      </c>
      <c r="N97">
        <v>96</v>
      </c>
      <c r="O97">
        <v>16</v>
      </c>
      <c r="P97">
        <v>48</v>
      </c>
      <c r="Q97" t="s">
        <v>62</v>
      </c>
      <c r="R97">
        <v>45</v>
      </c>
      <c r="S97">
        <v>68</v>
      </c>
      <c r="T97" s="3">
        <v>0.05</v>
      </c>
    </row>
    <row r="98" spans="1:20" x14ac:dyDescent="0.25">
      <c r="A98" t="s">
        <v>293</v>
      </c>
      <c r="B98" t="s">
        <v>56</v>
      </c>
      <c r="C98" t="s">
        <v>36</v>
      </c>
      <c r="D98" t="s">
        <v>397</v>
      </c>
      <c r="E98" t="s">
        <v>31</v>
      </c>
      <c r="F98">
        <v>658549364</v>
      </c>
      <c r="G98">
        <v>648004141</v>
      </c>
      <c r="H98" s="1">
        <v>45393</v>
      </c>
      <c r="I98" s="1">
        <v>45393</v>
      </c>
      <c r="J98" t="s">
        <v>88</v>
      </c>
      <c r="K98" s="1">
        <v>45645</v>
      </c>
      <c r="L98" t="s">
        <v>398</v>
      </c>
      <c r="M98" s="1">
        <v>45404</v>
      </c>
      <c r="N98">
        <v>30</v>
      </c>
      <c r="O98">
        <v>34</v>
      </c>
      <c r="P98">
        <v>96</v>
      </c>
      <c r="Q98" t="s">
        <v>399</v>
      </c>
      <c r="R98">
        <v>61</v>
      </c>
      <c r="S98">
        <v>13</v>
      </c>
      <c r="T98" s="3">
        <v>-0.51</v>
      </c>
    </row>
    <row r="99" spans="1:20" x14ac:dyDescent="0.25">
      <c r="A99" t="s">
        <v>400</v>
      </c>
      <c r="B99" t="s">
        <v>35</v>
      </c>
      <c r="C99" t="s">
        <v>401</v>
      </c>
      <c r="D99" t="s">
        <v>402</v>
      </c>
      <c r="E99" t="s">
        <v>59</v>
      </c>
      <c r="F99">
        <v>662688345</v>
      </c>
      <c r="G99">
        <v>321821895</v>
      </c>
      <c r="H99" s="1">
        <v>45394</v>
      </c>
      <c r="I99" s="1">
        <v>45394</v>
      </c>
      <c r="J99" s="1">
        <v>45328</v>
      </c>
      <c r="K99" s="1">
        <v>45328</v>
      </c>
      <c r="L99" s="1">
        <v>45870</v>
      </c>
      <c r="M99" s="1">
        <v>45870</v>
      </c>
      <c r="N99">
        <v>91</v>
      </c>
      <c r="O99">
        <v>84</v>
      </c>
      <c r="P99">
        <v>11</v>
      </c>
      <c r="Q99" t="s">
        <v>118</v>
      </c>
      <c r="R99">
        <v>56</v>
      </c>
      <c r="S99">
        <v>90</v>
      </c>
      <c r="T99" s="3">
        <v>0.79</v>
      </c>
    </row>
    <row r="100" spans="1:20" x14ac:dyDescent="0.25">
      <c r="A100" t="s">
        <v>403</v>
      </c>
      <c r="B100" t="s">
        <v>21</v>
      </c>
      <c r="C100" t="s">
        <v>375</v>
      </c>
      <c r="D100" t="s">
        <v>404</v>
      </c>
      <c r="E100" t="s">
        <v>31</v>
      </c>
      <c r="F100">
        <v>136737016</v>
      </c>
      <c r="G100">
        <v>787266352</v>
      </c>
      <c r="H100" s="1">
        <v>45394</v>
      </c>
      <c r="I100" s="1">
        <v>45394</v>
      </c>
      <c r="J100" t="s">
        <v>405</v>
      </c>
      <c r="K100" s="1">
        <v>45495</v>
      </c>
      <c r="L100" t="s">
        <v>67</v>
      </c>
      <c r="M100" s="1">
        <v>45711</v>
      </c>
      <c r="N100">
        <v>47</v>
      </c>
      <c r="O100">
        <v>67</v>
      </c>
      <c r="P100">
        <v>57</v>
      </c>
      <c r="Q100" t="s">
        <v>96</v>
      </c>
      <c r="R100">
        <v>36</v>
      </c>
      <c r="S100">
        <v>48</v>
      </c>
      <c r="T100" s="3">
        <v>-0.61</v>
      </c>
    </row>
    <row r="101" spans="1:20" x14ac:dyDescent="0.25">
      <c r="A101" t="s">
        <v>210</v>
      </c>
      <c r="B101" t="s">
        <v>91</v>
      </c>
      <c r="C101" t="s">
        <v>406</v>
      </c>
      <c r="D101" t="s">
        <v>407</v>
      </c>
      <c r="E101" t="s">
        <v>24</v>
      </c>
      <c r="F101">
        <v>200543716</v>
      </c>
      <c r="G101">
        <v>495911019</v>
      </c>
      <c r="H101" s="1">
        <v>45415</v>
      </c>
      <c r="I101" s="1">
        <v>45415</v>
      </c>
      <c r="J101" t="s">
        <v>408</v>
      </c>
      <c r="K101" s="1">
        <v>45551</v>
      </c>
      <c r="L101" t="s">
        <v>221</v>
      </c>
      <c r="M101" s="1">
        <v>45347</v>
      </c>
      <c r="N101">
        <v>11</v>
      </c>
      <c r="O101">
        <v>6</v>
      </c>
      <c r="P101">
        <v>100</v>
      </c>
      <c r="Q101" t="s">
        <v>62</v>
      </c>
      <c r="R101">
        <v>88</v>
      </c>
      <c r="S101">
        <v>24</v>
      </c>
      <c r="T101" s="3">
        <v>-0.33</v>
      </c>
    </row>
    <row r="102" spans="1:20" x14ac:dyDescent="0.25">
      <c r="A102" t="s">
        <v>287</v>
      </c>
      <c r="B102" t="s">
        <v>21</v>
      </c>
      <c r="C102" t="s">
        <v>409</v>
      </c>
      <c r="D102" t="s">
        <v>410</v>
      </c>
      <c r="E102" t="s">
        <v>59</v>
      </c>
      <c r="F102">
        <v>110730189</v>
      </c>
      <c r="G102">
        <v>751903627</v>
      </c>
      <c r="H102" s="1">
        <v>45416</v>
      </c>
      <c r="I102" s="1">
        <v>45416</v>
      </c>
      <c r="J102" t="s">
        <v>411</v>
      </c>
      <c r="K102" s="1">
        <v>45556</v>
      </c>
      <c r="L102" s="1">
        <v>45448</v>
      </c>
      <c r="M102" s="1">
        <v>45448</v>
      </c>
      <c r="N102">
        <v>95</v>
      </c>
      <c r="O102">
        <v>50</v>
      </c>
      <c r="P102">
        <v>76</v>
      </c>
      <c r="Q102" t="s">
        <v>96</v>
      </c>
      <c r="R102">
        <v>69</v>
      </c>
      <c r="S102">
        <v>5</v>
      </c>
      <c r="T102" s="3">
        <v>0.73</v>
      </c>
    </row>
    <row r="103" spans="1:20" x14ac:dyDescent="0.25">
      <c r="A103" t="s">
        <v>197</v>
      </c>
      <c r="B103" t="s">
        <v>35</v>
      </c>
      <c r="C103" t="s">
        <v>412</v>
      </c>
      <c r="D103" t="s">
        <v>413</v>
      </c>
      <c r="E103" t="s">
        <v>24</v>
      </c>
      <c r="F103">
        <v>407937235</v>
      </c>
      <c r="G103">
        <v>890483542</v>
      </c>
      <c r="H103" s="1">
        <v>45416</v>
      </c>
      <c r="I103" s="1">
        <v>45416</v>
      </c>
      <c r="J103" s="1">
        <v>45547</v>
      </c>
      <c r="K103" s="1">
        <v>45547</v>
      </c>
      <c r="L103" t="s">
        <v>32</v>
      </c>
      <c r="M103" s="1">
        <v>45431</v>
      </c>
      <c r="N103">
        <v>92</v>
      </c>
      <c r="O103">
        <v>67</v>
      </c>
      <c r="P103">
        <v>51</v>
      </c>
      <c r="Q103" t="s">
        <v>96</v>
      </c>
      <c r="R103">
        <v>23</v>
      </c>
      <c r="S103">
        <v>78</v>
      </c>
      <c r="T103" s="3">
        <v>0.93</v>
      </c>
    </row>
    <row r="104" spans="1:20" x14ac:dyDescent="0.25">
      <c r="A104" t="s">
        <v>74</v>
      </c>
      <c r="B104" t="s">
        <v>35</v>
      </c>
      <c r="C104" t="s">
        <v>414</v>
      </c>
      <c r="D104" t="s">
        <v>415</v>
      </c>
      <c r="E104" t="s">
        <v>31</v>
      </c>
      <c r="F104">
        <v>568943733</v>
      </c>
      <c r="G104">
        <v>571338386</v>
      </c>
      <c r="H104" s="1">
        <v>45416</v>
      </c>
      <c r="I104" s="1">
        <v>45416</v>
      </c>
      <c r="J104" t="s">
        <v>94</v>
      </c>
      <c r="K104" s="1">
        <v>45368</v>
      </c>
      <c r="L104" s="1">
        <v>45690</v>
      </c>
      <c r="M104" s="1">
        <v>45690</v>
      </c>
      <c r="N104">
        <v>85</v>
      </c>
      <c r="O104">
        <v>83</v>
      </c>
      <c r="P104">
        <v>13</v>
      </c>
      <c r="Q104" t="s">
        <v>263</v>
      </c>
      <c r="R104">
        <v>49</v>
      </c>
      <c r="S104">
        <v>75</v>
      </c>
      <c r="T104" s="3">
        <v>-2.39</v>
      </c>
    </row>
    <row r="105" spans="1:20" x14ac:dyDescent="0.25">
      <c r="A105" t="s">
        <v>416</v>
      </c>
      <c r="B105" t="s">
        <v>21</v>
      </c>
      <c r="C105" t="s">
        <v>417</v>
      </c>
      <c r="D105" t="s">
        <v>418</v>
      </c>
      <c r="E105" t="s">
        <v>31</v>
      </c>
      <c r="F105">
        <v>831177658</v>
      </c>
      <c r="G105">
        <v>614247670</v>
      </c>
      <c r="H105" s="1">
        <v>45416</v>
      </c>
      <c r="I105" s="1">
        <v>45416</v>
      </c>
      <c r="J105" t="s">
        <v>221</v>
      </c>
      <c r="K105" s="1">
        <v>45347</v>
      </c>
      <c r="L105" t="s">
        <v>88</v>
      </c>
      <c r="M105" s="1">
        <v>45645</v>
      </c>
      <c r="N105">
        <v>92</v>
      </c>
      <c r="O105">
        <v>3</v>
      </c>
      <c r="P105">
        <v>81</v>
      </c>
      <c r="Q105" t="s">
        <v>62</v>
      </c>
      <c r="R105">
        <v>62</v>
      </c>
      <c r="S105">
        <v>20</v>
      </c>
      <c r="T105" s="3">
        <v>-0.53</v>
      </c>
    </row>
    <row r="106" spans="1:20" x14ac:dyDescent="0.25">
      <c r="A106" t="s">
        <v>419</v>
      </c>
      <c r="B106" t="s">
        <v>21</v>
      </c>
      <c r="C106" t="s">
        <v>420</v>
      </c>
      <c r="D106" t="s">
        <v>421</v>
      </c>
      <c r="E106" t="s">
        <v>31</v>
      </c>
      <c r="F106">
        <v>729892512</v>
      </c>
      <c r="G106">
        <v>31176217</v>
      </c>
      <c r="H106" s="1">
        <v>45416</v>
      </c>
      <c r="I106" s="1">
        <v>45416</v>
      </c>
      <c r="J106" t="s">
        <v>340</v>
      </c>
      <c r="K106" s="1">
        <v>45470</v>
      </c>
      <c r="L106" t="s">
        <v>422</v>
      </c>
      <c r="M106" s="1">
        <v>45593</v>
      </c>
      <c r="N106">
        <v>24</v>
      </c>
      <c r="O106">
        <v>21</v>
      </c>
      <c r="P106">
        <v>4</v>
      </c>
      <c r="Q106" t="s">
        <v>247</v>
      </c>
      <c r="R106">
        <v>85</v>
      </c>
      <c r="S106">
        <v>17</v>
      </c>
      <c r="T106" s="3">
        <v>0.68</v>
      </c>
    </row>
    <row r="107" spans="1:20" x14ac:dyDescent="0.25">
      <c r="A107" t="s">
        <v>271</v>
      </c>
      <c r="B107" t="s">
        <v>35</v>
      </c>
      <c r="C107" t="s">
        <v>423</v>
      </c>
      <c r="D107" t="s">
        <v>424</v>
      </c>
      <c r="E107" t="s">
        <v>31</v>
      </c>
      <c r="F107">
        <v>582291358</v>
      </c>
      <c r="G107">
        <v>668832383</v>
      </c>
      <c r="H107" s="1">
        <v>45416</v>
      </c>
      <c r="I107" s="1">
        <v>45416</v>
      </c>
      <c r="J107" s="1">
        <v>45605</v>
      </c>
      <c r="K107" s="1">
        <v>45605</v>
      </c>
      <c r="L107" t="s">
        <v>302</v>
      </c>
      <c r="M107" s="1">
        <v>45563</v>
      </c>
      <c r="N107">
        <v>21</v>
      </c>
      <c r="O107">
        <v>24</v>
      </c>
      <c r="P107">
        <v>2</v>
      </c>
      <c r="Q107" t="s">
        <v>425</v>
      </c>
      <c r="R107">
        <v>87</v>
      </c>
      <c r="S107">
        <v>36</v>
      </c>
      <c r="T107" s="3">
        <v>0.8</v>
      </c>
    </row>
    <row r="108" spans="1:20" x14ac:dyDescent="0.25">
      <c r="A108" t="s">
        <v>63</v>
      </c>
      <c r="B108" t="s">
        <v>64</v>
      </c>
      <c r="C108" t="s">
        <v>426</v>
      </c>
      <c r="D108" t="s">
        <v>427</v>
      </c>
      <c r="E108" t="s">
        <v>59</v>
      </c>
      <c r="F108">
        <v>282755901</v>
      </c>
      <c r="G108">
        <v>447604337</v>
      </c>
      <c r="H108" s="1">
        <v>45416</v>
      </c>
      <c r="I108" s="1">
        <v>45416</v>
      </c>
      <c r="J108" t="s">
        <v>428</v>
      </c>
      <c r="K108" s="1">
        <v>45405</v>
      </c>
      <c r="L108" t="s">
        <v>258</v>
      </c>
      <c r="M108" s="1">
        <v>45681</v>
      </c>
      <c r="N108">
        <v>64</v>
      </c>
      <c r="O108">
        <v>1</v>
      </c>
      <c r="P108">
        <v>92</v>
      </c>
      <c r="Q108" t="s">
        <v>69</v>
      </c>
      <c r="R108">
        <v>49</v>
      </c>
      <c r="S108">
        <v>15</v>
      </c>
      <c r="T108" s="3">
        <v>0.59</v>
      </c>
    </row>
    <row r="109" spans="1:20" x14ac:dyDescent="0.25">
      <c r="A109" t="s">
        <v>429</v>
      </c>
      <c r="B109" t="s">
        <v>126</v>
      </c>
      <c r="C109" t="s">
        <v>430</v>
      </c>
      <c r="D109" t="s">
        <v>431</v>
      </c>
      <c r="E109" t="s">
        <v>59</v>
      </c>
      <c r="F109">
        <v>858068672</v>
      </c>
      <c r="G109">
        <v>446467502</v>
      </c>
      <c r="H109" s="1">
        <v>45416</v>
      </c>
      <c r="I109" s="1">
        <v>45416</v>
      </c>
      <c r="J109" s="1">
        <v>45636</v>
      </c>
      <c r="K109" s="1">
        <v>45636</v>
      </c>
      <c r="L109" t="s">
        <v>432</v>
      </c>
      <c r="M109" s="1">
        <v>45617</v>
      </c>
      <c r="N109">
        <v>35</v>
      </c>
      <c r="O109">
        <v>88</v>
      </c>
      <c r="P109">
        <v>87</v>
      </c>
      <c r="Q109" t="s">
        <v>433</v>
      </c>
      <c r="R109">
        <v>39</v>
      </c>
      <c r="S109">
        <v>62</v>
      </c>
      <c r="T109" s="3">
        <v>0.69</v>
      </c>
    </row>
    <row r="110" spans="1:20" x14ac:dyDescent="0.25">
      <c r="A110" t="s">
        <v>242</v>
      </c>
      <c r="B110" t="s">
        <v>28</v>
      </c>
      <c r="C110" t="s">
        <v>434</v>
      </c>
      <c r="D110" t="s">
        <v>435</v>
      </c>
      <c r="E110" t="s">
        <v>59</v>
      </c>
      <c r="F110">
        <v>657180492</v>
      </c>
      <c r="G110">
        <v>914928216</v>
      </c>
      <c r="H110" s="1">
        <v>45417</v>
      </c>
      <c r="I110" s="1">
        <v>45417</v>
      </c>
      <c r="J110" t="s">
        <v>436</v>
      </c>
      <c r="K110" s="1">
        <v>45680</v>
      </c>
      <c r="L110" t="s">
        <v>437</v>
      </c>
      <c r="M110" s="1">
        <v>45704</v>
      </c>
      <c r="N110">
        <v>100</v>
      </c>
      <c r="O110">
        <v>92</v>
      </c>
      <c r="P110">
        <v>26</v>
      </c>
      <c r="Q110" t="s">
        <v>247</v>
      </c>
      <c r="R110">
        <v>84</v>
      </c>
      <c r="S110">
        <v>9</v>
      </c>
      <c r="T110" s="3">
        <v>-0.59</v>
      </c>
    </row>
    <row r="111" spans="1:20" x14ac:dyDescent="0.25">
      <c r="A111" t="s">
        <v>438</v>
      </c>
      <c r="B111" t="s">
        <v>126</v>
      </c>
      <c r="C111" t="s">
        <v>439</v>
      </c>
      <c r="D111" t="s">
        <v>440</v>
      </c>
      <c r="E111" t="s">
        <v>31</v>
      </c>
      <c r="F111">
        <v>864826451</v>
      </c>
      <c r="G111">
        <v>569650404</v>
      </c>
      <c r="H111" s="1">
        <v>45417</v>
      </c>
      <c r="I111" s="1">
        <v>45417</v>
      </c>
      <c r="J111" t="s">
        <v>441</v>
      </c>
      <c r="K111" s="1">
        <v>45592</v>
      </c>
      <c r="L111" s="1">
        <v>45573</v>
      </c>
      <c r="M111" s="1">
        <v>45573</v>
      </c>
      <c r="N111">
        <v>91</v>
      </c>
      <c r="O111">
        <v>78</v>
      </c>
      <c r="P111">
        <v>61</v>
      </c>
      <c r="Q111" t="s">
        <v>442</v>
      </c>
      <c r="R111">
        <v>63</v>
      </c>
      <c r="S111">
        <v>15</v>
      </c>
      <c r="T111" s="3">
        <v>0.89</v>
      </c>
    </row>
    <row r="112" spans="1:20" x14ac:dyDescent="0.25">
      <c r="A112" t="s">
        <v>27</v>
      </c>
      <c r="B112" t="s">
        <v>28</v>
      </c>
      <c r="C112" t="s">
        <v>443</v>
      </c>
      <c r="D112" t="s">
        <v>444</v>
      </c>
      <c r="E112" t="s">
        <v>59</v>
      </c>
      <c r="F112">
        <v>482890604</v>
      </c>
      <c r="G112">
        <v>942611193</v>
      </c>
      <c r="H112" s="1">
        <v>45417</v>
      </c>
      <c r="I112" s="1">
        <v>45417</v>
      </c>
      <c r="J112" s="1">
        <v>45634</v>
      </c>
      <c r="K112" s="1">
        <v>45634</v>
      </c>
      <c r="L112" t="s">
        <v>445</v>
      </c>
      <c r="M112" s="1">
        <v>45463</v>
      </c>
      <c r="N112">
        <v>18</v>
      </c>
      <c r="O112">
        <v>72</v>
      </c>
      <c r="P112">
        <v>71</v>
      </c>
      <c r="Q112" t="s">
        <v>33</v>
      </c>
      <c r="R112">
        <v>25</v>
      </c>
      <c r="S112">
        <v>81</v>
      </c>
      <c r="T112" s="3">
        <v>0.76</v>
      </c>
    </row>
    <row r="113" spans="1:20" x14ac:dyDescent="0.25">
      <c r="A113" t="s">
        <v>446</v>
      </c>
      <c r="B113" t="s">
        <v>56</v>
      </c>
      <c r="C113" t="s">
        <v>447</v>
      </c>
      <c r="D113" t="s">
        <v>448</v>
      </c>
      <c r="E113" t="s">
        <v>24</v>
      </c>
      <c r="F113">
        <v>218097115</v>
      </c>
      <c r="G113">
        <v>577744116</v>
      </c>
      <c r="H113" s="1">
        <v>45417</v>
      </c>
      <c r="I113" s="1">
        <v>45417</v>
      </c>
      <c r="J113" t="s">
        <v>405</v>
      </c>
      <c r="K113" s="1">
        <v>45495</v>
      </c>
      <c r="L113" t="s">
        <v>449</v>
      </c>
      <c r="M113" s="1">
        <v>45712</v>
      </c>
      <c r="N113">
        <v>80</v>
      </c>
      <c r="O113">
        <v>86</v>
      </c>
      <c r="P113">
        <v>50</v>
      </c>
      <c r="Q113" t="s">
        <v>174</v>
      </c>
      <c r="R113">
        <v>46</v>
      </c>
      <c r="S113">
        <v>69</v>
      </c>
      <c r="T113" s="3">
        <v>-2.2400000000000002</v>
      </c>
    </row>
    <row r="114" spans="1:20" x14ac:dyDescent="0.25">
      <c r="A114" t="s">
        <v>450</v>
      </c>
      <c r="B114" t="s">
        <v>56</v>
      </c>
      <c r="C114" t="s">
        <v>451</v>
      </c>
      <c r="D114" t="s">
        <v>452</v>
      </c>
      <c r="E114" t="s">
        <v>24</v>
      </c>
      <c r="F114">
        <v>842699130</v>
      </c>
      <c r="G114">
        <v>886152915</v>
      </c>
      <c r="H114" s="1">
        <v>45418</v>
      </c>
      <c r="I114" s="1">
        <v>45418</v>
      </c>
      <c r="J114" t="s">
        <v>453</v>
      </c>
      <c r="K114" s="1">
        <v>45562</v>
      </c>
      <c r="L114" s="1">
        <v>45330</v>
      </c>
      <c r="M114" s="1">
        <v>45330</v>
      </c>
      <c r="N114">
        <v>11</v>
      </c>
      <c r="O114">
        <v>10</v>
      </c>
      <c r="P114">
        <v>80</v>
      </c>
      <c r="Q114" t="s">
        <v>44</v>
      </c>
      <c r="R114">
        <v>48</v>
      </c>
      <c r="S114">
        <v>65</v>
      </c>
      <c r="T114" s="3">
        <v>-0.5</v>
      </c>
    </row>
    <row r="115" spans="1:20" x14ac:dyDescent="0.25">
      <c r="A115" t="s">
        <v>210</v>
      </c>
      <c r="B115" t="s">
        <v>91</v>
      </c>
      <c r="C115" t="s">
        <v>454</v>
      </c>
      <c r="D115" t="s">
        <v>455</v>
      </c>
      <c r="E115" t="s">
        <v>31</v>
      </c>
      <c r="F115">
        <v>547584622</v>
      </c>
      <c r="G115">
        <v>949032643</v>
      </c>
      <c r="H115" s="1">
        <v>45418</v>
      </c>
      <c r="I115" s="1">
        <v>45418</v>
      </c>
      <c r="J115" t="s">
        <v>281</v>
      </c>
      <c r="K115" s="1">
        <v>45673</v>
      </c>
      <c r="L115" t="s">
        <v>432</v>
      </c>
      <c r="M115" s="1">
        <v>45617</v>
      </c>
      <c r="N115">
        <v>99</v>
      </c>
      <c r="O115">
        <v>3</v>
      </c>
      <c r="P115">
        <v>79</v>
      </c>
      <c r="Q115" t="s">
        <v>62</v>
      </c>
      <c r="R115">
        <v>65</v>
      </c>
      <c r="S115">
        <v>16</v>
      </c>
      <c r="T115" s="3">
        <v>-0.35</v>
      </c>
    </row>
    <row r="116" spans="1:20" x14ac:dyDescent="0.25">
      <c r="A116" t="s">
        <v>403</v>
      </c>
      <c r="B116" t="s">
        <v>21</v>
      </c>
      <c r="C116" t="s">
        <v>456</v>
      </c>
      <c r="D116" t="s">
        <v>457</v>
      </c>
      <c r="E116" t="s">
        <v>59</v>
      </c>
      <c r="F116">
        <v>658674029</v>
      </c>
      <c r="G116">
        <v>705919841</v>
      </c>
      <c r="H116" s="1">
        <v>45418</v>
      </c>
      <c r="I116" s="1">
        <v>45418</v>
      </c>
      <c r="J116" s="1">
        <v>45360</v>
      </c>
      <c r="K116" s="1">
        <v>45360</v>
      </c>
      <c r="L116" t="s">
        <v>357</v>
      </c>
      <c r="M116" s="1">
        <v>45459</v>
      </c>
      <c r="N116">
        <v>40</v>
      </c>
      <c r="O116">
        <v>83</v>
      </c>
      <c r="P116">
        <v>50</v>
      </c>
      <c r="Q116" t="s">
        <v>96</v>
      </c>
      <c r="R116">
        <v>92</v>
      </c>
      <c r="S116">
        <v>50</v>
      </c>
      <c r="T116" s="3">
        <v>0.75</v>
      </c>
    </row>
    <row r="117" spans="1:20" x14ac:dyDescent="0.25">
      <c r="A117" t="s">
        <v>458</v>
      </c>
      <c r="B117" t="s">
        <v>91</v>
      </c>
      <c r="C117" t="s">
        <v>459</v>
      </c>
      <c r="D117" t="s">
        <v>460</v>
      </c>
      <c r="E117" t="s">
        <v>31</v>
      </c>
      <c r="F117">
        <v>243109184</v>
      </c>
      <c r="G117">
        <v>693782045</v>
      </c>
      <c r="H117" s="1">
        <v>45419</v>
      </c>
      <c r="I117" s="1">
        <v>45419</v>
      </c>
      <c r="J117" t="s">
        <v>122</v>
      </c>
      <c r="K117" s="1">
        <v>45499</v>
      </c>
      <c r="L117" s="1">
        <v>45508</v>
      </c>
      <c r="M117" s="1">
        <v>45508</v>
      </c>
      <c r="N117">
        <v>69</v>
      </c>
      <c r="O117">
        <v>65</v>
      </c>
      <c r="P117">
        <v>91</v>
      </c>
      <c r="Q117" t="s">
        <v>118</v>
      </c>
      <c r="R117">
        <v>98</v>
      </c>
      <c r="S117">
        <v>50</v>
      </c>
      <c r="T117" s="3">
        <v>0.46</v>
      </c>
    </row>
    <row r="118" spans="1:20" x14ac:dyDescent="0.25">
      <c r="A118" t="s">
        <v>461</v>
      </c>
      <c r="B118" t="s">
        <v>35</v>
      </c>
      <c r="C118" t="s">
        <v>462</v>
      </c>
      <c r="D118" t="s">
        <v>463</v>
      </c>
      <c r="E118" t="s">
        <v>59</v>
      </c>
      <c r="F118">
        <v>539302215</v>
      </c>
      <c r="G118">
        <v>422106541</v>
      </c>
      <c r="H118" s="1">
        <v>45419</v>
      </c>
      <c r="I118" s="1">
        <v>45419</v>
      </c>
      <c r="J118" s="1">
        <v>45392</v>
      </c>
      <c r="K118" s="1">
        <v>45392</v>
      </c>
      <c r="L118" s="1">
        <v>45542</v>
      </c>
      <c r="M118" s="1">
        <v>45542</v>
      </c>
      <c r="N118">
        <v>60</v>
      </c>
      <c r="O118">
        <v>43</v>
      </c>
      <c r="P118">
        <v>32</v>
      </c>
      <c r="Q118" t="s">
        <v>101</v>
      </c>
      <c r="R118">
        <v>77</v>
      </c>
      <c r="S118">
        <v>60</v>
      </c>
      <c r="T118" s="3">
        <v>0.49</v>
      </c>
    </row>
    <row r="119" spans="1:20" x14ac:dyDescent="0.25">
      <c r="A119" t="s">
        <v>464</v>
      </c>
      <c r="B119" t="s">
        <v>56</v>
      </c>
      <c r="C119" t="s">
        <v>465</v>
      </c>
      <c r="D119" t="s">
        <v>466</v>
      </c>
      <c r="E119" t="s">
        <v>24</v>
      </c>
      <c r="F119">
        <v>945983383</v>
      </c>
      <c r="G119">
        <v>394880039</v>
      </c>
      <c r="H119" s="1">
        <v>45419</v>
      </c>
      <c r="I119" s="1">
        <v>45419</v>
      </c>
      <c r="J119" s="1">
        <v>45514</v>
      </c>
      <c r="K119" s="1">
        <v>45514</v>
      </c>
      <c r="L119" s="1">
        <v>45300</v>
      </c>
      <c r="M119" s="1">
        <v>45300</v>
      </c>
      <c r="N119">
        <v>79</v>
      </c>
      <c r="O119">
        <v>38</v>
      </c>
      <c r="P119">
        <v>67</v>
      </c>
      <c r="Q119" t="s">
        <v>101</v>
      </c>
      <c r="R119">
        <v>43</v>
      </c>
      <c r="S119">
        <v>93</v>
      </c>
      <c r="T119" s="3">
        <v>0.22</v>
      </c>
    </row>
    <row r="120" spans="1:20" x14ac:dyDescent="0.25">
      <c r="A120" t="s">
        <v>416</v>
      </c>
      <c r="B120" t="s">
        <v>21</v>
      </c>
      <c r="C120" t="s">
        <v>243</v>
      </c>
      <c r="D120" t="s">
        <v>467</v>
      </c>
      <c r="E120" t="s">
        <v>31</v>
      </c>
      <c r="F120">
        <v>836253618</v>
      </c>
      <c r="G120">
        <v>645289996</v>
      </c>
      <c r="H120" s="1">
        <v>45420</v>
      </c>
      <c r="I120" s="1">
        <v>45420</v>
      </c>
      <c r="J120" s="1">
        <v>45962</v>
      </c>
      <c r="K120" s="1">
        <v>45962</v>
      </c>
      <c r="L120" s="1">
        <v>45389</v>
      </c>
      <c r="M120" s="1">
        <v>45389</v>
      </c>
      <c r="N120">
        <v>68</v>
      </c>
      <c r="O120">
        <v>12</v>
      </c>
      <c r="P120">
        <v>73</v>
      </c>
      <c r="Q120" t="s">
        <v>62</v>
      </c>
      <c r="R120">
        <v>84</v>
      </c>
      <c r="S120">
        <v>95</v>
      </c>
      <c r="T120" s="3">
        <v>-1.1599999999999999</v>
      </c>
    </row>
    <row r="121" spans="1:20" x14ac:dyDescent="0.25">
      <c r="A121" t="s">
        <v>275</v>
      </c>
      <c r="B121" t="s">
        <v>64</v>
      </c>
      <c r="C121" t="s">
        <v>468</v>
      </c>
      <c r="D121" t="s">
        <v>469</v>
      </c>
      <c r="E121" t="s">
        <v>59</v>
      </c>
      <c r="F121">
        <v>138442178</v>
      </c>
      <c r="G121">
        <v>668321802</v>
      </c>
      <c r="H121" s="1">
        <v>45421</v>
      </c>
      <c r="I121" s="1">
        <v>45421</v>
      </c>
      <c r="J121" t="s">
        <v>411</v>
      </c>
      <c r="K121" s="1">
        <v>45556</v>
      </c>
      <c r="L121" t="s">
        <v>470</v>
      </c>
      <c r="M121" s="1">
        <v>45375</v>
      </c>
      <c r="N121">
        <v>44</v>
      </c>
      <c r="O121">
        <v>67</v>
      </c>
      <c r="P121">
        <v>48</v>
      </c>
      <c r="Q121" t="s">
        <v>247</v>
      </c>
      <c r="R121">
        <v>90</v>
      </c>
      <c r="S121">
        <v>11</v>
      </c>
      <c r="T121" s="3">
        <v>-0.13</v>
      </c>
    </row>
    <row r="122" spans="1:20" x14ac:dyDescent="0.25">
      <c r="A122" t="s">
        <v>471</v>
      </c>
      <c r="B122" t="s">
        <v>126</v>
      </c>
      <c r="C122" t="s">
        <v>152</v>
      </c>
      <c r="D122" t="s">
        <v>472</v>
      </c>
      <c r="E122" t="s">
        <v>59</v>
      </c>
      <c r="F122">
        <v>51844175</v>
      </c>
      <c r="G122">
        <v>316765646</v>
      </c>
      <c r="H122" s="1">
        <v>45421</v>
      </c>
      <c r="I122" s="1">
        <v>45421</v>
      </c>
      <c r="J122" t="s">
        <v>473</v>
      </c>
      <c r="K122" s="1">
        <v>45588</v>
      </c>
      <c r="L122" s="1">
        <v>45356</v>
      </c>
      <c r="M122" s="1">
        <v>45356</v>
      </c>
      <c r="N122">
        <v>40</v>
      </c>
      <c r="O122">
        <v>30</v>
      </c>
      <c r="P122">
        <v>60</v>
      </c>
      <c r="Q122" t="s">
        <v>474</v>
      </c>
      <c r="R122">
        <v>33</v>
      </c>
      <c r="S122">
        <v>84</v>
      </c>
      <c r="T122" s="3">
        <v>0.88</v>
      </c>
    </row>
    <row r="123" spans="1:20" x14ac:dyDescent="0.25">
      <c r="A123" t="s">
        <v>464</v>
      </c>
      <c r="B123" t="s">
        <v>56</v>
      </c>
      <c r="C123" t="s">
        <v>475</v>
      </c>
      <c r="D123" t="s">
        <v>476</v>
      </c>
      <c r="E123" t="s">
        <v>59</v>
      </c>
      <c r="F123">
        <v>893350155</v>
      </c>
      <c r="G123">
        <v>837804531</v>
      </c>
      <c r="H123" s="1">
        <v>45421</v>
      </c>
      <c r="I123" s="1">
        <v>45421</v>
      </c>
      <c r="J123" s="1">
        <v>45605</v>
      </c>
      <c r="K123" s="1">
        <v>45605</v>
      </c>
      <c r="L123" t="s">
        <v>281</v>
      </c>
      <c r="M123" s="1">
        <v>45673</v>
      </c>
      <c r="N123">
        <v>46</v>
      </c>
      <c r="O123">
        <v>81</v>
      </c>
      <c r="P123">
        <v>47</v>
      </c>
      <c r="Q123" t="s">
        <v>101</v>
      </c>
      <c r="R123">
        <v>48</v>
      </c>
      <c r="S123">
        <v>48</v>
      </c>
      <c r="T123" s="3">
        <v>-1.55</v>
      </c>
    </row>
    <row r="124" spans="1:20" x14ac:dyDescent="0.25">
      <c r="A124" t="s">
        <v>477</v>
      </c>
      <c r="B124" t="s">
        <v>56</v>
      </c>
      <c r="C124" t="s">
        <v>166</v>
      </c>
      <c r="D124" t="s">
        <v>478</v>
      </c>
      <c r="E124" t="s">
        <v>31</v>
      </c>
      <c r="F124">
        <v>384174656</v>
      </c>
      <c r="G124">
        <v>572025756</v>
      </c>
      <c r="H124" s="1">
        <v>45422</v>
      </c>
      <c r="I124" s="1">
        <v>45422</v>
      </c>
      <c r="J124" t="s">
        <v>479</v>
      </c>
      <c r="K124" s="1">
        <v>45395</v>
      </c>
      <c r="L124" t="s">
        <v>134</v>
      </c>
      <c r="M124" s="1">
        <v>45649</v>
      </c>
      <c r="N124">
        <v>24</v>
      </c>
      <c r="O124">
        <v>69</v>
      </c>
      <c r="P124">
        <v>2</v>
      </c>
      <c r="Q124" t="s">
        <v>33</v>
      </c>
      <c r="R124">
        <v>20</v>
      </c>
      <c r="S124">
        <v>20</v>
      </c>
      <c r="T124" s="3">
        <v>0</v>
      </c>
    </row>
    <row r="125" spans="1:20" x14ac:dyDescent="0.25">
      <c r="A125" t="s">
        <v>151</v>
      </c>
      <c r="B125" t="s">
        <v>126</v>
      </c>
      <c r="C125" t="s">
        <v>480</v>
      </c>
      <c r="D125" t="s">
        <v>481</v>
      </c>
      <c r="E125" t="s">
        <v>59</v>
      </c>
      <c r="F125">
        <v>743051263</v>
      </c>
      <c r="G125">
        <v>830765024</v>
      </c>
      <c r="H125" s="1">
        <v>45422</v>
      </c>
      <c r="I125" s="1">
        <v>45422</v>
      </c>
      <c r="J125" s="1">
        <v>45572</v>
      </c>
      <c r="K125" s="1">
        <v>45572</v>
      </c>
      <c r="L125" t="s">
        <v>299</v>
      </c>
      <c r="M125" s="1">
        <v>45520</v>
      </c>
      <c r="N125">
        <v>29</v>
      </c>
      <c r="O125">
        <v>91</v>
      </c>
      <c r="P125">
        <v>48</v>
      </c>
      <c r="Q125" t="s">
        <v>39</v>
      </c>
      <c r="R125">
        <v>28</v>
      </c>
      <c r="S125">
        <v>40</v>
      </c>
      <c r="T125" s="3">
        <v>0</v>
      </c>
    </row>
    <row r="126" spans="1:20" x14ac:dyDescent="0.25">
      <c r="A126" t="s">
        <v>482</v>
      </c>
      <c r="B126" t="s">
        <v>35</v>
      </c>
      <c r="C126" t="s">
        <v>483</v>
      </c>
      <c r="D126" t="s">
        <v>484</v>
      </c>
      <c r="E126" t="s">
        <v>24</v>
      </c>
      <c r="F126">
        <v>25083777</v>
      </c>
      <c r="G126">
        <v>699332582</v>
      </c>
      <c r="H126" s="1">
        <v>45423</v>
      </c>
      <c r="I126" s="1">
        <v>45423</v>
      </c>
      <c r="J126" s="1">
        <v>45480</v>
      </c>
      <c r="K126" s="1">
        <v>45480</v>
      </c>
      <c r="L126" t="s">
        <v>485</v>
      </c>
      <c r="M126" s="1">
        <v>45469</v>
      </c>
      <c r="N126">
        <v>97</v>
      </c>
      <c r="O126">
        <v>88</v>
      </c>
      <c r="P126">
        <v>81</v>
      </c>
      <c r="Q126" t="s">
        <v>486</v>
      </c>
      <c r="R126">
        <v>97</v>
      </c>
      <c r="S126">
        <v>18</v>
      </c>
      <c r="T126" s="3">
        <v>-0.43</v>
      </c>
    </row>
    <row r="127" spans="1:20" x14ac:dyDescent="0.25">
      <c r="A127" t="s">
        <v>487</v>
      </c>
      <c r="B127" t="s">
        <v>126</v>
      </c>
      <c r="C127" t="s">
        <v>488</v>
      </c>
      <c r="D127" t="s">
        <v>489</v>
      </c>
      <c r="E127" t="s">
        <v>24</v>
      </c>
      <c r="F127">
        <v>791369840</v>
      </c>
      <c r="G127">
        <v>78090926</v>
      </c>
      <c r="H127" s="1">
        <v>45423</v>
      </c>
      <c r="I127" s="1">
        <v>45423</v>
      </c>
      <c r="J127" t="s">
        <v>339</v>
      </c>
      <c r="K127" s="1">
        <v>45523</v>
      </c>
      <c r="L127" t="s">
        <v>490</v>
      </c>
      <c r="M127" s="1">
        <v>45466</v>
      </c>
      <c r="N127">
        <v>77</v>
      </c>
      <c r="O127">
        <v>45</v>
      </c>
      <c r="P127">
        <v>75</v>
      </c>
      <c r="Q127" t="s">
        <v>491</v>
      </c>
      <c r="R127">
        <v>25</v>
      </c>
      <c r="S127">
        <v>37</v>
      </c>
      <c r="T127" s="3">
        <v>0.81</v>
      </c>
    </row>
    <row r="128" spans="1:20" x14ac:dyDescent="0.25">
      <c r="A128" t="s">
        <v>492</v>
      </c>
      <c r="B128" t="s">
        <v>28</v>
      </c>
      <c r="C128" t="s">
        <v>319</v>
      </c>
      <c r="D128" t="s">
        <v>493</v>
      </c>
      <c r="E128" t="s">
        <v>24</v>
      </c>
      <c r="F128">
        <v>352990889</v>
      </c>
      <c r="G128">
        <v>167769987</v>
      </c>
      <c r="H128" s="1">
        <v>45423</v>
      </c>
      <c r="I128" s="1">
        <v>45423</v>
      </c>
      <c r="J128" s="1">
        <v>45603</v>
      </c>
      <c r="K128" s="1">
        <v>45603</v>
      </c>
      <c r="L128" t="s">
        <v>494</v>
      </c>
      <c r="M128" s="1">
        <v>45403</v>
      </c>
      <c r="N128">
        <v>33</v>
      </c>
      <c r="O128">
        <v>78</v>
      </c>
      <c r="P128">
        <v>79</v>
      </c>
      <c r="Q128" t="s">
        <v>62</v>
      </c>
      <c r="R128">
        <v>60</v>
      </c>
      <c r="S128">
        <v>25</v>
      </c>
      <c r="T128" s="3">
        <v>-0.48</v>
      </c>
    </row>
    <row r="129" spans="1:20" x14ac:dyDescent="0.25">
      <c r="A129" t="s">
        <v>251</v>
      </c>
      <c r="B129" t="s">
        <v>35</v>
      </c>
      <c r="C129" t="s">
        <v>495</v>
      </c>
      <c r="D129" t="s">
        <v>496</v>
      </c>
      <c r="E129" t="s">
        <v>24</v>
      </c>
      <c r="F129">
        <v>415945069</v>
      </c>
      <c r="G129">
        <v>454715053</v>
      </c>
      <c r="H129" s="1">
        <v>45423</v>
      </c>
      <c r="I129" s="1">
        <v>45423</v>
      </c>
      <c r="J129" s="1">
        <v>45779</v>
      </c>
      <c r="K129" s="1">
        <v>45779</v>
      </c>
      <c r="L129" t="s">
        <v>213</v>
      </c>
      <c r="M129" s="1">
        <v>45372</v>
      </c>
      <c r="N129">
        <v>77</v>
      </c>
      <c r="O129">
        <v>1</v>
      </c>
      <c r="P129">
        <v>41</v>
      </c>
      <c r="Q129" t="s">
        <v>254</v>
      </c>
      <c r="R129">
        <v>58</v>
      </c>
      <c r="S129">
        <v>55</v>
      </c>
      <c r="T129" s="3">
        <v>0.57999999999999996</v>
      </c>
    </row>
    <row r="130" spans="1:20" x14ac:dyDescent="0.25">
      <c r="A130" t="s">
        <v>497</v>
      </c>
      <c r="B130" t="s">
        <v>35</v>
      </c>
      <c r="C130" t="s">
        <v>498</v>
      </c>
      <c r="D130" t="s">
        <v>499</v>
      </c>
      <c r="E130" t="s">
        <v>59</v>
      </c>
      <c r="F130">
        <v>835539523</v>
      </c>
      <c r="G130">
        <v>899764338</v>
      </c>
      <c r="H130" s="1">
        <v>45423</v>
      </c>
      <c r="I130" s="1">
        <v>45423</v>
      </c>
      <c r="J130" t="s">
        <v>500</v>
      </c>
      <c r="K130" s="1">
        <v>45702</v>
      </c>
      <c r="L130" t="s">
        <v>501</v>
      </c>
      <c r="M130" s="1">
        <v>45685</v>
      </c>
      <c r="N130">
        <v>28</v>
      </c>
      <c r="O130">
        <v>90</v>
      </c>
      <c r="P130">
        <v>70</v>
      </c>
      <c r="Q130" t="s">
        <v>351</v>
      </c>
      <c r="R130">
        <v>76</v>
      </c>
      <c r="S130">
        <v>78</v>
      </c>
      <c r="T130" s="3">
        <v>0.05</v>
      </c>
    </row>
    <row r="131" spans="1:20" x14ac:dyDescent="0.25">
      <c r="A131" t="s">
        <v>363</v>
      </c>
      <c r="B131" t="s">
        <v>64</v>
      </c>
      <c r="C131" t="s">
        <v>243</v>
      </c>
      <c r="D131" t="s">
        <v>502</v>
      </c>
      <c r="E131" t="s">
        <v>24</v>
      </c>
      <c r="F131">
        <v>441123331</v>
      </c>
      <c r="G131">
        <v>904534096</v>
      </c>
      <c r="H131" s="1">
        <v>45423</v>
      </c>
      <c r="I131" s="1">
        <v>45423</v>
      </c>
      <c r="J131" s="1">
        <v>45329</v>
      </c>
      <c r="K131" s="1">
        <v>45329</v>
      </c>
      <c r="L131" s="1">
        <v>45508</v>
      </c>
      <c r="M131" s="1">
        <v>45508</v>
      </c>
      <c r="N131">
        <v>85</v>
      </c>
      <c r="O131">
        <v>17</v>
      </c>
      <c r="P131">
        <v>96</v>
      </c>
      <c r="Q131" t="s">
        <v>366</v>
      </c>
      <c r="R131">
        <v>92</v>
      </c>
      <c r="S131">
        <v>34</v>
      </c>
      <c r="T131" s="3">
        <v>-0.03</v>
      </c>
    </row>
    <row r="132" spans="1:20" x14ac:dyDescent="0.25">
      <c r="A132" t="s">
        <v>136</v>
      </c>
      <c r="B132" t="s">
        <v>21</v>
      </c>
      <c r="C132" t="s">
        <v>503</v>
      </c>
      <c r="D132" t="s">
        <v>504</v>
      </c>
      <c r="E132" t="s">
        <v>59</v>
      </c>
      <c r="F132">
        <v>931985984</v>
      </c>
      <c r="G132">
        <v>864417850</v>
      </c>
      <c r="H132" s="1">
        <v>45423</v>
      </c>
      <c r="I132" s="1">
        <v>45423</v>
      </c>
      <c r="J132" t="s">
        <v>193</v>
      </c>
      <c r="K132" s="1">
        <v>45426</v>
      </c>
      <c r="L132" t="s">
        <v>505</v>
      </c>
      <c r="M132" s="1">
        <v>45552</v>
      </c>
      <c r="N132">
        <v>73</v>
      </c>
      <c r="O132">
        <v>69</v>
      </c>
      <c r="P132">
        <v>1</v>
      </c>
      <c r="Q132" t="s">
        <v>62</v>
      </c>
      <c r="R132">
        <v>50</v>
      </c>
      <c r="S132">
        <v>67</v>
      </c>
      <c r="T132" s="3">
        <v>0.63</v>
      </c>
    </row>
    <row r="133" spans="1:20" x14ac:dyDescent="0.25">
      <c r="A133" t="s">
        <v>304</v>
      </c>
      <c r="B133" t="s">
        <v>21</v>
      </c>
      <c r="C133" t="s">
        <v>285</v>
      </c>
      <c r="D133" t="s">
        <v>506</v>
      </c>
      <c r="E133" t="s">
        <v>31</v>
      </c>
      <c r="F133">
        <v>738747534</v>
      </c>
      <c r="G133">
        <v>125662563</v>
      </c>
      <c r="H133" s="1">
        <v>45423</v>
      </c>
      <c r="I133" s="1">
        <v>45423</v>
      </c>
      <c r="J133" s="1">
        <v>45515</v>
      </c>
      <c r="K133" s="1">
        <v>45515</v>
      </c>
      <c r="L133" t="s">
        <v>507</v>
      </c>
      <c r="M133" s="1">
        <v>45644</v>
      </c>
      <c r="N133">
        <v>88</v>
      </c>
      <c r="O133">
        <v>24</v>
      </c>
      <c r="P133">
        <v>44</v>
      </c>
      <c r="Q133" t="s">
        <v>247</v>
      </c>
      <c r="R133">
        <v>72</v>
      </c>
      <c r="S133">
        <v>88</v>
      </c>
      <c r="T133" s="3">
        <v>-0.34</v>
      </c>
    </row>
    <row r="134" spans="1:20" x14ac:dyDescent="0.25">
      <c r="A134" t="s">
        <v>508</v>
      </c>
      <c r="B134" t="s">
        <v>35</v>
      </c>
      <c r="C134" t="s">
        <v>509</v>
      </c>
      <c r="D134" t="s">
        <v>510</v>
      </c>
      <c r="E134" t="s">
        <v>59</v>
      </c>
      <c r="F134">
        <v>181077886</v>
      </c>
      <c r="G134">
        <v>114663182</v>
      </c>
      <c r="H134" s="1">
        <v>45423</v>
      </c>
      <c r="I134" s="1">
        <v>45423</v>
      </c>
      <c r="J134" s="1">
        <v>45484</v>
      </c>
      <c r="K134" s="1">
        <v>45484</v>
      </c>
      <c r="L134" t="s">
        <v>511</v>
      </c>
      <c r="M134" s="1">
        <v>45349</v>
      </c>
      <c r="N134">
        <v>64</v>
      </c>
      <c r="O134">
        <v>28</v>
      </c>
      <c r="P134">
        <v>35</v>
      </c>
      <c r="Q134" t="s">
        <v>33</v>
      </c>
      <c r="R134">
        <v>74</v>
      </c>
      <c r="S134">
        <v>50</v>
      </c>
      <c r="T134" s="3">
        <v>-0.22</v>
      </c>
    </row>
    <row r="135" spans="1:20" x14ac:dyDescent="0.25">
      <c r="A135" t="s">
        <v>206</v>
      </c>
      <c r="B135" t="s">
        <v>126</v>
      </c>
      <c r="C135" t="s">
        <v>512</v>
      </c>
      <c r="D135" t="s">
        <v>513</v>
      </c>
      <c r="E135" t="s">
        <v>31</v>
      </c>
      <c r="F135">
        <v>639560739</v>
      </c>
      <c r="G135">
        <v>171231252</v>
      </c>
      <c r="H135" s="1">
        <v>45424</v>
      </c>
      <c r="I135" s="1">
        <v>45424</v>
      </c>
      <c r="J135" t="s">
        <v>514</v>
      </c>
      <c r="K135" s="1">
        <v>45709</v>
      </c>
      <c r="L135" t="s">
        <v>515</v>
      </c>
      <c r="M135" s="1">
        <v>45648</v>
      </c>
      <c r="N135">
        <v>68</v>
      </c>
      <c r="O135">
        <v>12</v>
      </c>
      <c r="P135">
        <v>42</v>
      </c>
      <c r="Q135" t="s">
        <v>69</v>
      </c>
      <c r="R135">
        <v>39</v>
      </c>
      <c r="S135">
        <v>6</v>
      </c>
      <c r="T135" s="3">
        <v>0.32</v>
      </c>
    </row>
    <row r="136" spans="1:20" x14ac:dyDescent="0.25">
      <c r="A136" t="s">
        <v>169</v>
      </c>
      <c r="B136" t="s">
        <v>21</v>
      </c>
      <c r="C136" t="s">
        <v>414</v>
      </c>
      <c r="D136" t="s">
        <v>516</v>
      </c>
      <c r="E136" t="s">
        <v>24</v>
      </c>
      <c r="F136">
        <v>261775690</v>
      </c>
      <c r="G136">
        <v>67081412</v>
      </c>
      <c r="H136" s="1">
        <v>45446</v>
      </c>
      <c r="I136" s="1">
        <v>45446</v>
      </c>
      <c r="J136" t="s">
        <v>517</v>
      </c>
      <c r="K136" s="1">
        <v>45488</v>
      </c>
      <c r="L136" t="s">
        <v>518</v>
      </c>
      <c r="M136" s="1">
        <v>45678</v>
      </c>
      <c r="N136">
        <v>85</v>
      </c>
      <c r="O136">
        <v>33</v>
      </c>
      <c r="P136">
        <v>50</v>
      </c>
      <c r="Q136" t="s">
        <v>174</v>
      </c>
      <c r="R136">
        <v>64</v>
      </c>
      <c r="S136">
        <v>38</v>
      </c>
      <c r="T136" s="3">
        <v>0.85</v>
      </c>
    </row>
    <row r="137" spans="1:20" x14ac:dyDescent="0.25">
      <c r="A137" t="s">
        <v>519</v>
      </c>
      <c r="B137" t="s">
        <v>56</v>
      </c>
      <c r="C137" t="s">
        <v>520</v>
      </c>
      <c r="D137" t="s">
        <v>521</v>
      </c>
      <c r="E137" t="s">
        <v>31</v>
      </c>
      <c r="F137">
        <v>477493277</v>
      </c>
      <c r="G137">
        <v>965513929</v>
      </c>
      <c r="H137" s="1">
        <v>45446</v>
      </c>
      <c r="I137" s="1">
        <v>45446</v>
      </c>
      <c r="J137" t="s">
        <v>522</v>
      </c>
      <c r="K137" s="1">
        <v>45351</v>
      </c>
      <c r="L137" t="s">
        <v>523</v>
      </c>
      <c r="M137" s="1">
        <v>45548</v>
      </c>
      <c r="N137">
        <v>46</v>
      </c>
      <c r="O137">
        <v>20</v>
      </c>
      <c r="P137">
        <v>30</v>
      </c>
      <c r="Q137" t="s">
        <v>101</v>
      </c>
      <c r="R137">
        <v>54</v>
      </c>
      <c r="S137">
        <v>24</v>
      </c>
      <c r="T137" s="3">
        <v>0.41</v>
      </c>
    </row>
    <row r="138" spans="1:20" x14ac:dyDescent="0.25">
      <c r="A138" t="s">
        <v>524</v>
      </c>
      <c r="B138" t="s">
        <v>64</v>
      </c>
      <c r="C138" t="s">
        <v>525</v>
      </c>
      <c r="D138" t="s">
        <v>526</v>
      </c>
      <c r="E138" t="s">
        <v>24</v>
      </c>
      <c r="F138">
        <v>577635501</v>
      </c>
      <c r="G138">
        <v>257901641</v>
      </c>
      <c r="H138" s="1">
        <v>45446</v>
      </c>
      <c r="I138" s="1">
        <v>45446</v>
      </c>
      <c r="J138" s="1">
        <v>45477</v>
      </c>
      <c r="K138" s="1">
        <v>45477</v>
      </c>
      <c r="L138" t="s">
        <v>470</v>
      </c>
      <c r="M138" s="1">
        <v>45375</v>
      </c>
      <c r="N138">
        <v>72</v>
      </c>
      <c r="O138">
        <v>29</v>
      </c>
      <c r="P138">
        <v>10</v>
      </c>
      <c r="Q138" t="s">
        <v>527</v>
      </c>
      <c r="R138">
        <v>54</v>
      </c>
      <c r="S138">
        <v>38</v>
      </c>
      <c r="T138" s="3">
        <v>0.56000000000000005</v>
      </c>
    </row>
    <row r="139" spans="1:20" x14ac:dyDescent="0.25">
      <c r="A139" t="s">
        <v>450</v>
      </c>
      <c r="B139" t="s">
        <v>56</v>
      </c>
      <c r="C139" t="s">
        <v>528</v>
      </c>
      <c r="D139" t="s">
        <v>529</v>
      </c>
      <c r="E139" t="s">
        <v>24</v>
      </c>
      <c r="F139">
        <v>902309767</v>
      </c>
      <c r="G139">
        <v>705159048</v>
      </c>
      <c r="H139" s="1">
        <v>45447</v>
      </c>
      <c r="I139" s="1">
        <v>45447</v>
      </c>
      <c r="J139" s="1">
        <v>45296</v>
      </c>
      <c r="K139" s="1">
        <v>45296</v>
      </c>
      <c r="L139" t="s">
        <v>530</v>
      </c>
      <c r="M139" s="1">
        <v>45613</v>
      </c>
      <c r="N139">
        <v>67</v>
      </c>
      <c r="O139">
        <v>88</v>
      </c>
      <c r="P139">
        <v>32</v>
      </c>
      <c r="Q139" t="s">
        <v>44</v>
      </c>
      <c r="R139">
        <v>66</v>
      </c>
      <c r="S139">
        <v>42</v>
      </c>
      <c r="T139" s="3">
        <v>0.3</v>
      </c>
    </row>
    <row r="140" spans="1:20" x14ac:dyDescent="0.25">
      <c r="A140" t="s">
        <v>102</v>
      </c>
      <c r="B140" t="s">
        <v>21</v>
      </c>
      <c r="C140" t="s">
        <v>531</v>
      </c>
      <c r="D140" t="s">
        <v>532</v>
      </c>
      <c r="E140" t="s">
        <v>31</v>
      </c>
      <c r="F140">
        <v>192145762</v>
      </c>
      <c r="G140">
        <v>881083774</v>
      </c>
      <c r="H140" s="1">
        <v>45447</v>
      </c>
      <c r="I140" s="1">
        <v>45447</v>
      </c>
      <c r="J140" t="s">
        <v>377</v>
      </c>
      <c r="K140" s="1">
        <v>45406</v>
      </c>
      <c r="L140" t="s">
        <v>533</v>
      </c>
      <c r="M140" s="1">
        <v>45578</v>
      </c>
      <c r="N140">
        <v>41</v>
      </c>
      <c r="O140">
        <v>52</v>
      </c>
      <c r="P140">
        <v>75</v>
      </c>
      <c r="Q140" t="s">
        <v>105</v>
      </c>
      <c r="R140">
        <v>57</v>
      </c>
      <c r="S140">
        <v>62</v>
      </c>
      <c r="T140" s="3">
        <v>0.36</v>
      </c>
    </row>
    <row r="141" spans="1:20" x14ac:dyDescent="0.25">
      <c r="A141" t="s">
        <v>97</v>
      </c>
      <c r="B141" t="s">
        <v>21</v>
      </c>
      <c r="C141" t="s">
        <v>236</v>
      </c>
      <c r="D141" t="s">
        <v>534</v>
      </c>
      <c r="E141" t="s">
        <v>31</v>
      </c>
      <c r="F141">
        <v>746422435</v>
      </c>
      <c r="G141">
        <v>520123409</v>
      </c>
      <c r="H141" s="1">
        <v>45447</v>
      </c>
      <c r="I141" s="1">
        <v>45447</v>
      </c>
      <c r="J141" t="s">
        <v>535</v>
      </c>
      <c r="K141" s="1">
        <v>45654</v>
      </c>
      <c r="L141" s="1">
        <v>45508</v>
      </c>
      <c r="M141" s="1">
        <v>45508</v>
      </c>
      <c r="N141">
        <v>66</v>
      </c>
      <c r="O141">
        <v>31</v>
      </c>
      <c r="P141">
        <v>18</v>
      </c>
      <c r="Q141" t="s">
        <v>101</v>
      </c>
      <c r="R141">
        <v>85</v>
      </c>
      <c r="S141">
        <v>39</v>
      </c>
      <c r="T141" s="3">
        <v>-0.09</v>
      </c>
    </row>
    <row r="142" spans="1:20" x14ac:dyDescent="0.25">
      <c r="A142" t="s">
        <v>471</v>
      </c>
      <c r="B142" t="s">
        <v>126</v>
      </c>
      <c r="C142" t="s">
        <v>29</v>
      </c>
      <c r="D142" t="s">
        <v>536</v>
      </c>
      <c r="E142" t="s">
        <v>59</v>
      </c>
      <c r="F142">
        <v>472213391</v>
      </c>
      <c r="G142">
        <v>214505520</v>
      </c>
      <c r="H142" s="1">
        <v>45447</v>
      </c>
      <c r="I142" s="1">
        <v>45447</v>
      </c>
      <c r="J142" s="1">
        <v>45542</v>
      </c>
      <c r="K142" s="1">
        <v>45542</v>
      </c>
      <c r="L142" s="1">
        <v>45635</v>
      </c>
      <c r="M142" s="1">
        <v>45635</v>
      </c>
      <c r="N142">
        <v>78</v>
      </c>
      <c r="O142">
        <v>38</v>
      </c>
      <c r="P142">
        <v>27</v>
      </c>
      <c r="Q142" t="s">
        <v>474</v>
      </c>
      <c r="R142">
        <v>54</v>
      </c>
      <c r="S142">
        <v>42</v>
      </c>
      <c r="T142" s="3">
        <v>0.54</v>
      </c>
    </row>
    <row r="143" spans="1:20" x14ac:dyDescent="0.25">
      <c r="A143" t="s">
        <v>119</v>
      </c>
      <c r="B143" t="s">
        <v>56</v>
      </c>
      <c r="C143" t="s">
        <v>190</v>
      </c>
      <c r="D143" t="s">
        <v>537</v>
      </c>
      <c r="E143" t="s">
        <v>31</v>
      </c>
      <c r="F143">
        <v>871040187</v>
      </c>
      <c r="G143">
        <v>418811166</v>
      </c>
      <c r="H143" s="1">
        <v>45447</v>
      </c>
      <c r="I143" s="1">
        <v>45447</v>
      </c>
      <c r="J143" t="s">
        <v>359</v>
      </c>
      <c r="K143" s="1">
        <v>45440</v>
      </c>
      <c r="L143" s="1">
        <v>45779</v>
      </c>
      <c r="M143" s="1">
        <v>45779</v>
      </c>
      <c r="N143">
        <v>86</v>
      </c>
      <c r="O143">
        <v>100</v>
      </c>
      <c r="P143">
        <v>78</v>
      </c>
      <c r="Q143" t="s">
        <v>250</v>
      </c>
      <c r="R143">
        <v>52</v>
      </c>
      <c r="S143">
        <v>91</v>
      </c>
      <c r="T143" s="3">
        <v>0.22</v>
      </c>
    </row>
    <row r="144" spans="1:20" x14ac:dyDescent="0.25">
      <c r="A144" t="s">
        <v>461</v>
      </c>
      <c r="B144" t="s">
        <v>35</v>
      </c>
      <c r="C144" t="s">
        <v>503</v>
      </c>
      <c r="D144" t="s">
        <v>538</v>
      </c>
      <c r="E144" t="s">
        <v>24</v>
      </c>
      <c r="F144">
        <v>872726544</v>
      </c>
      <c r="G144">
        <v>936998001</v>
      </c>
      <c r="H144" s="1">
        <v>45448</v>
      </c>
      <c r="I144" s="1">
        <v>45448</v>
      </c>
      <c r="J144" s="1">
        <v>45356</v>
      </c>
      <c r="K144" s="1">
        <v>45356</v>
      </c>
      <c r="L144" t="s">
        <v>539</v>
      </c>
      <c r="M144" s="1">
        <v>45701</v>
      </c>
      <c r="N144">
        <v>90</v>
      </c>
      <c r="O144">
        <v>3</v>
      </c>
      <c r="P144">
        <v>49</v>
      </c>
      <c r="Q144" t="s">
        <v>101</v>
      </c>
      <c r="R144">
        <v>51</v>
      </c>
      <c r="S144">
        <v>87</v>
      </c>
      <c r="T144" s="3">
        <v>-0.75</v>
      </c>
    </row>
    <row r="145" spans="1:20" x14ac:dyDescent="0.25">
      <c r="A145" t="s">
        <v>296</v>
      </c>
      <c r="B145" t="s">
        <v>56</v>
      </c>
      <c r="C145" t="s">
        <v>540</v>
      </c>
      <c r="D145" t="s">
        <v>541</v>
      </c>
      <c r="E145" t="s">
        <v>59</v>
      </c>
      <c r="F145">
        <v>63406856</v>
      </c>
      <c r="G145">
        <v>110057835</v>
      </c>
      <c r="H145" s="1">
        <v>45448</v>
      </c>
      <c r="I145" s="1">
        <v>45448</v>
      </c>
      <c r="J145" t="s">
        <v>542</v>
      </c>
      <c r="K145" s="1">
        <v>45621</v>
      </c>
      <c r="L145" t="s">
        <v>522</v>
      </c>
      <c r="M145" s="1">
        <v>45351</v>
      </c>
      <c r="N145">
        <v>41</v>
      </c>
      <c r="O145">
        <v>56</v>
      </c>
      <c r="P145">
        <v>12</v>
      </c>
      <c r="Q145" t="s">
        <v>303</v>
      </c>
      <c r="R145">
        <v>93</v>
      </c>
      <c r="S145">
        <v>88</v>
      </c>
      <c r="T145" s="3">
        <v>-0.71</v>
      </c>
    </row>
    <row r="146" spans="1:20" x14ac:dyDescent="0.25">
      <c r="A146" t="s">
        <v>293</v>
      </c>
      <c r="B146" t="s">
        <v>56</v>
      </c>
      <c r="C146" t="s">
        <v>543</v>
      </c>
      <c r="D146" t="s">
        <v>544</v>
      </c>
      <c r="E146" t="s">
        <v>59</v>
      </c>
      <c r="F146">
        <v>800208041</v>
      </c>
      <c r="G146">
        <v>666841941</v>
      </c>
      <c r="H146" s="1">
        <v>45449</v>
      </c>
      <c r="I146" s="1">
        <v>45449</v>
      </c>
      <c r="J146" s="1">
        <v>45363</v>
      </c>
      <c r="K146" s="1">
        <v>45363</v>
      </c>
      <c r="L146" s="1">
        <v>45511</v>
      </c>
      <c r="M146" s="1">
        <v>45511</v>
      </c>
      <c r="N146">
        <v>11</v>
      </c>
      <c r="O146">
        <v>58</v>
      </c>
      <c r="P146">
        <v>26</v>
      </c>
      <c r="Q146" t="s">
        <v>114</v>
      </c>
      <c r="R146">
        <v>49</v>
      </c>
      <c r="S146">
        <v>34</v>
      </c>
      <c r="T146" s="3">
        <v>0.05</v>
      </c>
    </row>
    <row r="147" spans="1:20" x14ac:dyDescent="0.25">
      <c r="A147" t="s">
        <v>545</v>
      </c>
      <c r="B147" t="s">
        <v>21</v>
      </c>
      <c r="C147" t="s">
        <v>546</v>
      </c>
      <c r="D147" t="s">
        <v>547</v>
      </c>
      <c r="E147" t="s">
        <v>24</v>
      </c>
      <c r="F147">
        <v>484613742</v>
      </c>
      <c r="G147">
        <v>783815054</v>
      </c>
      <c r="H147" s="1">
        <v>45450</v>
      </c>
      <c r="I147" s="1">
        <v>45450</v>
      </c>
      <c r="J147" t="s">
        <v>548</v>
      </c>
      <c r="K147" s="1">
        <v>45429</v>
      </c>
      <c r="L147" t="s">
        <v>436</v>
      </c>
      <c r="M147" s="1">
        <v>45680</v>
      </c>
      <c r="N147">
        <v>37</v>
      </c>
      <c r="O147">
        <v>8</v>
      </c>
      <c r="P147">
        <v>50</v>
      </c>
      <c r="Q147" t="s">
        <v>247</v>
      </c>
      <c r="R147">
        <v>47</v>
      </c>
      <c r="S147">
        <v>62</v>
      </c>
      <c r="T147" s="3">
        <v>0.31</v>
      </c>
    </row>
    <row r="148" spans="1:20" x14ac:dyDescent="0.25">
      <c r="A148" t="s">
        <v>51</v>
      </c>
      <c r="B148" t="s">
        <v>21</v>
      </c>
      <c r="C148" t="s">
        <v>549</v>
      </c>
      <c r="D148" t="s">
        <v>550</v>
      </c>
      <c r="E148" t="s">
        <v>31</v>
      </c>
      <c r="F148">
        <v>783628578</v>
      </c>
      <c r="G148">
        <v>576336273</v>
      </c>
      <c r="H148" s="1">
        <v>45450</v>
      </c>
      <c r="I148" s="1">
        <v>45450</v>
      </c>
      <c r="J148" t="s">
        <v>530</v>
      </c>
      <c r="K148" s="1">
        <v>45613</v>
      </c>
      <c r="L148" s="1">
        <v>45569</v>
      </c>
      <c r="M148" s="1">
        <v>45569</v>
      </c>
      <c r="N148">
        <v>72</v>
      </c>
      <c r="O148">
        <v>32</v>
      </c>
      <c r="P148">
        <v>80</v>
      </c>
      <c r="Q148" t="s">
        <v>351</v>
      </c>
      <c r="R148">
        <v>25</v>
      </c>
      <c r="S148">
        <v>9</v>
      </c>
      <c r="T148" s="3">
        <v>-0.32</v>
      </c>
    </row>
    <row r="149" spans="1:20" x14ac:dyDescent="0.25">
      <c r="A149" t="s">
        <v>551</v>
      </c>
      <c r="B149" t="s">
        <v>64</v>
      </c>
      <c r="C149" t="s">
        <v>525</v>
      </c>
      <c r="D149" t="s">
        <v>552</v>
      </c>
      <c r="E149" t="s">
        <v>31</v>
      </c>
      <c r="F149">
        <v>605504771</v>
      </c>
      <c r="G149">
        <v>245689517</v>
      </c>
      <c r="H149" s="1">
        <v>45450</v>
      </c>
      <c r="I149" s="1">
        <v>45450</v>
      </c>
      <c r="J149" s="1">
        <v>45361</v>
      </c>
      <c r="K149" s="1">
        <v>45361</v>
      </c>
      <c r="L149" t="s">
        <v>204</v>
      </c>
      <c r="M149" s="1">
        <v>45528</v>
      </c>
      <c r="N149">
        <v>75</v>
      </c>
      <c r="O149">
        <v>80</v>
      </c>
      <c r="P149">
        <v>87</v>
      </c>
      <c r="Q149" t="s">
        <v>73</v>
      </c>
      <c r="R149">
        <v>49</v>
      </c>
      <c r="S149">
        <v>40</v>
      </c>
      <c r="T149" s="3">
        <v>0.64</v>
      </c>
    </row>
    <row r="150" spans="1:20" x14ac:dyDescent="0.25">
      <c r="A150" t="s">
        <v>125</v>
      </c>
      <c r="B150" t="s">
        <v>126</v>
      </c>
      <c r="C150" t="s">
        <v>553</v>
      </c>
      <c r="D150" t="s">
        <v>554</v>
      </c>
      <c r="E150" t="s">
        <v>59</v>
      </c>
      <c r="F150">
        <v>111557826</v>
      </c>
      <c r="G150">
        <v>917883177</v>
      </c>
      <c r="H150" s="1">
        <v>45450</v>
      </c>
      <c r="I150" s="1">
        <v>45450</v>
      </c>
      <c r="J150" t="s">
        <v>25</v>
      </c>
      <c r="K150" s="1">
        <v>45688</v>
      </c>
      <c r="L150" t="s">
        <v>555</v>
      </c>
      <c r="M150" s="1">
        <v>45652</v>
      </c>
      <c r="N150">
        <v>98</v>
      </c>
      <c r="O150">
        <v>83</v>
      </c>
      <c r="P150">
        <v>5</v>
      </c>
      <c r="Q150" t="s">
        <v>130</v>
      </c>
      <c r="R150">
        <v>39</v>
      </c>
      <c r="S150">
        <v>79</v>
      </c>
      <c r="T150" s="3">
        <v>0.18</v>
      </c>
    </row>
    <row r="151" spans="1:20" x14ac:dyDescent="0.25">
      <c r="A151" t="s">
        <v>492</v>
      </c>
      <c r="B151" t="s">
        <v>28</v>
      </c>
      <c r="C151" t="s">
        <v>556</v>
      </c>
      <c r="D151" t="s">
        <v>557</v>
      </c>
      <c r="E151" t="s">
        <v>59</v>
      </c>
      <c r="F151">
        <v>429076946</v>
      </c>
      <c r="G151">
        <v>323869832</v>
      </c>
      <c r="H151" s="1">
        <v>45450</v>
      </c>
      <c r="I151" s="1">
        <v>45450</v>
      </c>
      <c r="J151" s="1">
        <v>45658</v>
      </c>
      <c r="K151" s="1">
        <v>45658</v>
      </c>
      <c r="L151" t="s">
        <v>558</v>
      </c>
      <c r="M151" s="1">
        <v>45535</v>
      </c>
      <c r="N151">
        <v>90</v>
      </c>
      <c r="O151">
        <v>75</v>
      </c>
      <c r="P151">
        <v>6</v>
      </c>
      <c r="Q151" t="s">
        <v>62</v>
      </c>
      <c r="R151">
        <v>55</v>
      </c>
      <c r="S151">
        <v>64</v>
      </c>
      <c r="T151" s="3">
        <v>-1.03</v>
      </c>
    </row>
    <row r="152" spans="1:20" x14ac:dyDescent="0.25">
      <c r="A152" t="s">
        <v>559</v>
      </c>
      <c r="B152" t="s">
        <v>21</v>
      </c>
      <c r="C152" t="s">
        <v>560</v>
      </c>
      <c r="D152" t="s">
        <v>561</v>
      </c>
      <c r="E152" t="s">
        <v>24</v>
      </c>
      <c r="F152">
        <v>990488310</v>
      </c>
      <c r="G152">
        <v>704538646</v>
      </c>
      <c r="H152" s="1">
        <v>45450</v>
      </c>
      <c r="I152" s="1">
        <v>45450</v>
      </c>
      <c r="J152" t="s">
        <v>398</v>
      </c>
      <c r="K152" s="1">
        <v>45404</v>
      </c>
      <c r="L152" t="s">
        <v>218</v>
      </c>
      <c r="M152" s="1">
        <v>45439</v>
      </c>
      <c r="N152">
        <v>32</v>
      </c>
      <c r="O152">
        <v>49</v>
      </c>
      <c r="P152">
        <v>73</v>
      </c>
      <c r="Q152" t="s">
        <v>101</v>
      </c>
      <c r="R152">
        <v>80</v>
      </c>
      <c r="S152">
        <v>36</v>
      </c>
      <c r="T152" s="3">
        <v>-0.16</v>
      </c>
    </row>
    <row r="153" spans="1:20" x14ac:dyDescent="0.25">
      <c r="A153" t="s">
        <v>562</v>
      </c>
      <c r="B153" t="s">
        <v>35</v>
      </c>
      <c r="C153" t="s">
        <v>563</v>
      </c>
      <c r="D153" t="s">
        <v>564</v>
      </c>
      <c r="E153" t="s">
        <v>31</v>
      </c>
      <c r="F153">
        <v>854403667</v>
      </c>
      <c r="G153">
        <v>6805333</v>
      </c>
      <c r="H153" s="1">
        <v>45451</v>
      </c>
      <c r="I153" s="1">
        <v>45451</v>
      </c>
      <c r="J153" s="1">
        <v>45357</v>
      </c>
      <c r="K153" s="1">
        <v>45357</v>
      </c>
      <c r="L153" s="1">
        <v>45544</v>
      </c>
      <c r="M153" s="1">
        <v>45544</v>
      </c>
      <c r="N153">
        <v>68</v>
      </c>
      <c r="O153">
        <v>29</v>
      </c>
      <c r="P153">
        <v>31</v>
      </c>
      <c r="Q153" t="s">
        <v>50</v>
      </c>
      <c r="R153">
        <v>53</v>
      </c>
      <c r="S153">
        <v>20</v>
      </c>
      <c r="T153" s="3">
        <v>0.55000000000000004</v>
      </c>
    </row>
    <row r="154" spans="1:20" x14ac:dyDescent="0.25">
      <c r="A154" t="s">
        <v>290</v>
      </c>
      <c r="B154" t="s">
        <v>56</v>
      </c>
      <c r="C154" t="s">
        <v>565</v>
      </c>
      <c r="D154" t="s">
        <v>566</v>
      </c>
      <c r="E154" t="s">
        <v>31</v>
      </c>
      <c r="F154">
        <v>935717294</v>
      </c>
      <c r="G154">
        <v>778420920</v>
      </c>
      <c r="H154" s="1">
        <v>45452</v>
      </c>
      <c r="I154" s="1">
        <v>45452</v>
      </c>
      <c r="J154" s="1">
        <v>45362</v>
      </c>
      <c r="K154" s="1">
        <v>45362</v>
      </c>
      <c r="L154" t="s">
        <v>567</v>
      </c>
      <c r="M154" s="1">
        <v>45434</v>
      </c>
      <c r="N154">
        <v>78</v>
      </c>
      <c r="O154">
        <v>94</v>
      </c>
      <c r="P154">
        <v>7</v>
      </c>
      <c r="Q154" t="s">
        <v>568</v>
      </c>
      <c r="R154">
        <v>69</v>
      </c>
      <c r="S154">
        <v>40</v>
      </c>
      <c r="T154" s="3">
        <v>0.62</v>
      </c>
    </row>
    <row r="155" spans="1:20" x14ac:dyDescent="0.25">
      <c r="A155" t="s">
        <v>569</v>
      </c>
      <c r="B155" t="s">
        <v>21</v>
      </c>
      <c r="C155" t="s">
        <v>194</v>
      </c>
      <c r="D155" t="s">
        <v>570</v>
      </c>
      <c r="E155" t="s">
        <v>59</v>
      </c>
      <c r="F155">
        <v>829777752</v>
      </c>
      <c r="G155">
        <v>574738672</v>
      </c>
      <c r="H155" s="1">
        <v>45452</v>
      </c>
      <c r="I155" s="1">
        <v>45452</v>
      </c>
      <c r="J155" t="s">
        <v>535</v>
      </c>
      <c r="K155" s="1">
        <v>45654</v>
      </c>
      <c r="L155" s="1">
        <v>45393</v>
      </c>
      <c r="M155" s="1">
        <v>45393</v>
      </c>
      <c r="N155">
        <v>88</v>
      </c>
      <c r="O155">
        <v>78</v>
      </c>
      <c r="P155">
        <v>17</v>
      </c>
      <c r="Q155" t="s">
        <v>101</v>
      </c>
      <c r="R155">
        <v>58</v>
      </c>
      <c r="S155">
        <v>21</v>
      </c>
      <c r="T155" s="3">
        <v>0.42</v>
      </c>
    </row>
    <row r="156" spans="1:20" x14ac:dyDescent="0.25">
      <c r="A156" t="s">
        <v>210</v>
      </c>
      <c r="B156" t="s">
        <v>91</v>
      </c>
      <c r="C156" t="s">
        <v>480</v>
      </c>
      <c r="D156" t="s">
        <v>571</v>
      </c>
      <c r="E156" t="s">
        <v>31</v>
      </c>
      <c r="F156">
        <v>764769996</v>
      </c>
      <c r="G156">
        <v>884286227</v>
      </c>
      <c r="H156" s="1">
        <v>45453</v>
      </c>
      <c r="I156" s="1">
        <v>45453</v>
      </c>
      <c r="J156" t="s">
        <v>572</v>
      </c>
      <c r="K156" s="1">
        <v>45671</v>
      </c>
      <c r="L156" s="1">
        <v>45455</v>
      </c>
      <c r="M156" s="1">
        <v>45455</v>
      </c>
      <c r="N156">
        <v>37</v>
      </c>
      <c r="O156">
        <v>96</v>
      </c>
      <c r="P156">
        <v>82</v>
      </c>
      <c r="Q156" t="s">
        <v>62</v>
      </c>
      <c r="R156">
        <v>35</v>
      </c>
      <c r="S156">
        <v>23</v>
      </c>
      <c r="T156" s="3">
        <v>0.64</v>
      </c>
    </row>
    <row r="157" spans="1:20" x14ac:dyDescent="0.25">
      <c r="A157" t="s">
        <v>573</v>
      </c>
      <c r="B157" t="s">
        <v>28</v>
      </c>
      <c r="C157" t="s">
        <v>342</v>
      </c>
      <c r="D157" t="s">
        <v>574</v>
      </c>
      <c r="E157" t="s">
        <v>59</v>
      </c>
      <c r="F157">
        <v>506792072</v>
      </c>
      <c r="G157">
        <v>815885701</v>
      </c>
      <c r="H157" s="1">
        <v>45453</v>
      </c>
      <c r="I157" s="1">
        <v>45453</v>
      </c>
      <c r="J157" s="1">
        <v>45356</v>
      </c>
      <c r="K157" s="1">
        <v>45356</v>
      </c>
      <c r="L157" t="s">
        <v>385</v>
      </c>
      <c r="M157" s="1">
        <v>45442</v>
      </c>
      <c r="N157">
        <v>97</v>
      </c>
      <c r="O157">
        <v>32</v>
      </c>
      <c r="P157">
        <v>43</v>
      </c>
      <c r="Q157" t="s">
        <v>575</v>
      </c>
      <c r="R157">
        <v>82</v>
      </c>
      <c r="S157">
        <v>98</v>
      </c>
      <c r="T157" s="3">
        <v>0.34</v>
      </c>
    </row>
    <row r="158" spans="1:20" x14ac:dyDescent="0.25">
      <c r="A158" t="s">
        <v>177</v>
      </c>
      <c r="B158" t="s">
        <v>35</v>
      </c>
      <c r="C158" t="s">
        <v>426</v>
      </c>
      <c r="D158" t="s">
        <v>576</v>
      </c>
      <c r="E158" t="s">
        <v>31</v>
      </c>
      <c r="F158">
        <v>503293145</v>
      </c>
      <c r="G158">
        <v>884183855</v>
      </c>
      <c r="H158" s="1">
        <v>45454</v>
      </c>
      <c r="I158" s="1">
        <v>45454</v>
      </c>
      <c r="J158" t="s">
        <v>577</v>
      </c>
      <c r="K158" s="1">
        <v>45646</v>
      </c>
      <c r="L158" t="s">
        <v>494</v>
      </c>
      <c r="M158" s="1">
        <v>45403</v>
      </c>
      <c r="N158">
        <v>12</v>
      </c>
      <c r="O158">
        <v>54</v>
      </c>
      <c r="P158">
        <v>48</v>
      </c>
      <c r="Q158" t="s">
        <v>254</v>
      </c>
      <c r="R158">
        <v>31</v>
      </c>
      <c r="S158">
        <v>88</v>
      </c>
      <c r="T158" s="3">
        <v>-0.2</v>
      </c>
    </row>
    <row r="159" spans="1:20" x14ac:dyDescent="0.25">
      <c r="A159" t="s">
        <v>324</v>
      </c>
      <c r="B159" t="s">
        <v>56</v>
      </c>
      <c r="C159" t="s">
        <v>488</v>
      </c>
      <c r="D159" t="s">
        <v>578</v>
      </c>
      <c r="E159" t="s">
        <v>59</v>
      </c>
      <c r="F159">
        <v>523925312</v>
      </c>
      <c r="G159">
        <v>780924768</v>
      </c>
      <c r="H159" s="1">
        <v>45454</v>
      </c>
      <c r="I159" s="1">
        <v>45454</v>
      </c>
      <c r="J159" t="s">
        <v>322</v>
      </c>
      <c r="K159" s="1">
        <v>45707</v>
      </c>
      <c r="L159" t="s">
        <v>579</v>
      </c>
      <c r="M159" s="1">
        <v>45497</v>
      </c>
      <c r="N159">
        <v>50</v>
      </c>
      <c r="O159">
        <v>42</v>
      </c>
      <c r="P159">
        <v>20</v>
      </c>
      <c r="Q159" t="s">
        <v>263</v>
      </c>
      <c r="R159">
        <v>87</v>
      </c>
      <c r="S159">
        <v>59</v>
      </c>
      <c r="T159" s="3">
        <v>-1.84</v>
      </c>
    </row>
    <row r="160" spans="1:20" x14ac:dyDescent="0.25">
      <c r="A160" t="s">
        <v>580</v>
      </c>
      <c r="B160" t="s">
        <v>56</v>
      </c>
      <c r="C160" t="s">
        <v>170</v>
      </c>
      <c r="D160" t="s">
        <v>581</v>
      </c>
      <c r="E160" t="s">
        <v>24</v>
      </c>
      <c r="F160">
        <v>476635703</v>
      </c>
      <c r="G160">
        <v>520622916</v>
      </c>
      <c r="H160" s="1">
        <v>45455</v>
      </c>
      <c r="I160" s="1">
        <v>45455</v>
      </c>
      <c r="J160" t="s">
        <v>582</v>
      </c>
      <c r="K160" s="1">
        <v>45457</v>
      </c>
      <c r="L160" t="s">
        <v>583</v>
      </c>
      <c r="M160" s="1">
        <v>45549</v>
      </c>
      <c r="N160">
        <v>15</v>
      </c>
      <c r="O160">
        <v>49</v>
      </c>
      <c r="P160">
        <v>40</v>
      </c>
      <c r="Q160" t="s">
        <v>105</v>
      </c>
      <c r="R160">
        <v>68</v>
      </c>
      <c r="S160">
        <v>74</v>
      </c>
      <c r="T160" s="3">
        <v>0.32</v>
      </c>
    </row>
    <row r="161" spans="1:20" x14ac:dyDescent="0.25">
      <c r="A161" t="s">
        <v>429</v>
      </c>
      <c r="B161" t="s">
        <v>126</v>
      </c>
      <c r="C161" t="s">
        <v>584</v>
      </c>
      <c r="D161" t="s">
        <v>585</v>
      </c>
      <c r="E161" t="s">
        <v>24</v>
      </c>
      <c r="F161">
        <v>581222282</v>
      </c>
      <c r="G161">
        <v>557739118</v>
      </c>
      <c r="H161" s="1">
        <v>45455</v>
      </c>
      <c r="I161" s="1">
        <v>45455</v>
      </c>
      <c r="J161" t="s">
        <v>586</v>
      </c>
      <c r="K161" s="1">
        <v>45473</v>
      </c>
      <c r="L161" s="1">
        <v>45632</v>
      </c>
      <c r="M161" s="1">
        <v>45632</v>
      </c>
      <c r="N161">
        <v>59</v>
      </c>
      <c r="O161">
        <v>20</v>
      </c>
      <c r="P161">
        <v>17</v>
      </c>
      <c r="Q161" t="s">
        <v>62</v>
      </c>
      <c r="R161">
        <v>45</v>
      </c>
      <c r="S161">
        <v>15</v>
      </c>
      <c r="T161" s="3">
        <v>-0.09</v>
      </c>
    </row>
    <row r="162" spans="1:20" x14ac:dyDescent="0.25">
      <c r="A162" t="s">
        <v>464</v>
      </c>
      <c r="B162" t="s">
        <v>56</v>
      </c>
      <c r="C162" t="s">
        <v>587</v>
      </c>
      <c r="D162" t="s">
        <v>588</v>
      </c>
      <c r="E162" t="s">
        <v>59</v>
      </c>
      <c r="F162">
        <v>841512114</v>
      </c>
      <c r="G162">
        <v>797041471</v>
      </c>
      <c r="H162" s="1">
        <v>45455</v>
      </c>
      <c r="I162" s="1">
        <v>45455</v>
      </c>
      <c r="J162" s="1">
        <v>45446</v>
      </c>
      <c r="K162" s="1">
        <v>45446</v>
      </c>
      <c r="L162" s="1">
        <v>45604</v>
      </c>
      <c r="M162" s="1">
        <v>45604</v>
      </c>
      <c r="N162">
        <v>39</v>
      </c>
      <c r="O162">
        <v>57</v>
      </c>
      <c r="P162">
        <v>54</v>
      </c>
      <c r="Q162" t="s">
        <v>101</v>
      </c>
      <c r="R162">
        <v>77</v>
      </c>
      <c r="S162">
        <v>32</v>
      </c>
      <c r="T162" s="3">
        <v>0.67</v>
      </c>
    </row>
    <row r="163" spans="1:20" x14ac:dyDescent="0.25">
      <c r="A163" t="s">
        <v>182</v>
      </c>
      <c r="B163" t="s">
        <v>21</v>
      </c>
      <c r="C163" t="s">
        <v>589</v>
      </c>
      <c r="D163" t="s">
        <v>590</v>
      </c>
      <c r="E163" t="s">
        <v>31</v>
      </c>
      <c r="F163">
        <v>936822069</v>
      </c>
      <c r="G163">
        <v>600387810</v>
      </c>
      <c r="H163" s="1">
        <v>45455</v>
      </c>
      <c r="I163" s="1">
        <v>45455</v>
      </c>
      <c r="J163" t="s">
        <v>490</v>
      </c>
      <c r="K163" s="1">
        <v>45466</v>
      </c>
      <c r="L163" t="s">
        <v>299</v>
      </c>
      <c r="M163" s="1">
        <v>45520</v>
      </c>
      <c r="N163">
        <v>76</v>
      </c>
      <c r="O163">
        <v>39</v>
      </c>
      <c r="P163">
        <v>15</v>
      </c>
      <c r="Q163" t="s">
        <v>33</v>
      </c>
      <c r="R163">
        <v>77</v>
      </c>
      <c r="S163">
        <v>70</v>
      </c>
      <c r="T163" s="3">
        <v>0.57999999999999996</v>
      </c>
    </row>
    <row r="164" spans="1:20" x14ac:dyDescent="0.25">
      <c r="A164" t="s">
        <v>403</v>
      </c>
      <c r="B164" t="s">
        <v>21</v>
      </c>
      <c r="C164" t="s">
        <v>468</v>
      </c>
      <c r="D164" t="s">
        <v>591</v>
      </c>
      <c r="E164" t="s">
        <v>31</v>
      </c>
      <c r="F164">
        <v>487899187</v>
      </c>
      <c r="G164">
        <v>959445323</v>
      </c>
      <c r="H164" s="1">
        <v>45455</v>
      </c>
      <c r="I164" s="1">
        <v>45455</v>
      </c>
      <c r="J164" t="s">
        <v>485</v>
      </c>
      <c r="K164" s="1">
        <v>45469</v>
      </c>
      <c r="L164" t="s">
        <v>592</v>
      </c>
      <c r="M164" s="1">
        <v>45611</v>
      </c>
      <c r="N164">
        <v>45</v>
      </c>
      <c r="O164">
        <v>79</v>
      </c>
      <c r="P164">
        <v>95</v>
      </c>
      <c r="Q164" t="s">
        <v>96</v>
      </c>
      <c r="R164">
        <v>84</v>
      </c>
      <c r="S164">
        <v>62</v>
      </c>
      <c r="T164" s="3">
        <v>0.09</v>
      </c>
    </row>
    <row r="165" spans="1:20" x14ac:dyDescent="0.25">
      <c r="A165" t="s">
        <v>593</v>
      </c>
      <c r="B165" t="s">
        <v>91</v>
      </c>
      <c r="C165" t="s">
        <v>525</v>
      </c>
      <c r="D165" t="s">
        <v>594</v>
      </c>
      <c r="E165" t="s">
        <v>59</v>
      </c>
      <c r="F165">
        <v>858060613</v>
      </c>
      <c r="G165">
        <v>62862758</v>
      </c>
      <c r="H165" s="1">
        <v>45476</v>
      </c>
      <c r="I165" s="1">
        <v>45476</v>
      </c>
      <c r="J165" s="1">
        <v>45658</v>
      </c>
      <c r="K165" s="1">
        <v>45658</v>
      </c>
      <c r="L165" t="s">
        <v>595</v>
      </c>
      <c r="M165" s="1">
        <v>45408</v>
      </c>
      <c r="N165">
        <v>41</v>
      </c>
      <c r="O165">
        <v>21</v>
      </c>
      <c r="P165">
        <v>47</v>
      </c>
      <c r="Q165" t="s">
        <v>62</v>
      </c>
      <c r="R165">
        <v>50</v>
      </c>
      <c r="S165">
        <v>99</v>
      </c>
      <c r="T165" s="3">
        <v>0.26</v>
      </c>
    </row>
    <row r="166" spans="1:20" x14ac:dyDescent="0.25">
      <c r="A166" t="s">
        <v>487</v>
      </c>
      <c r="B166" t="s">
        <v>126</v>
      </c>
      <c r="C166" t="s">
        <v>596</v>
      </c>
      <c r="D166" t="s">
        <v>597</v>
      </c>
      <c r="E166" t="s">
        <v>59</v>
      </c>
      <c r="F166">
        <v>192449890</v>
      </c>
      <c r="G166">
        <v>981070604</v>
      </c>
      <c r="H166" s="1">
        <v>45476</v>
      </c>
      <c r="I166" s="1">
        <v>45476</v>
      </c>
      <c r="J166" s="1">
        <v>45332</v>
      </c>
      <c r="K166" s="1">
        <v>45332</v>
      </c>
      <c r="L166" s="1">
        <v>45546</v>
      </c>
      <c r="M166" s="1">
        <v>45546</v>
      </c>
      <c r="N166">
        <v>61</v>
      </c>
      <c r="O166">
        <v>22</v>
      </c>
      <c r="P166">
        <v>98</v>
      </c>
      <c r="Q166" t="s">
        <v>491</v>
      </c>
      <c r="R166">
        <v>90</v>
      </c>
      <c r="S166">
        <v>11</v>
      </c>
      <c r="T166" s="3">
        <v>-0.98</v>
      </c>
    </row>
    <row r="167" spans="1:20" x14ac:dyDescent="0.25">
      <c r="A167" t="s">
        <v>419</v>
      </c>
      <c r="B167" t="s">
        <v>21</v>
      </c>
      <c r="C167" t="s">
        <v>375</v>
      </c>
      <c r="D167" t="s">
        <v>598</v>
      </c>
      <c r="E167" t="s">
        <v>59</v>
      </c>
      <c r="F167">
        <v>602853783</v>
      </c>
      <c r="G167">
        <v>588279061</v>
      </c>
      <c r="H167" s="1">
        <v>45477</v>
      </c>
      <c r="I167" s="1">
        <v>45477</v>
      </c>
      <c r="J167" t="s">
        <v>262</v>
      </c>
      <c r="K167" s="1">
        <v>45379</v>
      </c>
      <c r="L167" t="s">
        <v>309</v>
      </c>
      <c r="M167" s="1">
        <v>45672</v>
      </c>
      <c r="N167">
        <v>51</v>
      </c>
      <c r="O167">
        <v>62</v>
      </c>
      <c r="P167">
        <v>95</v>
      </c>
      <c r="Q167" t="s">
        <v>247</v>
      </c>
      <c r="R167">
        <v>52</v>
      </c>
      <c r="S167">
        <v>21</v>
      </c>
      <c r="T167" s="3">
        <v>0.88</v>
      </c>
    </row>
    <row r="168" spans="1:20" x14ac:dyDescent="0.25">
      <c r="A168" t="s">
        <v>446</v>
      </c>
      <c r="B168" t="s">
        <v>56</v>
      </c>
      <c r="C168" t="s">
        <v>599</v>
      </c>
      <c r="D168" t="s">
        <v>600</v>
      </c>
      <c r="E168" t="s">
        <v>31</v>
      </c>
      <c r="F168">
        <v>345470827</v>
      </c>
      <c r="G168">
        <v>308538580</v>
      </c>
      <c r="H168" s="1">
        <v>45477</v>
      </c>
      <c r="I168" s="1">
        <v>45477</v>
      </c>
      <c r="J168" t="s">
        <v>601</v>
      </c>
      <c r="K168" s="1">
        <v>45674</v>
      </c>
      <c r="L168" s="1">
        <v>45419</v>
      </c>
      <c r="M168" s="1">
        <v>45419</v>
      </c>
      <c r="N168">
        <v>54</v>
      </c>
      <c r="O168">
        <v>53</v>
      </c>
      <c r="P168">
        <v>33</v>
      </c>
      <c r="Q168" t="s">
        <v>174</v>
      </c>
      <c r="R168">
        <v>94</v>
      </c>
      <c r="S168">
        <v>82</v>
      </c>
      <c r="T168" s="3">
        <v>0.6</v>
      </c>
    </row>
    <row r="169" spans="1:20" x14ac:dyDescent="0.25">
      <c r="A169" t="s">
        <v>51</v>
      </c>
      <c r="B169" t="s">
        <v>21</v>
      </c>
      <c r="C169" t="s">
        <v>602</v>
      </c>
      <c r="D169" t="s">
        <v>603</v>
      </c>
      <c r="E169" t="s">
        <v>24</v>
      </c>
      <c r="F169">
        <v>67312162</v>
      </c>
      <c r="G169">
        <v>175468875</v>
      </c>
      <c r="H169" s="1">
        <v>45477</v>
      </c>
      <c r="I169" s="1">
        <v>45477</v>
      </c>
      <c r="J169" s="1">
        <v>45483</v>
      </c>
      <c r="K169" s="1">
        <v>45483</v>
      </c>
      <c r="L169" t="s">
        <v>214</v>
      </c>
      <c r="M169" s="1">
        <v>45492</v>
      </c>
      <c r="N169">
        <v>87</v>
      </c>
      <c r="O169">
        <v>1</v>
      </c>
      <c r="P169">
        <v>98</v>
      </c>
      <c r="Q169" t="s">
        <v>101</v>
      </c>
      <c r="R169">
        <v>61</v>
      </c>
      <c r="S169">
        <v>84</v>
      </c>
      <c r="T169" s="3">
        <v>0.13</v>
      </c>
    </row>
    <row r="170" spans="1:20" x14ac:dyDescent="0.25">
      <c r="A170" t="s">
        <v>573</v>
      </c>
      <c r="B170" t="s">
        <v>28</v>
      </c>
      <c r="C170" t="s">
        <v>604</v>
      </c>
      <c r="D170" t="s">
        <v>605</v>
      </c>
      <c r="E170" t="s">
        <v>24</v>
      </c>
      <c r="F170">
        <v>481931199</v>
      </c>
      <c r="G170">
        <v>639245144</v>
      </c>
      <c r="H170" s="1">
        <v>45478</v>
      </c>
      <c r="I170" s="1">
        <v>45478</v>
      </c>
      <c r="J170" t="s">
        <v>606</v>
      </c>
      <c r="K170" s="1">
        <v>45650</v>
      </c>
      <c r="L170" s="1">
        <v>45541</v>
      </c>
      <c r="M170" s="1">
        <v>45541</v>
      </c>
      <c r="N170">
        <v>46</v>
      </c>
      <c r="O170">
        <v>51</v>
      </c>
      <c r="P170">
        <v>92</v>
      </c>
      <c r="Q170" t="s">
        <v>575</v>
      </c>
      <c r="R170">
        <v>47</v>
      </c>
      <c r="S170">
        <v>25</v>
      </c>
      <c r="T170" s="3">
        <v>-0.38</v>
      </c>
    </row>
    <row r="171" spans="1:20" x14ac:dyDescent="0.25">
      <c r="A171" t="s">
        <v>477</v>
      </c>
      <c r="B171" t="s">
        <v>56</v>
      </c>
      <c r="C171" t="s">
        <v>607</v>
      </c>
      <c r="D171" t="s">
        <v>608</v>
      </c>
      <c r="E171" t="s">
        <v>24</v>
      </c>
      <c r="F171">
        <v>400037322</v>
      </c>
      <c r="G171">
        <v>416443129</v>
      </c>
      <c r="H171" s="1">
        <v>45478</v>
      </c>
      <c r="I171" s="1">
        <v>45478</v>
      </c>
      <c r="J171" t="s">
        <v>437</v>
      </c>
      <c r="K171" s="1">
        <v>45704</v>
      </c>
      <c r="L171" s="1">
        <v>45606</v>
      </c>
      <c r="M171" s="1">
        <v>45606</v>
      </c>
      <c r="N171">
        <v>13</v>
      </c>
      <c r="O171">
        <v>32</v>
      </c>
      <c r="P171">
        <v>79</v>
      </c>
      <c r="Q171" t="s">
        <v>33</v>
      </c>
      <c r="R171">
        <v>38</v>
      </c>
      <c r="S171">
        <v>61</v>
      </c>
      <c r="T171" s="3">
        <v>0.47</v>
      </c>
    </row>
    <row r="172" spans="1:20" x14ac:dyDescent="0.25">
      <c r="A172" t="s">
        <v>341</v>
      </c>
      <c r="B172" t="s">
        <v>21</v>
      </c>
      <c r="C172" t="s">
        <v>609</v>
      </c>
      <c r="D172" t="s">
        <v>610</v>
      </c>
      <c r="E172" t="s">
        <v>24</v>
      </c>
      <c r="F172">
        <v>914170366</v>
      </c>
      <c r="G172">
        <v>284422578</v>
      </c>
      <c r="H172" s="1">
        <v>45479</v>
      </c>
      <c r="I172" s="1">
        <v>45479</v>
      </c>
      <c r="J172" s="1">
        <v>45485</v>
      </c>
      <c r="K172" s="1">
        <v>45485</v>
      </c>
      <c r="L172" s="1">
        <v>45394</v>
      </c>
      <c r="M172" s="1">
        <v>45394</v>
      </c>
      <c r="N172">
        <v>25</v>
      </c>
      <c r="O172">
        <v>74</v>
      </c>
      <c r="P172">
        <v>100</v>
      </c>
      <c r="Q172" t="s">
        <v>345</v>
      </c>
      <c r="R172">
        <v>41</v>
      </c>
      <c r="S172">
        <v>59</v>
      </c>
      <c r="T172" s="3">
        <v>-0.61</v>
      </c>
    </row>
    <row r="173" spans="1:20" x14ac:dyDescent="0.25">
      <c r="A173" t="s">
        <v>140</v>
      </c>
      <c r="B173" t="s">
        <v>21</v>
      </c>
      <c r="C173" t="s">
        <v>92</v>
      </c>
      <c r="D173" t="s">
        <v>611</v>
      </c>
      <c r="E173" t="s">
        <v>24</v>
      </c>
      <c r="F173">
        <v>245711080</v>
      </c>
      <c r="G173">
        <v>75201107</v>
      </c>
      <c r="H173" s="1">
        <v>45479</v>
      </c>
      <c r="I173" s="1">
        <v>45479</v>
      </c>
      <c r="J173" t="s">
        <v>514</v>
      </c>
      <c r="K173" s="1">
        <v>45709</v>
      </c>
      <c r="L173" s="1">
        <v>45600</v>
      </c>
      <c r="M173" s="1">
        <v>45600</v>
      </c>
      <c r="N173">
        <v>60</v>
      </c>
      <c r="O173">
        <v>15</v>
      </c>
      <c r="P173">
        <v>89</v>
      </c>
      <c r="Q173" t="s">
        <v>96</v>
      </c>
      <c r="R173">
        <v>21</v>
      </c>
      <c r="S173">
        <v>29</v>
      </c>
      <c r="T173" s="3">
        <v>-0.44</v>
      </c>
    </row>
    <row r="174" spans="1:20" x14ac:dyDescent="0.25">
      <c r="A174" t="s">
        <v>450</v>
      </c>
      <c r="B174" t="s">
        <v>56</v>
      </c>
      <c r="C174" t="s">
        <v>612</v>
      </c>
      <c r="D174" t="s">
        <v>613</v>
      </c>
      <c r="E174" t="s">
        <v>24</v>
      </c>
      <c r="F174">
        <v>220833347</v>
      </c>
      <c r="G174">
        <v>14317544</v>
      </c>
      <c r="H174" s="1">
        <v>45480</v>
      </c>
      <c r="I174" s="1">
        <v>45480</v>
      </c>
      <c r="J174" t="s">
        <v>614</v>
      </c>
      <c r="K174" s="1">
        <v>45411</v>
      </c>
      <c r="L174" t="s">
        <v>615</v>
      </c>
      <c r="M174" s="1">
        <v>45412</v>
      </c>
      <c r="N174">
        <v>69</v>
      </c>
      <c r="O174">
        <v>82</v>
      </c>
      <c r="P174">
        <v>58</v>
      </c>
      <c r="Q174" t="s">
        <v>44</v>
      </c>
      <c r="R174">
        <v>34</v>
      </c>
      <c r="S174">
        <v>22</v>
      </c>
      <c r="T174" s="3">
        <v>-0.38</v>
      </c>
    </row>
    <row r="175" spans="1:20" x14ac:dyDescent="0.25">
      <c r="A175" t="s">
        <v>290</v>
      </c>
      <c r="B175" t="s">
        <v>56</v>
      </c>
      <c r="C175" t="s">
        <v>616</v>
      </c>
      <c r="D175" t="s">
        <v>617</v>
      </c>
      <c r="E175" t="s">
        <v>24</v>
      </c>
      <c r="F175">
        <v>91011740</v>
      </c>
      <c r="G175">
        <v>638361262</v>
      </c>
      <c r="H175" s="1">
        <v>45480</v>
      </c>
      <c r="I175" s="1">
        <v>45480</v>
      </c>
      <c r="J175" t="s">
        <v>577</v>
      </c>
      <c r="K175" s="1">
        <v>45646</v>
      </c>
      <c r="L175" t="s">
        <v>558</v>
      </c>
      <c r="M175" s="1">
        <v>45535</v>
      </c>
      <c r="N175">
        <v>36</v>
      </c>
      <c r="O175">
        <v>81</v>
      </c>
      <c r="P175">
        <v>54</v>
      </c>
      <c r="Q175" t="s">
        <v>146</v>
      </c>
      <c r="R175">
        <v>73</v>
      </c>
      <c r="S175">
        <v>60</v>
      </c>
      <c r="T175" s="3">
        <v>0.35</v>
      </c>
    </row>
    <row r="176" spans="1:20" x14ac:dyDescent="0.25">
      <c r="A176" t="s">
        <v>202</v>
      </c>
      <c r="B176" t="s">
        <v>91</v>
      </c>
      <c r="C176" t="s">
        <v>618</v>
      </c>
      <c r="D176" t="s">
        <v>619</v>
      </c>
      <c r="E176" t="s">
        <v>31</v>
      </c>
      <c r="F176">
        <v>172746898</v>
      </c>
      <c r="G176">
        <v>347381209</v>
      </c>
      <c r="H176" s="1">
        <v>45480</v>
      </c>
      <c r="I176" s="1">
        <v>45480</v>
      </c>
      <c r="J176" s="1">
        <v>45297</v>
      </c>
      <c r="K176" s="1">
        <v>45297</v>
      </c>
      <c r="L176" t="s">
        <v>620</v>
      </c>
      <c r="M176" s="1">
        <v>45373</v>
      </c>
      <c r="N176">
        <v>36</v>
      </c>
      <c r="O176">
        <v>53</v>
      </c>
      <c r="P176">
        <v>92</v>
      </c>
      <c r="Q176" t="s">
        <v>205</v>
      </c>
      <c r="R176">
        <v>67</v>
      </c>
      <c r="S176">
        <v>43</v>
      </c>
      <c r="T176" s="3">
        <v>0.18</v>
      </c>
    </row>
    <row r="177" spans="1:20" x14ac:dyDescent="0.25">
      <c r="A177" t="s">
        <v>140</v>
      </c>
      <c r="B177" t="s">
        <v>21</v>
      </c>
      <c r="C177" t="s">
        <v>621</v>
      </c>
      <c r="D177" t="s">
        <v>622</v>
      </c>
      <c r="E177" t="s">
        <v>31</v>
      </c>
      <c r="F177">
        <v>386552312</v>
      </c>
      <c r="G177">
        <v>911277174</v>
      </c>
      <c r="H177" s="1">
        <v>45481</v>
      </c>
      <c r="I177" s="1">
        <v>45481</v>
      </c>
      <c r="J177" s="1">
        <v>45539</v>
      </c>
      <c r="K177" s="1">
        <v>45539</v>
      </c>
      <c r="L177" t="s">
        <v>378</v>
      </c>
      <c r="M177" s="1">
        <v>45583</v>
      </c>
      <c r="N177">
        <v>79</v>
      </c>
      <c r="O177">
        <v>74</v>
      </c>
      <c r="P177">
        <v>87</v>
      </c>
      <c r="Q177" t="s">
        <v>96</v>
      </c>
      <c r="R177">
        <v>80</v>
      </c>
      <c r="S177">
        <v>26</v>
      </c>
      <c r="T177" s="3">
        <v>0.36</v>
      </c>
    </row>
    <row r="178" spans="1:20" x14ac:dyDescent="0.25">
      <c r="A178" t="s">
        <v>106</v>
      </c>
      <c r="B178" t="s">
        <v>35</v>
      </c>
      <c r="C178" t="s">
        <v>46</v>
      </c>
      <c r="D178" t="s">
        <v>623</v>
      </c>
      <c r="E178" t="s">
        <v>59</v>
      </c>
      <c r="F178">
        <v>603274114</v>
      </c>
      <c r="G178">
        <v>599688346</v>
      </c>
      <c r="H178" s="1">
        <v>45482</v>
      </c>
      <c r="I178" s="1">
        <v>45482</v>
      </c>
      <c r="J178" t="s">
        <v>270</v>
      </c>
      <c r="K178" s="1">
        <v>45618</v>
      </c>
      <c r="L178" t="s">
        <v>150</v>
      </c>
      <c r="M178" s="1">
        <v>45582</v>
      </c>
      <c r="N178">
        <v>63</v>
      </c>
      <c r="O178">
        <v>7</v>
      </c>
      <c r="P178">
        <v>23</v>
      </c>
      <c r="Q178" t="s">
        <v>425</v>
      </c>
      <c r="R178">
        <v>78</v>
      </c>
      <c r="S178">
        <v>100</v>
      </c>
      <c r="T178" s="3">
        <v>0.68</v>
      </c>
    </row>
    <row r="179" spans="1:20" x14ac:dyDescent="0.25">
      <c r="A179" t="s">
        <v>624</v>
      </c>
      <c r="B179" t="s">
        <v>21</v>
      </c>
      <c r="C179" t="s">
        <v>465</v>
      </c>
      <c r="D179" t="s">
        <v>625</v>
      </c>
      <c r="E179" t="s">
        <v>24</v>
      </c>
      <c r="F179">
        <v>542813746</v>
      </c>
      <c r="G179">
        <v>88244585</v>
      </c>
      <c r="H179" s="1">
        <v>45482</v>
      </c>
      <c r="I179" s="1">
        <v>45482</v>
      </c>
      <c r="J179" s="1">
        <v>45568</v>
      </c>
      <c r="K179" s="1">
        <v>45568</v>
      </c>
      <c r="L179" s="1">
        <v>45362</v>
      </c>
      <c r="M179" s="1">
        <v>45362</v>
      </c>
      <c r="N179">
        <v>26</v>
      </c>
      <c r="O179">
        <v>70</v>
      </c>
      <c r="P179">
        <v>52</v>
      </c>
      <c r="Q179" t="s">
        <v>33</v>
      </c>
      <c r="R179">
        <v>36</v>
      </c>
      <c r="S179">
        <v>10</v>
      </c>
      <c r="T179" s="3">
        <v>-0.28000000000000003</v>
      </c>
    </row>
    <row r="180" spans="1:20" x14ac:dyDescent="0.25">
      <c r="A180" t="s">
        <v>569</v>
      </c>
      <c r="B180" t="s">
        <v>21</v>
      </c>
      <c r="C180" t="s">
        <v>92</v>
      </c>
      <c r="D180" t="s">
        <v>626</v>
      </c>
      <c r="E180" t="s">
        <v>24</v>
      </c>
      <c r="F180">
        <v>253497974</v>
      </c>
      <c r="G180">
        <v>827376019</v>
      </c>
      <c r="H180" s="1">
        <v>45483</v>
      </c>
      <c r="I180" s="1">
        <v>45483</v>
      </c>
      <c r="J180" t="s">
        <v>359</v>
      </c>
      <c r="K180" s="1">
        <v>45440</v>
      </c>
      <c r="L180" t="s">
        <v>627</v>
      </c>
      <c r="M180" s="1">
        <v>45465</v>
      </c>
      <c r="N180">
        <v>72</v>
      </c>
      <c r="O180">
        <v>70</v>
      </c>
      <c r="P180">
        <v>99</v>
      </c>
      <c r="Q180" t="s">
        <v>101</v>
      </c>
      <c r="R180">
        <v>82</v>
      </c>
      <c r="S180">
        <v>32</v>
      </c>
      <c r="T180" s="3">
        <v>0.72</v>
      </c>
    </row>
    <row r="181" spans="1:20" x14ac:dyDescent="0.25">
      <c r="A181" t="s">
        <v>235</v>
      </c>
      <c r="B181" t="s">
        <v>21</v>
      </c>
      <c r="C181" t="s">
        <v>337</v>
      </c>
      <c r="D181" t="s">
        <v>628</v>
      </c>
      <c r="E181" t="s">
        <v>59</v>
      </c>
      <c r="F181">
        <v>163800753</v>
      </c>
      <c r="G181">
        <v>246035521</v>
      </c>
      <c r="H181" s="1">
        <v>45483</v>
      </c>
      <c r="I181" s="1">
        <v>45483</v>
      </c>
      <c r="J181" t="s">
        <v>629</v>
      </c>
      <c r="K181" s="1">
        <v>45428</v>
      </c>
      <c r="L181" s="1">
        <v>45509</v>
      </c>
      <c r="M181" s="1">
        <v>45509</v>
      </c>
      <c r="N181">
        <v>38</v>
      </c>
      <c r="O181">
        <v>22</v>
      </c>
      <c r="P181">
        <v>71</v>
      </c>
      <c r="Q181" t="s">
        <v>62</v>
      </c>
      <c r="R181">
        <v>33</v>
      </c>
      <c r="S181">
        <v>62</v>
      </c>
      <c r="T181" s="3">
        <v>0.61</v>
      </c>
    </row>
    <row r="182" spans="1:20" x14ac:dyDescent="0.25">
      <c r="A182" t="s">
        <v>593</v>
      </c>
      <c r="B182" t="s">
        <v>91</v>
      </c>
      <c r="C182" t="s">
        <v>394</v>
      </c>
      <c r="D182" t="s">
        <v>630</v>
      </c>
      <c r="E182" t="s">
        <v>59</v>
      </c>
      <c r="F182">
        <v>380499319</v>
      </c>
      <c r="G182">
        <v>904475123</v>
      </c>
      <c r="H182" s="1">
        <v>45484</v>
      </c>
      <c r="I182" s="1">
        <v>45484</v>
      </c>
      <c r="J182" t="s">
        <v>614</v>
      </c>
      <c r="K182" s="1">
        <v>45411</v>
      </c>
      <c r="L182" s="1">
        <v>45540</v>
      </c>
      <c r="M182" s="1">
        <v>45540</v>
      </c>
      <c r="N182">
        <v>82</v>
      </c>
      <c r="O182">
        <v>6</v>
      </c>
      <c r="P182">
        <v>53</v>
      </c>
      <c r="Q182" t="s">
        <v>62</v>
      </c>
      <c r="R182">
        <v>21</v>
      </c>
      <c r="S182">
        <v>58</v>
      </c>
      <c r="T182" s="3">
        <v>-0.88</v>
      </c>
    </row>
    <row r="183" spans="1:20" x14ac:dyDescent="0.25">
      <c r="A183" t="s">
        <v>296</v>
      </c>
      <c r="B183" t="s">
        <v>56</v>
      </c>
      <c r="C183" t="s">
        <v>390</v>
      </c>
      <c r="D183" t="s">
        <v>631</v>
      </c>
      <c r="E183" t="s">
        <v>59</v>
      </c>
      <c r="F183">
        <v>503293360</v>
      </c>
      <c r="G183">
        <v>855942570</v>
      </c>
      <c r="H183" s="1">
        <v>45484</v>
      </c>
      <c r="I183" s="1">
        <v>45484</v>
      </c>
      <c r="J183" t="s">
        <v>437</v>
      </c>
      <c r="K183" s="1">
        <v>45704</v>
      </c>
      <c r="L183" t="s">
        <v>632</v>
      </c>
      <c r="M183" s="1">
        <v>45529</v>
      </c>
      <c r="N183">
        <v>19</v>
      </c>
      <c r="O183">
        <v>77</v>
      </c>
      <c r="P183">
        <v>66</v>
      </c>
      <c r="Q183" t="s">
        <v>69</v>
      </c>
      <c r="R183">
        <v>62</v>
      </c>
      <c r="S183">
        <v>100</v>
      </c>
      <c r="T183" s="3">
        <v>-1.76</v>
      </c>
    </row>
    <row r="184" spans="1:20" x14ac:dyDescent="0.25">
      <c r="A184" t="s">
        <v>202</v>
      </c>
      <c r="B184" t="s">
        <v>91</v>
      </c>
      <c r="C184" t="s">
        <v>282</v>
      </c>
      <c r="D184" t="s">
        <v>633</v>
      </c>
      <c r="E184" t="s">
        <v>59</v>
      </c>
      <c r="F184">
        <v>196102236</v>
      </c>
      <c r="G184">
        <v>537993174</v>
      </c>
      <c r="H184" s="1">
        <v>45485</v>
      </c>
      <c r="I184" s="1">
        <v>45485</v>
      </c>
      <c r="J184" s="1">
        <v>45359</v>
      </c>
      <c r="K184" s="1">
        <v>45359</v>
      </c>
      <c r="L184" t="s">
        <v>192</v>
      </c>
      <c r="M184" s="1">
        <v>45370</v>
      </c>
      <c r="N184">
        <v>58</v>
      </c>
      <c r="O184">
        <v>48</v>
      </c>
      <c r="P184">
        <v>9</v>
      </c>
      <c r="Q184" t="s">
        <v>205</v>
      </c>
      <c r="R184">
        <v>98</v>
      </c>
      <c r="S184">
        <v>69</v>
      </c>
      <c r="T184" s="3">
        <v>-0.61</v>
      </c>
    </row>
    <row r="185" spans="1:20" x14ac:dyDescent="0.25">
      <c r="A185" t="s">
        <v>331</v>
      </c>
      <c r="B185" t="s">
        <v>35</v>
      </c>
      <c r="C185" t="s">
        <v>634</v>
      </c>
      <c r="D185" t="s">
        <v>635</v>
      </c>
      <c r="E185" t="s">
        <v>59</v>
      </c>
      <c r="F185">
        <v>466328420</v>
      </c>
      <c r="G185">
        <v>279968883</v>
      </c>
      <c r="H185" s="1">
        <v>45507</v>
      </c>
      <c r="I185" s="1">
        <v>45507</v>
      </c>
      <c r="J185" t="s">
        <v>38</v>
      </c>
      <c r="K185" s="1">
        <v>45647</v>
      </c>
      <c r="L185" t="s">
        <v>636</v>
      </c>
      <c r="M185" s="1">
        <v>45435</v>
      </c>
      <c r="N185">
        <v>98</v>
      </c>
      <c r="O185">
        <v>24</v>
      </c>
      <c r="P185">
        <v>4</v>
      </c>
      <c r="Q185" t="s">
        <v>637</v>
      </c>
      <c r="R185">
        <v>89</v>
      </c>
      <c r="S185">
        <v>80</v>
      </c>
      <c r="T185" s="3">
        <v>0.3</v>
      </c>
    </row>
    <row r="186" spans="1:20" x14ac:dyDescent="0.25">
      <c r="A186" t="s">
        <v>638</v>
      </c>
      <c r="B186" t="s">
        <v>21</v>
      </c>
      <c r="C186" t="s">
        <v>639</v>
      </c>
      <c r="D186" t="s">
        <v>640</v>
      </c>
      <c r="E186" t="s">
        <v>59</v>
      </c>
      <c r="F186">
        <v>148362894</v>
      </c>
      <c r="G186">
        <v>821574299</v>
      </c>
      <c r="H186" s="1">
        <v>45507</v>
      </c>
      <c r="I186" s="1">
        <v>45507</v>
      </c>
      <c r="J186" s="1">
        <v>45962</v>
      </c>
      <c r="K186" s="1">
        <v>45962</v>
      </c>
      <c r="L186" t="s">
        <v>369</v>
      </c>
      <c r="M186" s="1">
        <v>45560</v>
      </c>
      <c r="N186">
        <v>44</v>
      </c>
      <c r="O186">
        <v>92</v>
      </c>
      <c r="P186">
        <v>92</v>
      </c>
      <c r="Q186" t="s">
        <v>205</v>
      </c>
      <c r="R186">
        <v>41</v>
      </c>
      <c r="S186">
        <v>61</v>
      </c>
      <c r="T186" s="3">
        <v>0.1</v>
      </c>
    </row>
    <row r="187" spans="1:20" x14ac:dyDescent="0.25">
      <c r="A187" t="s">
        <v>641</v>
      </c>
      <c r="B187" t="s">
        <v>21</v>
      </c>
      <c r="C187" t="s">
        <v>642</v>
      </c>
      <c r="D187" t="s">
        <v>643</v>
      </c>
      <c r="E187" t="s">
        <v>31</v>
      </c>
      <c r="F187">
        <v>81962703</v>
      </c>
      <c r="G187">
        <v>343151199</v>
      </c>
      <c r="H187" s="1">
        <v>45507</v>
      </c>
      <c r="I187" s="1">
        <v>45507</v>
      </c>
      <c r="J187" t="s">
        <v>344</v>
      </c>
      <c r="K187" s="1">
        <v>45625</v>
      </c>
      <c r="L187" t="s">
        <v>150</v>
      </c>
      <c r="M187" s="1">
        <v>45582</v>
      </c>
      <c r="N187">
        <v>100</v>
      </c>
      <c r="O187">
        <v>52</v>
      </c>
      <c r="P187">
        <v>2</v>
      </c>
      <c r="Q187" t="s">
        <v>118</v>
      </c>
      <c r="R187">
        <v>86</v>
      </c>
      <c r="S187">
        <v>70</v>
      </c>
      <c r="T187" s="3">
        <v>-0.49</v>
      </c>
    </row>
    <row r="188" spans="1:20" x14ac:dyDescent="0.25">
      <c r="A188" t="s">
        <v>206</v>
      </c>
      <c r="B188" t="s">
        <v>126</v>
      </c>
      <c r="C188" t="s">
        <v>347</v>
      </c>
      <c r="D188" t="s">
        <v>644</v>
      </c>
      <c r="E188" t="s">
        <v>24</v>
      </c>
      <c r="F188">
        <v>870975691</v>
      </c>
      <c r="G188">
        <v>262137885</v>
      </c>
      <c r="H188" s="1">
        <v>45508</v>
      </c>
      <c r="I188" s="1">
        <v>45508</v>
      </c>
      <c r="J188" t="s">
        <v>645</v>
      </c>
      <c r="K188" s="1">
        <v>45533</v>
      </c>
      <c r="L188" t="s">
        <v>646</v>
      </c>
      <c r="M188" s="1">
        <v>45377</v>
      </c>
      <c r="N188">
        <v>62</v>
      </c>
      <c r="O188">
        <v>78</v>
      </c>
      <c r="P188">
        <v>97</v>
      </c>
      <c r="Q188" t="s">
        <v>69</v>
      </c>
      <c r="R188">
        <v>62</v>
      </c>
      <c r="S188">
        <v>97</v>
      </c>
      <c r="T188" s="3">
        <v>0.19</v>
      </c>
    </row>
    <row r="189" spans="1:20" x14ac:dyDescent="0.25">
      <c r="A189" t="s">
        <v>559</v>
      </c>
      <c r="B189" t="s">
        <v>21</v>
      </c>
      <c r="C189" t="s">
        <v>187</v>
      </c>
      <c r="D189" t="s">
        <v>647</v>
      </c>
      <c r="E189" t="s">
        <v>31</v>
      </c>
      <c r="F189">
        <v>44535485</v>
      </c>
      <c r="G189">
        <v>438802879</v>
      </c>
      <c r="H189" s="1">
        <v>45508</v>
      </c>
      <c r="I189" s="1">
        <v>45508</v>
      </c>
      <c r="J189" s="1">
        <v>45931</v>
      </c>
      <c r="K189" s="1">
        <v>45931</v>
      </c>
      <c r="L189" s="1">
        <v>45326</v>
      </c>
      <c r="M189" s="1">
        <v>45326</v>
      </c>
      <c r="N189">
        <v>84</v>
      </c>
      <c r="O189">
        <v>20</v>
      </c>
      <c r="P189">
        <v>58</v>
      </c>
      <c r="Q189" t="s">
        <v>101</v>
      </c>
      <c r="R189">
        <v>86</v>
      </c>
      <c r="S189">
        <v>64</v>
      </c>
      <c r="T189" s="3">
        <v>-0.56000000000000005</v>
      </c>
    </row>
    <row r="190" spans="1:20" x14ac:dyDescent="0.25">
      <c r="A190" t="s">
        <v>648</v>
      </c>
      <c r="B190" t="s">
        <v>35</v>
      </c>
      <c r="C190" t="s">
        <v>127</v>
      </c>
      <c r="D190" t="s">
        <v>649</v>
      </c>
      <c r="E190" t="s">
        <v>31</v>
      </c>
      <c r="F190">
        <v>826788097</v>
      </c>
      <c r="G190">
        <v>654030311</v>
      </c>
      <c r="H190" s="1">
        <v>45508</v>
      </c>
      <c r="I190" s="1">
        <v>45508</v>
      </c>
      <c r="J190" t="s">
        <v>204</v>
      </c>
      <c r="K190" s="1">
        <v>45528</v>
      </c>
      <c r="L190" s="1">
        <v>45416</v>
      </c>
      <c r="M190" s="1">
        <v>45416</v>
      </c>
      <c r="N190">
        <v>68</v>
      </c>
      <c r="O190">
        <v>82</v>
      </c>
      <c r="P190">
        <v>58</v>
      </c>
      <c r="Q190" t="s">
        <v>139</v>
      </c>
      <c r="R190">
        <v>90</v>
      </c>
      <c r="S190">
        <v>2</v>
      </c>
      <c r="T190" s="3">
        <v>0.26</v>
      </c>
    </row>
    <row r="191" spans="1:20" x14ac:dyDescent="0.25">
      <c r="A191" t="s">
        <v>255</v>
      </c>
      <c r="B191" t="s">
        <v>21</v>
      </c>
      <c r="C191" t="s">
        <v>650</v>
      </c>
      <c r="D191" t="s">
        <v>651</v>
      </c>
      <c r="E191" t="s">
        <v>59</v>
      </c>
      <c r="F191">
        <v>437039939</v>
      </c>
      <c r="G191">
        <v>699284929</v>
      </c>
      <c r="H191" s="1">
        <v>45509</v>
      </c>
      <c r="I191" s="1">
        <v>45509</v>
      </c>
      <c r="J191" t="s">
        <v>567</v>
      </c>
      <c r="K191" s="1">
        <v>45434</v>
      </c>
      <c r="L191" t="s">
        <v>652</v>
      </c>
      <c r="M191" s="1">
        <v>45705</v>
      </c>
      <c r="N191">
        <v>55</v>
      </c>
      <c r="O191">
        <v>91</v>
      </c>
      <c r="P191">
        <v>35</v>
      </c>
      <c r="Q191" t="s">
        <v>205</v>
      </c>
      <c r="R191">
        <v>81</v>
      </c>
      <c r="S191">
        <v>19</v>
      </c>
      <c r="T191" s="3">
        <v>0.98</v>
      </c>
    </row>
    <row r="192" spans="1:20" x14ac:dyDescent="0.25">
      <c r="A192" t="s">
        <v>653</v>
      </c>
      <c r="B192" t="s">
        <v>91</v>
      </c>
      <c r="C192" t="s">
        <v>144</v>
      </c>
      <c r="D192" t="s">
        <v>654</v>
      </c>
      <c r="E192" t="s">
        <v>59</v>
      </c>
      <c r="F192">
        <v>284338533</v>
      </c>
      <c r="G192">
        <v>816940300</v>
      </c>
      <c r="H192" s="1">
        <v>45509</v>
      </c>
      <c r="I192" s="1">
        <v>45509</v>
      </c>
      <c r="J192" t="s">
        <v>511</v>
      </c>
      <c r="K192" s="1">
        <v>45349</v>
      </c>
      <c r="L192" s="1">
        <v>45690</v>
      </c>
      <c r="M192" s="1">
        <v>45690</v>
      </c>
      <c r="N192">
        <v>87</v>
      </c>
      <c r="O192">
        <v>70</v>
      </c>
      <c r="P192">
        <v>77</v>
      </c>
      <c r="Q192" t="s">
        <v>655</v>
      </c>
      <c r="R192">
        <v>73</v>
      </c>
      <c r="S192">
        <v>44</v>
      </c>
      <c r="T192" s="3">
        <v>0.77</v>
      </c>
    </row>
    <row r="193" spans="1:20" x14ac:dyDescent="0.25">
      <c r="A193" t="s">
        <v>386</v>
      </c>
      <c r="B193" t="s">
        <v>56</v>
      </c>
      <c r="C193" t="s">
        <v>194</v>
      </c>
      <c r="D193" t="s">
        <v>656</v>
      </c>
      <c r="E193" t="s">
        <v>59</v>
      </c>
      <c r="F193">
        <v>742340628</v>
      </c>
      <c r="G193">
        <v>495597092</v>
      </c>
      <c r="H193" s="1">
        <v>45509</v>
      </c>
      <c r="I193" s="1">
        <v>45509</v>
      </c>
      <c r="J193" t="s">
        <v>657</v>
      </c>
      <c r="K193" s="1">
        <v>45641</v>
      </c>
      <c r="L193" t="s">
        <v>658</v>
      </c>
      <c r="M193" s="1">
        <v>45425</v>
      </c>
      <c r="N193">
        <v>12</v>
      </c>
      <c r="O193">
        <v>56</v>
      </c>
      <c r="P193">
        <v>92</v>
      </c>
      <c r="Q193" t="s">
        <v>389</v>
      </c>
      <c r="R193">
        <v>56</v>
      </c>
      <c r="S193">
        <v>6</v>
      </c>
      <c r="T193" s="3">
        <v>0.4</v>
      </c>
    </row>
    <row r="194" spans="1:20" x14ac:dyDescent="0.25">
      <c r="A194" t="s">
        <v>97</v>
      </c>
      <c r="B194" t="s">
        <v>21</v>
      </c>
      <c r="C194" t="s">
        <v>618</v>
      </c>
      <c r="D194" t="s">
        <v>659</v>
      </c>
      <c r="E194" t="s">
        <v>31</v>
      </c>
      <c r="F194">
        <v>28889412</v>
      </c>
      <c r="G194">
        <v>223074653</v>
      </c>
      <c r="H194" s="1">
        <v>45510</v>
      </c>
      <c r="I194" s="1">
        <v>45510</v>
      </c>
      <c r="J194" t="s">
        <v>262</v>
      </c>
      <c r="K194" s="1">
        <v>45379</v>
      </c>
      <c r="L194" s="1">
        <v>45749</v>
      </c>
      <c r="M194" s="1">
        <v>45749</v>
      </c>
      <c r="N194">
        <v>95</v>
      </c>
      <c r="O194">
        <v>66</v>
      </c>
      <c r="P194">
        <v>69</v>
      </c>
      <c r="Q194" t="s">
        <v>660</v>
      </c>
      <c r="R194">
        <v>92</v>
      </c>
      <c r="S194">
        <v>72</v>
      </c>
      <c r="T194" s="3">
        <v>0.89</v>
      </c>
    </row>
    <row r="195" spans="1:20" x14ac:dyDescent="0.25">
      <c r="A195" t="s">
        <v>136</v>
      </c>
      <c r="B195" t="s">
        <v>21</v>
      </c>
      <c r="C195" t="s">
        <v>607</v>
      </c>
      <c r="D195" t="s">
        <v>661</v>
      </c>
      <c r="E195" t="s">
        <v>31</v>
      </c>
      <c r="F195">
        <v>806586456</v>
      </c>
      <c r="G195">
        <v>420806579</v>
      </c>
      <c r="H195" s="1">
        <v>45510</v>
      </c>
      <c r="I195" s="1">
        <v>45510</v>
      </c>
      <c r="J195" t="s">
        <v>32</v>
      </c>
      <c r="K195" s="1">
        <v>45431</v>
      </c>
      <c r="L195" s="1">
        <v>45577</v>
      </c>
      <c r="M195" s="1">
        <v>45577</v>
      </c>
      <c r="N195">
        <v>84</v>
      </c>
      <c r="O195">
        <v>9</v>
      </c>
      <c r="P195">
        <v>46</v>
      </c>
      <c r="Q195" t="s">
        <v>62</v>
      </c>
      <c r="R195">
        <v>30</v>
      </c>
      <c r="S195">
        <v>68</v>
      </c>
      <c r="T195" s="3">
        <v>0.22</v>
      </c>
    </row>
    <row r="196" spans="1:20" x14ac:dyDescent="0.25">
      <c r="A196" t="s">
        <v>293</v>
      </c>
      <c r="B196" t="s">
        <v>56</v>
      </c>
      <c r="C196" t="s">
        <v>662</v>
      </c>
      <c r="D196" t="s">
        <v>663</v>
      </c>
      <c r="E196" t="s">
        <v>24</v>
      </c>
      <c r="F196">
        <v>705871204</v>
      </c>
      <c r="G196">
        <v>413999203</v>
      </c>
      <c r="H196" s="1">
        <v>45511</v>
      </c>
      <c r="I196" s="1">
        <v>45511</v>
      </c>
      <c r="J196" t="s">
        <v>517</v>
      </c>
      <c r="K196" s="1">
        <v>45488</v>
      </c>
      <c r="L196" t="s">
        <v>490</v>
      </c>
      <c r="M196" s="1">
        <v>45466</v>
      </c>
      <c r="N196">
        <v>68</v>
      </c>
      <c r="O196">
        <v>68</v>
      </c>
      <c r="P196">
        <v>97</v>
      </c>
      <c r="Q196" t="s">
        <v>247</v>
      </c>
      <c r="R196">
        <v>37</v>
      </c>
      <c r="S196">
        <v>31</v>
      </c>
      <c r="T196" s="3">
        <v>-1.27</v>
      </c>
    </row>
    <row r="197" spans="1:20" x14ac:dyDescent="0.25">
      <c r="A197" t="s">
        <v>471</v>
      </c>
      <c r="B197" t="s">
        <v>126</v>
      </c>
      <c r="C197" t="s">
        <v>375</v>
      </c>
      <c r="D197" t="s">
        <v>664</v>
      </c>
      <c r="E197" t="s">
        <v>59</v>
      </c>
      <c r="F197">
        <v>889519038</v>
      </c>
      <c r="G197">
        <v>147135795</v>
      </c>
      <c r="H197" s="1">
        <v>45511</v>
      </c>
      <c r="I197" s="1">
        <v>45511</v>
      </c>
      <c r="J197" s="1">
        <v>45606</v>
      </c>
      <c r="K197" s="1">
        <v>45606</v>
      </c>
      <c r="L197" s="1">
        <v>45963</v>
      </c>
      <c r="M197" s="1">
        <v>45963</v>
      </c>
      <c r="N197">
        <v>11</v>
      </c>
      <c r="O197">
        <v>72</v>
      </c>
      <c r="P197">
        <v>5</v>
      </c>
      <c r="Q197" t="s">
        <v>474</v>
      </c>
      <c r="R197">
        <v>89</v>
      </c>
      <c r="S197">
        <v>4</v>
      </c>
      <c r="T197" s="3">
        <v>0.16</v>
      </c>
    </row>
    <row r="198" spans="1:20" x14ac:dyDescent="0.25">
      <c r="A198" t="s">
        <v>215</v>
      </c>
      <c r="B198" t="s">
        <v>28</v>
      </c>
      <c r="C198" t="s">
        <v>543</v>
      </c>
      <c r="D198" t="s">
        <v>665</v>
      </c>
      <c r="E198" t="s">
        <v>24</v>
      </c>
      <c r="F198">
        <v>453179731</v>
      </c>
      <c r="G198">
        <v>57790378</v>
      </c>
      <c r="H198" s="1">
        <v>45511</v>
      </c>
      <c r="I198" s="1">
        <v>45511</v>
      </c>
      <c r="J198" s="1">
        <v>45839</v>
      </c>
      <c r="K198" s="1">
        <v>45839</v>
      </c>
      <c r="L198" t="s">
        <v>172</v>
      </c>
      <c r="M198" s="1">
        <v>45524</v>
      </c>
      <c r="N198">
        <v>44</v>
      </c>
      <c r="O198">
        <v>83</v>
      </c>
      <c r="P198">
        <v>78</v>
      </c>
      <c r="Q198" t="s">
        <v>174</v>
      </c>
      <c r="R198">
        <v>46</v>
      </c>
      <c r="S198">
        <v>4</v>
      </c>
      <c r="T198" s="3">
        <v>0.96</v>
      </c>
    </row>
    <row r="199" spans="1:20" x14ac:dyDescent="0.25">
      <c r="A199" t="s">
        <v>85</v>
      </c>
      <c r="B199" t="s">
        <v>21</v>
      </c>
      <c r="C199" t="s">
        <v>383</v>
      </c>
      <c r="D199" t="s">
        <v>666</v>
      </c>
      <c r="E199" t="s">
        <v>24</v>
      </c>
      <c r="F199">
        <v>638749747</v>
      </c>
      <c r="G199">
        <v>225064911</v>
      </c>
      <c r="H199" s="1">
        <v>45511</v>
      </c>
      <c r="I199" s="1">
        <v>45511</v>
      </c>
      <c r="J199" s="1">
        <v>45547</v>
      </c>
      <c r="K199" s="1">
        <v>45547</v>
      </c>
      <c r="L199" s="1">
        <v>45607</v>
      </c>
      <c r="M199" s="1">
        <v>45607</v>
      </c>
      <c r="N199">
        <v>36</v>
      </c>
      <c r="O199">
        <v>59</v>
      </c>
      <c r="P199">
        <v>90</v>
      </c>
      <c r="Q199" t="s">
        <v>118</v>
      </c>
      <c r="R199">
        <v>25</v>
      </c>
      <c r="S199">
        <v>60</v>
      </c>
      <c r="T199" s="3">
        <v>0.91</v>
      </c>
    </row>
    <row r="200" spans="1:20" x14ac:dyDescent="0.25">
      <c r="A200" t="s">
        <v>403</v>
      </c>
      <c r="B200" t="s">
        <v>21</v>
      </c>
      <c r="C200" t="s">
        <v>116</v>
      </c>
      <c r="D200" t="s">
        <v>667</v>
      </c>
      <c r="E200" t="s">
        <v>24</v>
      </c>
      <c r="F200">
        <v>445465713</v>
      </c>
      <c r="G200">
        <v>613825182</v>
      </c>
      <c r="H200" s="1">
        <v>45511</v>
      </c>
      <c r="I200" s="1">
        <v>45511</v>
      </c>
      <c r="J200" t="s">
        <v>281</v>
      </c>
      <c r="K200" s="1">
        <v>45673</v>
      </c>
      <c r="L200" t="s">
        <v>539</v>
      </c>
      <c r="M200" s="1">
        <v>45701</v>
      </c>
      <c r="N200">
        <v>94</v>
      </c>
      <c r="O200">
        <v>69</v>
      </c>
      <c r="P200">
        <v>68</v>
      </c>
      <c r="Q200" t="s">
        <v>96</v>
      </c>
      <c r="R200">
        <v>24</v>
      </c>
      <c r="S200">
        <v>20</v>
      </c>
      <c r="T200" s="3">
        <v>-1.4</v>
      </c>
    </row>
    <row r="201" spans="1:20" x14ac:dyDescent="0.25">
      <c r="A201" t="s">
        <v>519</v>
      </c>
      <c r="B201" t="s">
        <v>56</v>
      </c>
      <c r="C201" t="s">
        <v>305</v>
      </c>
      <c r="D201" t="s">
        <v>668</v>
      </c>
      <c r="E201" t="s">
        <v>24</v>
      </c>
      <c r="F201">
        <v>230702433</v>
      </c>
      <c r="G201">
        <v>822359317</v>
      </c>
      <c r="H201" s="1">
        <v>45512</v>
      </c>
      <c r="I201" s="1">
        <v>45512</v>
      </c>
      <c r="J201" s="1">
        <v>45600</v>
      </c>
      <c r="K201" s="1">
        <v>45600</v>
      </c>
      <c r="L201" t="s">
        <v>535</v>
      </c>
      <c r="M201" s="1">
        <v>45654</v>
      </c>
      <c r="N201">
        <v>68</v>
      </c>
      <c r="O201">
        <v>7</v>
      </c>
      <c r="P201">
        <v>37</v>
      </c>
      <c r="Q201" t="s">
        <v>101</v>
      </c>
      <c r="R201">
        <v>69</v>
      </c>
      <c r="S201">
        <v>1</v>
      </c>
      <c r="T201" s="3">
        <v>0.17</v>
      </c>
    </row>
    <row r="202" spans="1:20" x14ac:dyDescent="0.25">
      <c r="A202" t="s">
        <v>159</v>
      </c>
      <c r="B202" t="s">
        <v>64</v>
      </c>
      <c r="C202" t="s">
        <v>669</v>
      </c>
      <c r="D202" t="s">
        <v>670</v>
      </c>
      <c r="E202" t="s">
        <v>59</v>
      </c>
      <c r="F202">
        <v>912573672</v>
      </c>
      <c r="G202">
        <v>304386295</v>
      </c>
      <c r="H202" s="1">
        <v>45512</v>
      </c>
      <c r="I202" s="1">
        <v>45512</v>
      </c>
      <c r="J202" t="s">
        <v>507</v>
      </c>
      <c r="K202" s="1">
        <v>45644</v>
      </c>
      <c r="L202" s="1">
        <v>45419</v>
      </c>
      <c r="M202" s="1">
        <v>45419</v>
      </c>
      <c r="N202">
        <v>78</v>
      </c>
      <c r="O202">
        <v>75</v>
      </c>
      <c r="P202">
        <v>3</v>
      </c>
      <c r="Q202" t="s">
        <v>50</v>
      </c>
      <c r="R202">
        <v>63</v>
      </c>
      <c r="S202">
        <v>100</v>
      </c>
      <c r="T202" s="3">
        <v>0.99</v>
      </c>
    </row>
    <row r="203" spans="1:20" x14ac:dyDescent="0.25">
      <c r="A203" t="s">
        <v>374</v>
      </c>
      <c r="B203" t="s">
        <v>21</v>
      </c>
      <c r="C203" t="s">
        <v>236</v>
      </c>
      <c r="D203" t="s">
        <v>671</v>
      </c>
      <c r="E203" t="s">
        <v>31</v>
      </c>
      <c r="F203">
        <v>695612496</v>
      </c>
      <c r="G203">
        <v>387907081</v>
      </c>
      <c r="H203" s="1">
        <v>45512</v>
      </c>
      <c r="I203" s="1">
        <v>45512</v>
      </c>
      <c r="J203" t="s">
        <v>672</v>
      </c>
      <c r="K203" s="1">
        <v>45369</v>
      </c>
      <c r="L203" s="1">
        <v>45547</v>
      </c>
      <c r="M203" s="1">
        <v>45547</v>
      </c>
      <c r="N203">
        <v>82</v>
      </c>
      <c r="O203">
        <v>29</v>
      </c>
      <c r="P203">
        <v>62</v>
      </c>
      <c r="Q203" t="s">
        <v>673</v>
      </c>
      <c r="R203">
        <v>77</v>
      </c>
      <c r="S203">
        <v>27</v>
      </c>
      <c r="T203" s="3">
        <v>-0.59</v>
      </c>
    </row>
    <row r="204" spans="1:20" x14ac:dyDescent="0.25">
      <c r="A204" t="s">
        <v>290</v>
      </c>
      <c r="B204" t="s">
        <v>56</v>
      </c>
      <c r="C204" t="s">
        <v>674</v>
      </c>
      <c r="D204" t="s">
        <v>675</v>
      </c>
      <c r="E204" t="s">
        <v>59</v>
      </c>
      <c r="F204">
        <v>870136488</v>
      </c>
      <c r="G204">
        <v>774710792</v>
      </c>
      <c r="H204" s="1">
        <v>45512</v>
      </c>
      <c r="I204" s="1">
        <v>45512</v>
      </c>
      <c r="J204" t="s">
        <v>676</v>
      </c>
      <c r="K204" s="1">
        <v>45591</v>
      </c>
      <c r="L204" t="s">
        <v>677</v>
      </c>
      <c r="M204" s="1">
        <v>45396</v>
      </c>
      <c r="N204">
        <v>22</v>
      </c>
      <c r="O204">
        <v>10</v>
      </c>
      <c r="P204">
        <v>53</v>
      </c>
      <c r="Q204" t="s">
        <v>292</v>
      </c>
      <c r="R204">
        <v>64</v>
      </c>
      <c r="S204">
        <v>7</v>
      </c>
      <c r="T204" s="3">
        <v>0.65</v>
      </c>
    </row>
    <row r="205" spans="1:20" x14ac:dyDescent="0.25">
      <c r="A205" t="s">
        <v>125</v>
      </c>
      <c r="B205" t="s">
        <v>126</v>
      </c>
      <c r="C205" t="s">
        <v>409</v>
      </c>
      <c r="D205" t="s">
        <v>678</v>
      </c>
      <c r="E205" t="s">
        <v>24</v>
      </c>
      <c r="F205">
        <v>319694614</v>
      </c>
      <c r="G205">
        <v>831048425</v>
      </c>
      <c r="H205" s="1">
        <v>45513</v>
      </c>
      <c r="I205" s="1">
        <v>45513</v>
      </c>
      <c r="J205" s="1">
        <v>45449</v>
      </c>
      <c r="K205" s="1">
        <v>45449</v>
      </c>
      <c r="L205" t="s">
        <v>309</v>
      </c>
      <c r="M205" s="1">
        <v>45672</v>
      </c>
      <c r="N205">
        <v>62</v>
      </c>
      <c r="O205">
        <v>89</v>
      </c>
      <c r="P205">
        <v>6</v>
      </c>
      <c r="Q205" t="s">
        <v>130</v>
      </c>
      <c r="R205">
        <v>23</v>
      </c>
      <c r="S205">
        <v>11</v>
      </c>
      <c r="T205" s="3">
        <v>0.89</v>
      </c>
    </row>
    <row r="206" spans="1:20" x14ac:dyDescent="0.25">
      <c r="A206" t="s">
        <v>508</v>
      </c>
      <c r="B206" t="s">
        <v>35</v>
      </c>
      <c r="C206" t="s">
        <v>679</v>
      </c>
      <c r="D206" t="s">
        <v>680</v>
      </c>
      <c r="E206" t="s">
        <v>31</v>
      </c>
      <c r="F206">
        <v>962091739</v>
      </c>
      <c r="G206">
        <v>829307733</v>
      </c>
      <c r="H206" s="1">
        <v>45513</v>
      </c>
      <c r="I206" s="1">
        <v>45513</v>
      </c>
      <c r="J206" t="s">
        <v>511</v>
      </c>
      <c r="K206" s="1">
        <v>45349</v>
      </c>
      <c r="L206" t="s">
        <v>522</v>
      </c>
      <c r="M206" s="1">
        <v>45351</v>
      </c>
      <c r="N206">
        <v>70</v>
      </c>
      <c r="O206">
        <v>81</v>
      </c>
      <c r="P206">
        <v>75</v>
      </c>
      <c r="Q206" t="s">
        <v>33</v>
      </c>
      <c r="R206">
        <v>24</v>
      </c>
      <c r="S206">
        <v>54</v>
      </c>
      <c r="T206" s="3">
        <v>0.52</v>
      </c>
    </row>
    <row r="207" spans="1:20" x14ac:dyDescent="0.25">
      <c r="A207" t="s">
        <v>165</v>
      </c>
      <c r="B207" t="s">
        <v>56</v>
      </c>
      <c r="C207" t="s">
        <v>681</v>
      </c>
      <c r="D207" t="s">
        <v>682</v>
      </c>
      <c r="E207" t="s">
        <v>24</v>
      </c>
      <c r="F207">
        <v>200223173</v>
      </c>
      <c r="G207">
        <v>541881006</v>
      </c>
      <c r="H207" s="1">
        <v>45514</v>
      </c>
      <c r="I207" s="1">
        <v>45514</v>
      </c>
      <c r="J207" s="1">
        <v>45576</v>
      </c>
      <c r="K207" s="1">
        <v>45576</v>
      </c>
      <c r="L207" t="s">
        <v>683</v>
      </c>
      <c r="M207" s="1">
        <v>45710</v>
      </c>
      <c r="N207">
        <v>21</v>
      </c>
      <c r="O207">
        <v>63</v>
      </c>
      <c r="P207">
        <v>65</v>
      </c>
      <c r="Q207" t="s">
        <v>44</v>
      </c>
      <c r="R207">
        <v>38</v>
      </c>
      <c r="S207">
        <v>73</v>
      </c>
      <c r="T207" s="3">
        <v>-1.25</v>
      </c>
    </row>
    <row r="208" spans="1:20" x14ac:dyDescent="0.25">
      <c r="A208" t="s">
        <v>102</v>
      </c>
      <c r="B208" t="s">
        <v>21</v>
      </c>
      <c r="C208" t="s">
        <v>609</v>
      </c>
      <c r="D208" t="s">
        <v>684</v>
      </c>
      <c r="E208" t="s">
        <v>59</v>
      </c>
      <c r="F208">
        <v>445523909</v>
      </c>
      <c r="G208">
        <v>808631186</v>
      </c>
      <c r="H208" s="1">
        <v>45514</v>
      </c>
      <c r="I208" s="1">
        <v>45514</v>
      </c>
      <c r="J208" t="s">
        <v>685</v>
      </c>
      <c r="K208" s="1">
        <v>45348</v>
      </c>
      <c r="L208" t="s">
        <v>686</v>
      </c>
      <c r="M208" s="1">
        <v>45676</v>
      </c>
      <c r="N208">
        <v>61</v>
      </c>
      <c r="O208">
        <v>50</v>
      </c>
      <c r="P208">
        <v>9</v>
      </c>
      <c r="Q208" t="s">
        <v>105</v>
      </c>
      <c r="R208">
        <v>24</v>
      </c>
      <c r="S208">
        <v>92</v>
      </c>
      <c r="T208" s="3">
        <v>-0.92</v>
      </c>
    </row>
    <row r="209" spans="1:20" x14ac:dyDescent="0.25">
      <c r="A209" t="s">
        <v>416</v>
      </c>
      <c r="B209" t="s">
        <v>21</v>
      </c>
      <c r="C209" t="s">
        <v>687</v>
      </c>
      <c r="D209" t="s">
        <v>688</v>
      </c>
      <c r="E209" t="s">
        <v>31</v>
      </c>
      <c r="F209">
        <v>409021995</v>
      </c>
      <c r="G209">
        <v>868797811</v>
      </c>
      <c r="H209" s="1">
        <v>45514</v>
      </c>
      <c r="I209" s="1">
        <v>45514</v>
      </c>
      <c r="J209" s="1">
        <v>45516</v>
      </c>
      <c r="K209" s="1">
        <v>45516</v>
      </c>
      <c r="L209" s="1">
        <v>45295</v>
      </c>
      <c r="M209" s="1">
        <v>45295</v>
      </c>
      <c r="N209">
        <v>46</v>
      </c>
      <c r="O209">
        <v>88</v>
      </c>
      <c r="P209">
        <v>20</v>
      </c>
      <c r="Q209" t="s">
        <v>139</v>
      </c>
      <c r="R209">
        <v>59</v>
      </c>
      <c r="S209">
        <v>79</v>
      </c>
      <c r="T209" s="3">
        <v>-2.83</v>
      </c>
    </row>
    <row r="210" spans="1:20" x14ac:dyDescent="0.25">
      <c r="A210" t="s">
        <v>143</v>
      </c>
      <c r="B210" t="s">
        <v>56</v>
      </c>
      <c r="C210" t="s">
        <v>447</v>
      </c>
      <c r="D210" t="s">
        <v>689</v>
      </c>
      <c r="E210" t="s">
        <v>24</v>
      </c>
      <c r="F210">
        <v>78464804</v>
      </c>
      <c r="G210">
        <v>306052164</v>
      </c>
      <c r="H210" s="1">
        <v>45514</v>
      </c>
      <c r="I210" s="1">
        <v>45514</v>
      </c>
      <c r="J210" s="1">
        <v>45329</v>
      </c>
      <c r="K210" s="1">
        <v>45329</v>
      </c>
      <c r="L210" t="s">
        <v>369</v>
      </c>
      <c r="M210" s="1">
        <v>45560</v>
      </c>
      <c r="N210">
        <v>20</v>
      </c>
      <c r="O210">
        <v>25</v>
      </c>
      <c r="P210">
        <v>73</v>
      </c>
      <c r="Q210" t="s">
        <v>146</v>
      </c>
      <c r="R210">
        <v>78</v>
      </c>
      <c r="S210">
        <v>1</v>
      </c>
      <c r="T210" s="3">
        <v>-0.34</v>
      </c>
    </row>
    <row r="211" spans="1:20" x14ac:dyDescent="0.25">
      <c r="A211" t="s">
        <v>131</v>
      </c>
      <c r="B211" t="s">
        <v>21</v>
      </c>
      <c r="C211" t="s">
        <v>690</v>
      </c>
      <c r="D211" t="s">
        <v>691</v>
      </c>
      <c r="E211" t="s">
        <v>59</v>
      </c>
      <c r="F211">
        <v>175043699</v>
      </c>
      <c r="G211">
        <v>812768218</v>
      </c>
      <c r="H211" s="1">
        <v>45514</v>
      </c>
      <c r="I211" s="1">
        <v>45514</v>
      </c>
      <c r="J211" t="s">
        <v>335</v>
      </c>
      <c r="K211" s="1">
        <v>45458</v>
      </c>
      <c r="L211" t="s">
        <v>109</v>
      </c>
      <c r="M211" s="1">
        <v>45521</v>
      </c>
      <c r="N211">
        <v>80</v>
      </c>
      <c r="O211">
        <v>60</v>
      </c>
      <c r="P211">
        <v>71</v>
      </c>
      <c r="Q211" t="s">
        <v>33</v>
      </c>
      <c r="R211">
        <v>98</v>
      </c>
      <c r="S211">
        <v>13</v>
      </c>
      <c r="T211" s="3">
        <v>0.99</v>
      </c>
    </row>
    <row r="212" spans="1:20" x14ac:dyDescent="0.25">
      <c r="A212" t="s">
        <v>331</v>
      </c>
      <c r="B212" t="s">
        <v>35</v>
      </c>
      <c r="C212" t="s">
        <v>692</v>
      </c>
      <c r="D212" t="s">
        <v>693</v>
      </c>
      <c r="E212" t="s">
        <v>31</v>
      </c>
      <c r="F212">
        <v>555228242</v>
      </c>
      <c r="G212">
        <v>488845431</v>
      </c>
      <c r="H212" s="1">
        <v>45515</v>
      </c>
      <c r="I212" s="1">
        <v>45515</v>
      </c>
      <c r="J212" t="s">
        <v>61</v>
      </c>
      <c r="K212" s="1">
        <v>45381</v>
      </c>
      <c r="L212" s="1">
        <v>45482</v>
      </c>
      <c r="M212" s="1">
        <v>45482</v>
      </c>
      <c r="N212">
        <v>29</v>
      </c>
      <c r="O212">
        <v>36</v>
      </c>
      <c r="P212">
        <v>40</v>
      </c>
      <c r="Q212" t="s">
        <v>96</v>
      </c>
      <c r="R212">
        <v>60</v>
      </c>
      <c r="S212">
        <v>96</v>
      </c>
      <c r="T212" s="3">
        <v>0.87</v>
      </c>
    </row>
    <row r="213" spans="1:20" x14ac:dyDescent="0.25">
      <c r="A213" t="s">
        <v>638</v>
      </c>
      <c r="B213" t="s">
        <v>21</v>
      </c>
      <c r="C213" t="s">
        <v>694</v>
      </c>
      <c r="D213" t="s">
        <v>695</v>
      </c>
      <c r="E213" t="s">
        <v>24</v>
      </c>
      <c r="F213">
        <v>170229721</v>
      </c>
      <c r="G213">
        <v>596290798</v>
      </c>
      <c r="H213" s="1">
        <v>45515</v>
      </c>
      <c r="I213" s="1">
        <v>45515</v>
      </c>
      <c r="J213" t="s">
        <v>246</v>
      </c>
      <c r="K213" s="1">
        <v>45639</v>
      </c>
      <c r="L213" s="1">
        <v>45992</v>
      </c>
      <c r="M213" s="1">
        <v>45992</v>
      </c>
      <c r="N213">
        <v>43</v>
      </c>
      <c r="O213">
        <v>63</v>
      </c>
      <c r="P213">
        <v>99</v>
      </c>
      <c r="Q213" t="s">
        <v>205</v>
      </c>
      <c r="R213">
        <v>39</v>
      </c>
      <c r="S213">
        <v>77</v>
      </c>
      <c r="T213" s="3">
        <v>-0.6</v>
      </c>
    </row>
    <row r="214" spans="1:20" x14ac:dyDescent="0.25">
      <c r="A214" t="s">
        <v>346</v>
      </c>
      <c r="B214" t="s">
        <v>28</v>
      </c>
      <c r="C214" t="s">
        <v>696</v>
      </c>
      <c r="D214" t="s">
        <v>697</v>
      </c>
      <c r="E214" t="s">
        <v>24</v>
      </c>
      <c r="F214">
        <v>39400630</v>
      </c>
      <c r="G214">
        <v>497628263</v>
      </c>
      <c r="H214" s="1">
        <v>45515</v>
      </c>
      <c r="I214" s="1">
        <v>45515</v>
      </c>
      <c r="J214" t="s">
        <v>698</v>
      </c>
      <c r="K214" s="1">
        <v>45596</v>
      </c>
      <c r="L214" s="1">
        <v>45355</v>
      </c>
      <c r="M214" s="1">
        <v>45355</v>
      </c>
      <c r="N214">
        <v>23</v>
      </c>
      <c r="O214">
        <v>43</v>
      </c>
      <c r="P214">
        <v>75</v>
      </c>
      <c r="Q214" t="s">
        <v>101</v>
      </c>
      <c r="R214">
        <v>91</v>
      </c>
      <c r="S214">
        <v>86</v>
      </c>
      <c r="T214" s="3">
        <v>-0.97</v>
      </c>
    </row>
    <row r="215" spans="1:20" x14ac:dyDescent="0.25">
      <c r="A215" t="s">
        <v>450</v>
      </c>
      <c r="B215" t="s">
        <v>56</v>
      </c>
      <c r="C215" t="s">
        <v>439</v>
      </c>
      <c r="D215" t="s">
        <v>699</v>
      </c>
      <c r="E215" t="s">
        <v>59</v>
      </c>
      <c r="F215">
        <v>715946552</v>
      </c>
      <c r="G215">
        <v>634927603</v>
      </c>
      <c r="H215" s="1">
        <v>45516</v>
      </c>
      <c r="I215" s="1">
        <v>45516</v>
      </c>
      <c r="J215" t="s">
        <v>322</v>
      </c>
      <c r="K215" s="1">
        <v>45707</v>
      </c>
      <c r="L215" t="s">
        <v>700</v>
      </c>
      <c r="M215" s="1">
        <v>45399</v>
      </c>
      <c r="N215">
        <v>12</v>
      </c>
      <c r="O215">
        <v>59</v>
      </c>
      <c r="P215">
        <v>62</v>
      </c>
      <c r="Q215" t="s">
        <v>44</v>
      </c>
      <c r="R215">
        <v>95</v>
      </c>
      <c r="S215">
        <v>99</v>
      </c>
      <c r="T215" s="3">
        <v>0.05</v>
      </c>
    </row>
    <row r="216" spans="1:20" x14ac:dyDescent="0.25">
      <c r="A216" t="s">
        <v>438</v>
      </c>
      <c r="B216" t="s">
        <v>126</v>
      </c>
      <c r="C216" t="s">
        <v>216</v>
      </c>
      <c r="D216" t="s">
        <v>701</v>
      </c>
      <c r="E216" t="s">
        <v>59</v>
      </c>
      <c r="F216">
        <v>202253930</v>
      </c>
      <c r="G216">
        <v>730692753</v>
      </c>
      <c r="H216" s="1">
        <v>45516</v>
      </c>
      <c r="I216" s="1">
        <v>45516</v>
      </c>
      <c r="J216" t="s">
        <v>522</v>
      </c>
      <c r="K216" s="1">
        <v>45351</v>
      </c>
      <c r="L216" t="s">
        <v>94</v>
      </c>
      <c r="M216" s="1">
        <v>45368</v>
      </c>
      <c r="N216">
        <v>99</v>
      </c>
      <c r="O216">
        <v>87</v>
      </c>
      <c r="P216">
        <v>10</v>
      </c>
      <c r="Q216" t="s">
        <v>442</v>
      </c>
      <c r="R216">
        <v>93</v>
      </c>
      <c r="S216">
        <v>70</v>
      </c>
      <c r="T216" s="3">
        <v>-0.04</v>
      </c>
    </row>
    <row r="217" spans="1:20" x14ac:dyDescent="0.25">
      <c r="A217" t="s">
        <v>341</v>
      </c>
      <c r="B217" t="s">
        <v>21</v>
      </c>
      <c r="C217" t="s">
        <v>702</v>
      </c>
      <c r="D217" t="s">
        <v>703</v>
      </c>
      <c r="E217" t="s">
        <v>31</v>
      </c>
      <c r="F217">
        <v>531515726</v>
      </c>
      <c r="G217">
        <v>931804005</v>
      </c>
      <c r="H217" s="1">
        <v>45516</v>
      </c>
      <c r="I217" s="1">
        <v>45516</v>
      </c>
      <c r="J217" s="1">
        <v>45992</v>
      </c>
      <c r="K217" s="1">
        <v>45992</v>
      </c>
      <c r="L217" t="s">
        <v>354</v>
      </c>
      <c r="M217" s="1">
        <v>45402</v>
      </c>
      <c r="N217">
        <v>37</v>
      </c>
      <c r="O217">
        <v>45</v>
      </c>
      <c r="P217">
        <v>62</v>
      </c>
      <c r="Q217" t="s">
        <v>345</v>
      </c>
      <c r="R217">
        <v>34</v>
      </c>
      <c r="S217">
        <v>23</v>
      </c>
      <c r="T217" s="3">
        <v>0.25</v>
      </c>
    </row>
    <row r="218" spans="1:20" x14ac:dyDescent="0.25">
      <c r="A218" t="s">
        <v>580</v>
      </c>
      <c r="B218" t="s">
        <v>56</v>
      </c>
      <c r="C218" t="s">
        <v>704</v>
      </c>
      <c r="D218" t="s">
        <v>705</v>
      </c>
      <c r="E218" t="s">
        <v>31</v>
      </c>
      <c r="F218">
        <v>777774536</v>
      </c>
      <c r="G218">
        <v>643965538</v>
      </c>
      <c r="H218" s="1">
        <v>45516</v>
      </c>
      <c r="I218" s="1">
        <v>45516</v>
      </c>
      <c r="J218" s="1">
        <v>45635</v>
      </c>
      <c r="K218" s="1">
        <v>45635</v>
      </c>
      <c r="L218" s="1">
        <v>45386</v>
      </c>
      <c r="M218" s="1">
        <v>45386</v>
      </c>
      <c r="N218">
        <v>26</v>
      </c>
      <c r="O218">
        <v>67</v>
      </c>
      <c r="P218">
        <v>46</v>
      </c>
      <c r="Q218" t="s">
        <v>706</v>
      </c>
      <c r="R218">
        <v>54</v>
      </c>
      <c r="S218">
        <v>46</v>
      </c>
      <c r="T218" s="3">
        <v>0.32</v>
      </c>
    </row>
    <row r="219" spans="1:20" x14ac:dyDescent="0.25">
      <c r="A219" t="s">
        <v>482</v>
      </c>
      <c r="B219" t="s">
        <v>35</v>
      </c>
      <c r="C219" t="s">
        <v>394</v>
      </c>
      <c r="D219" t="s">
        <v>707</v>
      </c>
      <c r="E219" t="s">
        <v>59</v>
      </c>
      <c r="F219">
        <v>78343320</v>
      </c>
      <c r="G219">
        <v>478319154</v>
      </c>
      <c r="H219" s="1">
        <v>45516</v>
      </c>
      <c r="I219" s="1">
        <v>45516</v>
      </c>
      <c r="J219" s="1">
        <v>45476</v>
      </c>
      <c r="K219" s="1">
        <v>45476</v>
      </c>
      <c r="L219" t="s">
        <v>708</v>
      </c>
      <c r="M219" s="1">
        <v>45555</v>
      </c>
      <c r="N219">
        <v>94</v>
      </c>
      <c r="O219">
        <v>60</v>
      </c>
      <c r="P219">
        <v>78</v>
      </c>
      <c r="Q219" t="s">
        <v>486</v>
      </c>
      <c r="R219">
        <v>100</v>
      </c>
      <c r="S219">
        <v>42</v>
      </c>
      <c r="T219" s="3">
        <v>0.15</v>
      </c>
    </row>
    <row r="220" spans="1:20" x14ac:dyDescent="0.25">
      <c r="A220" t="s">
        <v>461</v>
      </c>
      <c r="B220" t="s">
        <v>35</v>
      </c>
      <c r="C220" t="s">
        <v>709</v>
      </c>
      <c r="D220" t="s">
        <v>710</v>
      </c>
      <c r="E220" t="s">
        <v>31</v>
      </c>
      <c r="F220">
        <v>517616320</v>
      </c>
      <c r="G220">
        <v>284611136</v>
      </c>
      <c r="H220" s="1">
        <v>45538</v>
      </c>
      <c r="I220" s="1">
        <v>45538</v>
      </c>
      <c r="J220" t="s">
        <v>321</v>
      </c>
      <c r="K220" s="1">
        <v>45534</v>
      </c>
      <c r="L220" t="s">
        <v>627</v>
      </c>
      <c r="M220" s="1">
        <v>45465</v>
      </c>
      <c r="N220">
        <v>43</v>
      </c>
      <c r="O220">
        <v>78</v>
      </c>
      <c r="P220">
        <v>85</v>
      </c>
      <c r="Q220" t="s">
        <v>101</v>
      </c>
      <c r="R220">
        <v>48</v>
      </c>
      <c r="S220">
        <v>98</v>
      </c>
      <c r="T220" s="3">
        <v>0.57999999999999996</v>
      </c>
    </row>
    <row r="221" spans="1:20" x14ac:dyDescent="0.25">
      <c r="A221" t="s">
        <v>90</v>
      </c>
      <c r="B221" t="s">
        <v>91</v>
      </c>
      <c r="C221" t="s">
        <v>22</v>
      </c>
      <c r="D221" t="s">
        <v>711</v>
      </c>
      <c r="E221" t="s">
        <v>24</v>
      </c>
      <c r="F221">
        <v>342914939</v>
      </c>
      <c r="G221">
        <v>392841614</v>
      </c>
      <c r="H221" s="1">
        <v>45538</v>
      </c>
      <c r="I221" s="1">
        <v>45538</v>
      </c>
      <c r="J221" t="s">
        <v>712</v>
      </c>
      <c r="K221" s="1">
        <v>45620</v>
      </c>
      <c r="L221" t="s">
        <v>539</v>
      </c>
      <c r="M221" s="1">
        <v>45701</v>
      </c>
      <c r="N221">
        <v>34</v>
      </c>
      <c r="O221">
        <v>49</v>
      </c>
      <c r="P221">
        <v>27</v>
      </c>
      <c r="Q221" t="s">
        <v>96</v>
      </c>
      <c r="R221">
        <v>78</v>
      </c>
      <c r="S221">
        <v>20</v>
      </c>
      <c r="T221" s="3">
        <v>-1.04</v>
      </c>
    </row>
    <row r="222" spans="1:20" x14ac:dyDescent="0.25">
      <c r="A222" t="s">
        <v>313</v>
      </c>
      <c r="B222" t="s">
        <v>21</v>
      </c>
      <c r="C222" t="s">
        <v>412</v>
      </c>
      <c r="D222" t="s">
        <v>713</v>
      </c>
      <c r="E222" t="s">
        <v>59</v>
      </c>
      <c r="F222">
        <v>670251245</v>
      </c>
      <c r="G222">
        <v>285750716</v>
      </c>
      <c r="H222" s="1">
        <v>45539</v>
      </c>
      <c r="I222" s="1">
        <v>45539</v>
      </c>
      <c r="J222" s="1">
        <v>45446</v>
      </c>
      <c r="K222" s="1">
        <v>45446</v>
      </c>
      <c r="L222" s="1">
        <v>45634</v>
      </c>
      <c r="M222" s="1">
        <v>45634</v>
      </c>
      <c r="N222">
        <v>88</v>
      </c>
      <c r="O222">
        <v>46</v>
      </c>
      <c r="P222">
        <v>55</v>
      </c>
      <c r="Q222" t="s">
        <v>254</v>
      </c>
      <c r="R222">
        <v>73</v>
      </c>
      <c r="S222">
        <v>63</v>
      </c>
      <c r="T222" s="3">
        <v>0.74</v>
      </c>
    </row>
    <row r="223" spans="1:20" x14ac:dyDescent="0.25">
      <c r="A223" t="s">
        <v>287</v>
      </c>
      <c r="B223" t="s">
        <v>21</v>
      </c>
      <c r="C223" t="s">
        <v>714</v>
      </c>
      <c r="D223" t="s">
        <v>715</v>
      </c>
      <c r="E223" t="s">
        <v>24</v>
      </c>
      <c r="F223">
        <v>639360145</v>
      </c>
      <c r="G223">
        <v>694153675</v>
      </c>
      <c r="H223" s="1">
        <v>45539</v>
      </c>
      <c r="I223" s="1">
        <v>45539</v>
      </c>
      <c r="J223" s="1">
        <v>45510</v>
      </c>
      <c r="K223" s="1">
        <v>45510</v>
      </c>
      <c r="L223" s="1">
        <v>45363</v>
      </c>
      <c r="M223" s="1">
        <v>45363</v>
      </c>
      <c r="N223">
        <v>22</v>
      </c>
      <c r="O223">
        <v>56</v>
      </c>
      <c r="P223">
        <v>72</v>
      </c>
      <c r="Q223" t="s">
        <v>96</v>
      </c>
      <c r="R223">
        <v>70</v>
      </c>
      <c r="S223">
        <v>39</v>
      </c>
      <c r="T223" s="3">
        <v>0.14000000000000001</v>
      </c>
    </row>
    <row r="224" spans="1:20" x14ac:dyDescent="0.25">
      <c r="A224" t="s">
        <v>716</v>
      </c>
      <c r="B224" t="s">
        <v>21</v>
      </c>
      <c r="C224" t="s">
        <v>717</v>
      </c>
      <c r="D224" t="s">
        <v>718</v>
      </c>
      <c r="E224" t="s">
        <v>59</v>
      </c>
      <c r="F224">
        <v>274951912</v>
      </c>
      <c r="G224">
        <v>346678907</v>
      </c>
      <c r="H224" s="1">
        <v>45540</v>
      </c>
      <c r="I224" s="1">
        <v>45540</v>
      </c>
      <c r="J224" t="s">
        <v>522</v>
      </c>
      <c r="K224" s="1">
        <v>45351</v>
      </c>
      <c r="L224" t="s">
        <v>719</v>
      </c>
      <c r="M224" s="1">
        <v>45436</v>
      </c>
      <c r="N224">
        <v>26</v>
      </c>
      <c r="O224">
        <v>63</v>
      </c>
      <c r="P224">
        <v>88</v>
      </c>
      <c r="Q224" t="s">
        <v>720</v>
      </c>
      <c r="R224">
        <v>84</v>
      </c>
      <c r="S224">
        <v>70</v>
      </c>
      <c r="T224" s="3">
        <v>0.44</v>
      </c>
    </row>
    <row r="225" spans="1:20" x14ac:dyDescent="0.25">
      <c r="A225" t="s">
        <v>551</v>
      </c>
      <c r="B225" t="s">
        <v>64</v>
      </c>
      <c r="C225" t="s">
        <v>721</v>
      </c>
      <c r="D225" t="s">
        <v>722</v>
      </c>
      <c r="E225" t="s">
        <v>59</v>
      </c>
      <c r="F225">
        <v>475545780</v>
      </c>
      <c r="G225">
        <v>629795038</v>
      </c>
      <c r="H225" s="1">
        <v>45541</v>
      </c>
      <c r="I225" s="1">
        <v>45541</v>
      </c>
      <c r="J225" t="s">
        <v>627</v>
      </c>
      <c r="K225" s="1">
        <v>45465</v>
      </c>
      <c r="L225" t="s">
        <v>700</v>
      </c>
      <c r="M225" s="1">
        <v>45399</v>
      </c>
      <c r="N225">
        <v>93</v>
      </c>
      <c r="O225">
        <v>62</v>
      </c>
      <c r="P225">
        <v>65</v>
      </c>
      <c r="Q225" t="s">
        <v>73</v>
      </c>
      <c r="R225">
        <v>78</v>
      </c>
      <c r="S225">
        <v>87</v>
      </c>
      <c r="T225" s="3">
        <v>0.17</v>
      </c>
    </row>
    <row r="226" spans="1:20" x14ac:dyDescent="0.25">
      <c r="A226" t="s">
        <v>313</v>
      </c>
      <c r="B226" t="s">
        <v>21</v>
      </c>
      <c r="C226" t="s">
        <v>137</v>
      </c>
      <c r="D226" t="s">
        <v>723</v>
      </c>
      <c r="E226" t="s">
        <v>31</v>
      </c>
      <c r="F226">
        <v>210133508</v>
      </c>
      <c r="G226">
        <v>644898494</v>
      </c>
      <c r="H226" s="1">
        <v>45541</v>
      </c>
      <c r="I226" s="1">
        <v>45541</v>
      </c>
      <c r="J226" t="s">
        <v>245</v>
      </c>
      <c r="K226" s="1">
        <v>45456</v>
      </c>
      <c r="L226" s="1">
        <v>45576</v>
      </c>
      <c r="M226" s="1">
        <v>45576</v>
      </c>
      <c r="N226">
        <v>12</v>
      </c>
      <c r="O226">
        <v>95</v>
      </c>
      <c r="P226">
        <v>49</v>
      </c>
      <c r="Q226" t="s">
        <v>254</v>
      </c>
      <c r="R226">
        <v>25</v>
      </c>
      <c r="S226">
        <v>23</v>
      </c>
      <c r="T226" s="3">
        <v>-0.12</v>
      </c>
    </row>
    <row r="227" spans="1:20" x14ac:dyDescent="0.25">
      <c r="A227" t="s">
        <v>508</v>
      </c>
      <c r="B227" t="s">
        <v>35</v>
      </c>
      <c r="C227" t="s">
        <v>178</v>
      </c>
      <c r="D227" t="s">
        <v>724</v>
      </c>
      <c r="E227" t="s">
        <v>24</v>
      </c>
      <c r="F227">
        <v>399132999</v>
      </c>
      <c r="G227">
        <v>741198973</v>
      </c>
      <c r="H227" s="1">
        <v>45541</v>
      </c>
      <c r="I227" s="1">
        <v>45541</v>
      </c>
      <c r="J227" s="1">
        <v>45447</v>
      </c>
      <c r="K227" s="1">
        <v>45447</v>
      </c>
      <c r="L227" s="1">
        <v>45569</v>
      </c>
      <c r="M227" s="1">
        <v>45569</v>
      </c>
      <c r="N227">
        <v>23</v>
      </c>
      <c r="O227">
        <v>99</v>
      </c>
      <c r="P227">
        <v>97</v>
      </c>
      <c r="Q227" t="s">
        <v>33</v>
      </c>
      <c r="R227">
        <v>68</v>
      </c>
      <c r="S227">
        <v>76</v>
      </c>
      <c r="T227" s="3">
        <v>0.08</v>
      </c>
    </row>
    <row r="228" spans="1:20" x14ac:dyDescent="0.25">
      <c r="A228" t="s">
        <v>210</v>
      </c>
      <c r="B228" t="s">
        <v>91</v>
      </c>
      <c r="C228" t="s">
        <v>725</v>
      </c>
      <c r="D228" t="s">
        <v>726</v>
      </c>
      <c r="E228" t="s">
        <v>59</v>
      </c>
      <c r="F228">
        <v>823955070</v>
      </c>
      <c r="G228">
        <v>18019502</v>
      </c>
      <c r="H228" s="1">
        <v>45542</v>
      </c>
      <c r="I228" s="1">
        <v>45542</v>
      </c>
      <c r="J228" t="s">
        <v>652</v>
      </c>
      <c r="K228" s="1">
        <v>45705</v>
      </c>
      <c r="L228" t="s">
        <v>727</v>
      </c>
      <c r="M228" s="1">
        <v>45708</v>
      </c>
      <c r="N228">
        <v>75</v>
      </c>
      <c r="O228">
        <v>81</v>
      </c>
      <c r="P228">
        <v>17</v>
      </c>
      <c r="Q228" t="s">
        <v>62</v>
      </c>
      <c r="R228">
        <v>69</v>
      </c>
      <c r="S228">
        <v>38</v>
      </c>
      <c r="T228" s="3">
        <v>-0.12</v>
      </c>
    </row>
    <row r="229" spans="1:20" x14ac:dyDescent="0.25">
      <c r="A229" t="s">
        <v>147</v>
      </c>
      <c r="B229" t="s">
        <v>91</v>
      </c>
      <c r="C229" t="s">
        <v>137</v>
      </c>
      <c r="D229" t="s">
        <v>728</v>
      </c>
      <c r="E229" t="s">
        <v>31</v>
      </c>
      <c r="F229">
        <v>621002245</v>
      </c>
      <c r="G229">
        <v>181108314</v>
      </c>
      <c r="H229" s="1">
        <v>45542</v>
      </c>
      <c r="I229" s="1">
        <v>45542</v>
      </c>
      <c r="J229" s="1">
        <v>45515</v>
      </c>
      <c r="K229" s="1">
        <v>45515</v>
      </c>
      <c r="L229" s="1">
        <v>45633</v>
      </c>
      <c r="M229" s="1">
        <v>45633</v>
      </c>
      <c r="N229">
        <v>22</v>
      </c>
      <c r="O229">
        <v>60</v>
      </c>
      <c r="P229">
        <v>73</v>
      </c>
      <c r="Q229" t="s">
        <v>729</v>
      </c>
      <c r="R229">
        <v>62</v>
      </c>
      <c r="S229">
        <v>3</v>
      </c>
      <c r="T229" s="3">
        <v>0.45</v>
      </c>
    </row>
    <row r="230" spans="1:20" x14ac:dyDescent="0.25">
      <c r="A230" t="s">
        <v>341</v>
      </c>
      <c r="B230" t="s">
        <v>21</v>
      </c>
      <c r="C230" t="s">
        <v>328</v>
      </c>
      <c r="D230" t="s">
        <v>730</v>
      </c>
      <c r="E230" t="s">
        <v>31</v>
      </c>
      <c r="F230">
        <v>97123630</v>
      </c>
      <c r="G230">
        <v>178076972</v>
      </c>
      <c r="H230" s="1">
        <v>45542</v>
      </c>
      <c r="I230" s="1">
        <v>45542</v>
      </c>
      <c r="J230" t="s">
        <v>350</v>
      </c>
      <c r="K230" s="1">
        <v>45376</v>
      </c>
      <c r="L230" t="s">
        <v>731</v>
      </c>
      <c r="M230" s="1">
        <v>45565</v>
      </c>
      <c r="N230">
        <v>87</v>
      </c>
      <c r="O230">
        <v>62</v>
      </c>
      <c r="P230">
        <v>2</v>
      </c>
      <c r="Q230" t="s">
        <v>345</v>
      </c>
      <c r="R230">
        <v>22</v>
      </c>
      <c r="S230">
        <v>38</v>
      </c>
      <c r="T230" s="3">
        <v>0.95</v>
      </c>
    </row>
    <row r="231" spans="1:20" x14ac:dyDescent="0.25">
      <c r="A231" t="s">
        <v>115</v>
      </c>
      <c r="B231" t="s">
        <v>21</v>
      </c>
      <c r="C231" t="s">
        <v>732</v>
      </c>
      <c r="D231" t="s">
        <v>733</v>
      </c>
      <c r="E231" t="s">
        <v>59</v>
      </c>
      <c r="F231">
        <v>250109478</v>
      </c>
      <c r="G231">
        <v>245763402</v>
      </c>
      <c r="H231" s="1">
        <v>45543</v>
      </c>
      <c r="I231" s="1">
        <v>45543</v>
      </c>
      <c r="J231" t="s">
        <v>533</v>
      </c>
      <c r="K231" s="1">
        <v>45578</v>
      </c>
      <c r="L231" t="s">
        <v>95</v>
      </c>
      <c r="M231" s="1">
        <v>45504</v>
      </c>
      <c r="N231">
        <v>74</v>
      </c>
      <c r="O231">
        <v>30</v>
      </c>
      <c r="P231">
        <v>24</v>
      </c>
      <c r="Q231" t="s">
        <v>118</v>
      </c>
      <c r="R231">
        <v>82</v>
      </c>
      <c r="S231">
        <v>12</v>
      </c>
      <c r="T231" s="3">
        <v>-0.73</v>
      </c>
    </row>
    <row r="232" spans="1:20" x14ac:dyDescent="0.25">
      <c r="A232" t="s">
        <v>734</v>
      </c>
      <c r="B232" t="s">
        <v>64</v>
      </c>
      <c r="C232" t="s">
        <v>599</v>
      </c>
      <c r="D232" t="s">
        <v>735</v>
      </c>
      <c r="E232" t="s">
        <v>59</v>
      </c>
      <c r="F232">
        <v>39199890</v>
      </c>
      <c r="G232">
        <v>692898783</v>
      </c>
      <c r="H232" s="1">
        <v>45543</v>
      </c>
      <c r="I232" s="1">
        <v>45543</v>
      </c>
      <c r="J232" s="1">
        <v>45485</v>
      </c>
      <c r="K232" s="1">
        <v>45485</v>
      </c>
      <c r="L232" t="s">
        <v>736</v>
      </c>
      <c r="M232" s="1">
        <v>45498</v>
      </c>
      <c r="N232">
        <v>47</v>
      </c>
      <c r="O232">
        <v>29</v>
      </c>
      <c r="P232">
        <v>70</v>
      </c>
      <c r="Q232" t="s">
        <v>130</v>
      </c>
      <c r="R232">
        <v>61</v>
      </c>
      <c r="S232">
        <v>44</v>
      </c>
      <c r="T232" s="3">
        <v>0.85</v>
      </c>
    </row>
    <row r="233" spans="1:20" x14ac:dyDescent="0.25">
      <c r="A233" t="s">
        <v>737</v>
      </c>
      <c r="B233" t="s">
        <v>64</v>
      </c>
      <c r="C233" t="s">
        <v>563</v>
      </c>
      <c r="D233" t="s">
        <v>738</v>
      </c>
      <c r="E233" t="s">
        <v>59</v>
      </c>
      <c r="F233">
        <v>612936327</v>
      </c>
      <c r="G233">
        <v>237719</v>
      </c>
      <c r="H233" s="1">
        <v>45543</v>
      </c>
      <c r="I233" s="1">
        <v>45543</v>
      </c>
      <c r="J233" t="s">
        <v>739</v>
      </c>
      <c r="K233" s="1">
        <v>45655</v>
      </c>
      <c r="L233" s="1">
        <v>45386</v>
      </c>
      <c r="M233" s="1">
        <v>45386</v>
      </c>
      <c r="N233">
        <v>98</v>
      </c>
      <c r="O233">
        <v>67</v>
      </c>
      <c r="P233">
        <v>49</v>
      </c>
      <c r="Q233" t="s">
        <v>474</v>
      </c>
      <c r="R233">
        <v>21</v>
      </c>
      <c r="S233">
        <v>61</v>
      </c>
      <c r="T233" s="3">
        <v>0.28000000000000003</v>
      </c>
    </row>
    <row r="234" spans="1:20" x14ac:dyDescent="0.25">
      <c r="A234" t="s">
        <v>740</v>
      </c>
      <c r="B234" t="s">
        <v>21</v>
      </c>
      <c r="C234" t="s">
        <v>741</v>
      </c>
      <c r="D234" t="s">
        <v>742</v>
      </c>
      <c r="E234" t="s">
        <v>24</v>
      </c>
      <c r="F234">
        <v>85195579</v>
      </c>
      <c r="G234">
        <v>321782765</v>
      </c>
      <c r="H234" s="1">
        <v>45543</v>
      </c>
      <c r="I234" s="1">
        <v>45543</v>
      </c>
      <c r="J234" t="s">
        <v>68</v>
      </c>
      <c r="K234" s="1">
        <v>45526</v>
      </c>
      <c r="L234" t="s">
        <v>299</v>
      </c>
      <c r="M234" s="1">
        <v>45520</v>
      </c>
      <c r="N234">
        <v>35</v>
      </c>
      <c r="O234">
        <v>4</v>
      </c>
      <c r="P234">
        <v>76</v>
      </c>
      <c r="Q234" t="s">
        <v>96</v>
      </c>
      <c r="R234">
        <v>90</v>
      </c>
      <c r="S234">
        <v>30</v>
      </c>
      <c r="T234" s="3">
        <v>-1.9</v>
      </c>
    </row>
    <row r="235" spans="1:20" x14ac:dyDescent="0.25">
      <c r="A235" t="s">
        <v>341</v>
      </c>
      <c r="B235" t="s">
        <v>21</v>
      </c>
      <c r="C235" t="s">
        <v>743</v>
      </c>
      <c r="D235" t="s">
        <v>744</v>
      </c>
      <c r="E235" t="s">
        <v>59</v>
      </c>
      <c r="F235">
        <v>3669496</v>
      </c>
      <c r="G235">
        <v>405151141</v>
      </c>
      <c r="H235" s="1">
        <v>45543</v>
      </c>
      <c r="I235" s="1">
        <v>45543</v>
      </c>
      <c r="J235" s="1">
        <v>45871</v>
      </c>
      <c r="K235" s="1">
        <v>45871</v>
      </c>
      <c r="L235" t="s">
        <v>535</v>
      </c>
      <c r="M235" s="1">
        <v>45654</v>
      </c>
      <c r="N235">
        <v>30</v>
      </c>
      <c r="O235">
        <v>66</v>
      </c>
      <c r="P235">
        <v>28</v>
      </c>
      <c r="Q235" t="s">
        <v>345</v>
      </c>
      <c r="R235">
        <v>63</v>
      </c>
      <c r="S235">
        <v>98</v>
      </c>
      <c r="T235" s="3">
        <v>0.67</v>
      </c>
    </row>
    <row r="236" spans="1:20" x14ac:dyDescent="0.25">
      <c r="A236" t="s">
        <v>304</v>
      </c>
      <c r="B236" t="s">
        <v>21</v>
      </c>
      <c r="C236" t="s">
        <v>702</v>
      </c>
      <c r="D236" t="s">
        <v>745</v>
      </c>
      <c r="E236" t="s">
        <v>24</v>
      </c>
      <c r="F236">
        <v>288406096</v>
      </c>
      <c r="G236">
        <v>154448224</v>
      </c>
      <c r="H236" s="1">
        <v>45544</v>
      </c>
      <c r="I236" s="1">
        <v>45544</v>
      </c>
      <c r="J236" t="s">
        <v>500</v>
      </c>
      <c r="K236" s="1">
        <v>45702</v>
      </c>
      <c r="L236" s="1">
        <v>45635</v>
      </c>
      <c r="M236" s="1">
        <v>45635</v>
      </c>
      <c r="N236">
        <v>19</v>
      </c>
      <c r="O236">
        <v>65</v>
      </c>
      <c r="P236">
        <v>48</v>
      </c>
      <c r="Q236" t="s">
        <v>247</v>
      </c>
      <c r="R236">
        <v>59</v>
      </c>
      <c r="S236">
        <v>53</v>
      </c>
      <c r="T236" s="3">
        <v>-0.56000000000000005</v>
      </c>
    </row>
    <row r="237" spans="1:20" x14ac:dyDescent="0.25">
      <c r="A237" t="s">
        <v>165</v>
      </c>
      <c r="B237" t="s">
        <v>56</v>
      </c>
      <c r="C237" t="s">
        <v>746</v>
      </c>
      <c r="D237" t="s">
        <v>747</v>
      </c>
      <c r="E237" t="s">
        <v>31</v>
      </c>
      <c r="F237">
        <v>45423863</v>
      </c>
      <c r="G237">
        <v>559529832</v>
      </c>
      <c r="H237" s="1">
        <v>45545</v>
      </c>
      <c r="I237" s="1">
        <v>45545</v>
      </c>
      <c r="J237" s="1">
        <v>45608</v>
      </c>
      <c r="K237" s="1">
        <v>45608</v>
      </c>
      <c r="L237" t="s">
        <v>515</v>
      </c>
      <c r="M237" s="1">
        <v>45648</v>
      </c>
      <c r="N237">
        <v>34</v>
      </c>
      <c r="O237">
        <v>46</v>
      </c>
      <c r="P237">
        <v>45</v>
      </c>
      <c r="Q237" t="s">
        <v>44</v>
      </c>
      <c r="R237">
        <v>49</v>
      </c>
      <c r="S237">
        <v>25</v>
      </c>
      <c r="T237" s="3">
        <v>0.1</v>
      </c>
    </row>
    <row r="238" spans="1:20" x14ac:dyDescent="0.25">
      <c r="A238" t="s">
        <v>79</v>
      </c>
      <c r="B238" t="s">
        <v>35</v>
      </c>
      <c r="C238" t="s">
        <v>748</v>
      </c>
      <c r="D238" t="s">
        <v>749</v>
      </c>
      <c r="E238" t="s">
        <v>31</v>
      </c>
      <c r="F238">
        <v>181995799</v>
      </c>
      <c r="G238">
        <v>768702139</v>
      </c>
      <c r="H238" s="1">
        <v>45545</v>
      </c>
      <c r="I238" s="1">
        <v>45545</v>
      </c>
      <c r="J238" t="s">
        <v>750</v>
      </c>
      <c r="K238" s="1">
        <v>45410</v>
      </c>
      <c r="L238" t="s">
        <v>155</v>
      </c>
      <c r="M238" s="1">
        <v>45595</v>
      </c>
      <c r="N238">
        <v>40</v>
      </c>
      <c r="O238">
        <v>81</v>
      </c>
      <c r="P238">
        <v>40</v>
      </c>
      <c r="Q238" t="s">
        <v>73</v>
      </c>
      <c r="R238">
        <v>40</v>
      </c>
      <c r="S238">
        <v>48</v>
      </c>
      <c r="T238" s="3">
        <v>0.49</v>
      </c>
    </row>
    <row r="239" spans="1:20" x14ac:dyDescent="0.25">
      <c r="A239" t="s">
        <v>464</v>
      </c>
      <c r="B239" t="s">
        <v>56</v>
      </c>
      <c r="C239" t="s">
        <v>751</v>
      </c>
      <c r="D239" t="s">
        <v>752</v>
      </c>
      <c r="E239" t="s">
        <v>59</v>
      </c>
      <c r="F239">
        <v>568753717</v>
      </c>
      <c r="G239">
        <v>392576162</v>
      </c>
      <c r="H239" s="1">
        <v>45545</v>
      </c>
      <c r="I239" s="1">
        <v>45545</v>
      </c>
      <c r="J239" s="1">
        <v>45299</v>
      </c>
      <c r="K239" s="1">
        <v>45299</v>
      </c>
      <c r="L239" s="1">
        <v>45356</v>
      </c>
      <c r="M239" s="1">
        <v>45356</v>
      </c>
      <c r="N239">
        <v>89</v>
      </c>
      <c r="O239">
        <v>54</v>
      </c>
      <c r="P239">
        <v>15</v>
      </c>
      <c r="Q239" t="s">
        <v>101</v>
      </c>
      <c r="R239">
        <v>64</v>
      </c>
      <c r="S239">
        <v>63</v>
      </c>
      <c r="T239" s="3">
        <v>-0.2</v>
      </c>
    </row>
    <row r="240" spans="1:20" x14ac:dyDescent="0.25">
      <c r="A240" t="s">
        <v>562</v>
      </c>
      <c r="B240" t="s">
        <v>35</v>
      </c>
      <c r="C240" t="s">
        <v>753</v>
      </c>
      <c r="D240" t="s">
        <v>754</v>
      </c>
      <c r="E240" t="s">
        <v>24</v>
      </c>
      <c r="F240">
        <v>255226043</v>
      </c>
      <c r="G240">
        <v>291227037</v>
      </c>
      <c r="H240" s="1">
        <v>45545</v>
      </c>
      <c r="I240" s="1">
        <v>45545</v>
      </c>
      <c r="J240" t="s">
        <v>339</v>
      </c>
      <c r="K240" s="1">
        <v>45523</v>
      </c>
      <c r="L240" s="1">
        <v>45718</v>
      </c>
      <c r="M240" s="1">
        <v>45718</v>
      </c>
      <c r="N240">
        <v>71</v>
      </c>
      <c r="O240">
        <v>93</v>
      </c>
      <c r="P240">
        <v>75</v>
      </c>
      <c r="Q240" t="s">
        <v>50</v>
      </c>
      <c r="R240">
        <v>77</v>
      </c>
      <c r="S240">
        <v>58</v>
      </c>
      <c r="T240" s="3">
        <v>0.02</v>
      </c>
    </row>
    <row r="241" spans="1:20" x14ac:dyDescent="0.25">
      <c r="A241" t="s">
        <v>231</v>
      </c>
      <c r="B241" t="s">
        <v>35</v>
      </c>
      <c r="C241" t="s">
        <v>755</v>
      </c>
      <c r="D241" t="s">
        <v>756</v>
      </c>
      <c r="E241" t="s">
        <v>24</v>
      </c>
      <c r="F241">
        <v>274590724</v>
      </c>
      <c r="G241">
        <v>453318563</v>
      </c>
      <c r="H241" s="1">
        <v>45546</v>
      </c>
      <c r="I241" s="1">
        <v>45546</v>
      </c>
      <c r="J241" s="1">
        <v>45634</v>
      </c>
      <c r="K241" s="1">
        <v>45634</v>
      </c>
      <c r="L241" t="s">
        <v>449</v>
      </c>
      <c r="M241" s="1">
        <v>45712</v>
      </c>
      <c r="N241">
        <v>91</v>
      </c>
      <c r="O241">
        <v>7</v>
      </c>
      <c r="P241">
        <v>64</v>
      </c>
      <c r="Q241" t="s">
        <v>50</v>
      </c>
      <c r="R241">
        <v>32</v>
      </c>
      <c r="S241">
        <v>65</v>
      </c>
      <c r="T241" s="3">
        <v>0.25</v>
      </c>
    </row>
    <row r="242" spans="1:20" x14ac:dyDescent="0.25">
      <c r="A242" t="s">
        <v>757</v>
      </c>
      <c r="B242" t="s">
        <v>28</v>
      </c>
      <c r="C242" t="s">
        <v>239</v>
      </c>
      <c r="D242" t="s">
        <v>758</v>
      </c>
      <c r="E242" t="s">
        <v>31</v>
      </c>
      <c r="F242">
        <v>750804909</v>
      </c>
      <c r="G242">
        <v>347265887</v>
      </c>
      <c r="H242" s="1">
        <v>45547</v>
      </c>
      <c r="I242" s="1">
        <v>45547</v>
      </c>
      <c r="J242" s="1">
        <v>45630</v>
      </c>
      <c r="K242" s="1">
        <v>45630</v>
      </c>
      <c r="L242" s="1">
        <v>45544</v>
      </c>
      <c r="M242" s="1">
        <v>45544</v>
      </c>
      <c r="N242">
        <v>20</v>
      </c>
      <c r="O242">
        <v>55</v>
      </c>
      <c r="P242">
        <v>15</v>
      </c>
      <c r="Q242" t="s">
        <v>101</v>
      </c>
      <c r="R242">
        <v>86</v>
      </c>
      <c r="S242">
        <v>61</v>
      </c>
      <c r="T242" s="3">
        <v>-1.03</v>
      </c>
    </row>
    <row r="243" spans="1:20" x14ac:dyDescent="0.25">
      <c r="A243" t="s">
        <v>20</v>
      </c>
      <c r="B243" t="s">
        <v>21</v>
      </c>
      <c r="C243" t="s">
        <v>759</v>
      </c>
      <c r="D243" t="s">
        <v>760</v>
      </c>
      <c r="E243" t="s">
        <v>59</v>
      </c>
      <c r="F243">
        <v>79709352</v>
      </c>
      <c r="G243">
        <v>147244622</v>
      </c>
      <c r="H243" s="1">
        <v>45568</v>
      </c>
      <c r="I243" s="1">
        <v>45568</v>
      </c>
      <c r="J243" t="s">
        <v>629</v>
      </c>
      <c r="K243" s="1">
        <v>45428</v>
      </c>
      <c r="L243" s="1">
        <v>45633</v>
      </c>
      <c r="M243" s="1">
        <v>45633</v>
      </c>
      <c r="N243">
        <v>96</v>
      </c>
      <c r="O243">
        <v>33</v>
      </c>
      <c r="P243">
        <v>72</v>
      </c>
      <c r="Q243" t="s">
        <v>761</v>
      </c>
      <c r="R243">
        <v>74</v>
      </c>
      <c r="S243">
        <v>100</v>
      </c>
      <c r="T243" s="3">
        <v>0.28999999999999998</v>
      </c>
    </row>
    <row r="244" spans="1:20" x14ac:dyDescent="0.25">
      <c r="A244" t="s">
        <v>331</v>
      </c>
      <c r="B244" t="s">
        <v>35</v>
      </c>
      <c r="C244" t="s">
        <v>454</v>
      </c>
      <c r="D244" t="s">
        <v>762</v>
      </c>
      <c r="E244" t="s">
        <v>59</v>
      </c>
      <c r="F244">
        <v>261349069</v>
      </c>
      <c r="G244">
        <v>800680825</v>
      </c>
      <c r="H244" s="1">
        <v>45568</v>
      </c>
      <c r="I244" s="1">
        <v>45568</v>
      </c>
      <c r="J244" s="1">
        <v>45607</v>
      </c>
      <c r="K244" s="1">
        <v>45607</v>
      </c>
      <c r="L244" t="s">
        <v>763</v>
      </c>
      <c r="M244" s="1">
        <v>45687</v>
      </c>
      <c r="N244">
        <v>14</v>
      </c>
      <c r="O244">
        <v>87</v>
      </c>
      <c r="P244">
        <v>8</v>
      </c>
      <c r="Q244" t="s">
        <v>96</v>
      </c>
      <c r="R244">
        <v>90</v>
      </c>
      <c r="S244">
        <v>14</v>
      </c>
      <c r="T244" s="3">
        <v>-0.35</v>
      </c>
    </row>
    <row r="245" spans="1:20" x14ac:dyDescent="0.25">
      <c r="A245" t="s">
        <v>477</v>
      </c>
      <c r="B245" t="s">
        <v>56</v>
      </c>
      <c r="C245" t="s">
        <v>764</v>
      </c>
      <c r="D245" t="s">
        <v>765</v>
      </c>
      <c r="E245" t="s">
        <v>24</v>
      </c>
      <c r="F245">
        <v>83962704</v>
      </c>
      <c r="G245">
        <v>941869620</v>
      </c>
      <c r="H245" s="1">
        <v>45568</v>
      </c>
      <c r="I245" s="1">
        <v>45568</v>
      </c>
      <c r="J245" s="1">
        <v>45295</v>
      </c>
      <c r="K245" s="1">
        <v>45295</v>
      </c>
      <c r="L245" s="1">
        <v>45570</v>
      </c>
      <c r="M245" s="1">
        <v>45570</v>
      </c>
      <c r="N245">
        <v>42</v>
      </c>
      <c r="O245">
        <v>12</v>
      </c>
      <c r="P245">
        <v>28</v>
      </c>
      <c r="Q245" t="s">
        <v>33</v>
      </c>
      <c r="R245">
        <v>80</v>
      </c>
      <c r="S245">
        <v>8</v>
      </c>
      <c r="T245" s="3">
        <v>0.84</v>
      </c>
    </row>
    <row r="246" spans="1:20" x14ac:dyDescent="0.25">
      <c r="A246" t="s">
        <v>624</v>
      </c>
      <c r="B246" t="s">
        <v>21</v>
      </c>
      <c r="C246" t="s">
        <v>748</v>
      </c>
      <c r="D246" t="s">
        <v>766</v>
      </c>
      <c r="E246" t="s">
        <v>59</v>
      </c>
      <c r="F246">
        <v>249754231</v>
      </c>
      <c r="G246">
        <v>991454924</v>
      </c>
      <c r="H246" s="1">
        <v>45568</v>
      </c>
      <c r="I246" s="1">
        <v>45568</v>
      </c>
      <c r="J246" s="1">
        <v>45542</v>
      </c>
      <c r="K246" s="1">
        <v>45542</v>
      </c>
      <c r="L246" t="s">
        <v>109</v>
      </c>
      <c r="M246" s="1">
        <v>45521</v>
      </c>
      <c r="N246">
        <v>31</v>
      </c>
      <c r="O246">
        <v>61</v>
      </c>
      <c r="P246">
        <v>28</v>
      </c>
      <c r="Q246" t="s">
        <v>767</v>
      </c>
      <c r="R246">
        <v>55</v>
      </c>
      <c r="S246">
        <v>70</v>
      </c>
      <c r="T246" s="3">
        <v>0.9</v>
      </c>
    </row>
    <row r="247" spans="1:20" x14ac:dyDescent="0.25">
      <c r="A247" t="s">
        <v>519</v>
      </c>
      <c r="B247" t="s">
        <v>56</v>
      </c>
      <c r="C247" t="s">
        <v>609</v>
      </c>
      <c r="D247" t="s">
        <v>768</v>
      </c>
      <c r="E247" t="s">
        <v>59</v>
      </c>
      <c r="F247">
        <v>281979246</v>
      </c>
      <c r="G247">
        <v>312812352</v>
      </c>
      <c r="H247" s="1">
        <v>45568</v>
      </c>
      <c r="I247" s="1">
        <v>45568</v>
      </c>
      <c r="J247" s="1">
        <v>45603</v>
      </c>
      <c r="K247" s="1">
        <v>45603</v>
      </c>
      <c r="L247" t="s">
        <v>636</v>
      </c>
      <c r="M247" s="1">
        <v>45435</v>
      </c>
      <c r="N247">
        <v>47</v>
      </c>
      <c r="O247">
        <v>30</v>
      </c>
      <c r="P247">
        <v>16</v>
      </c>
      <c r="Q247" t="s">
        <v>101</v>
      </c>
      <c r="R247">
        <v>22</v>
      </c>
      <c r="S247">
        <v>81</v>
      </c>
      <c r="T247" s="3">
        <v>-0.27</v>
      </c>
    </row>
    <row r="248" spans="1:20" x14ac:dyDescent="0.25">
      <c r="A248" t="s">
        <v>573</v>
      </c>
      <c r="B248" t="s">
        <v>28</v>
      </c>
      <c r="C248" t="s">
        <v>211</v>
      </c>
      <c r="D248" t="s">
        <v>769</v>
      </c>
      <c r="E248" t="s">
        <v>24</v>
      </c>
      <c r="F248">
        <v>770131553</v>
      </c>
      <c r="G248">
        <v>422525861</v>
      </c>
      <c r="H248" s="1">
        <v>45569</v>
      </c>
      <c r="I248" s="1">
        <v>45569</v>
      </c>
      <c r="J248" t="s">
        <v>533</v>
      </c>
      <c r="K248" s="1">
        <v>45578</v>
      </c>
      <c r="L248" t="s">
        <v>172</v>
      </c>
      <c r="M248" s="1">
        <v>45524</v>
      </c>
      <c r="N248">
        <v>79</v>
      </c>
      <c r="O248">
        <v>31</v>
      </c>
      <c r="P248">
        <v>66</v>
      </c>
      <c r="Q248" t="s">
        <v>575</v>
      </c>
      <c r="R248">
        <v>92</v>
      </c>
      <c r="S248">
        <v>13</v>
      </c>
      <c r="T248" s="3">
        <v>-2.68</v>
      </c>
    </row>
    <row r="249" spans="1:20" x14ac:dyDescent="0.25">
      <c r="A249" t="s">
        <v>734</v>
      </c>
      <c r="B249" t="s">
        <v>64</v>
      </c>
      <c r="C249" t="s">
        <v>770</v>
      </c>
      <c r="D249" t="s">
        <v>771</v>
      </c>
      <c r="E249" t="s">
        <v>31</v>
      </c>
      <c r="F249">
        <v>837162177</v>
      </c>
      <c r="G249">
        <v>795188344</v>
      </c>
      <c r="H249" s="1">
        <v>45569</v>
      </c>
      <c r="I249" s="1">
        <v>45569</v>
      </c>
      <c r="J249" s="1">
        <v>45575</v>
      </c>
      <c r="K249" s="1">
        <v>45575</v>
      </c>
      <c r="L249" t="s">
        <v>523</v>
      </c>
      <c r="M249" s="1">
        <v>45548</v>
      </c>
      <c r="N249">
        <v>18</v>
      </c>
      <c r="O249">
        <v>46</v>
      </c>
      <c r="P249">
        <v>26</v>
      </c>
      <c r="Q249" t="s">
        <v>130</v>
      </c>
      <c r="R249">
        <v>57</v>
      </c>
      <c r="S249">
        <v>95</v>
      </c>
      <c r="T249" s="3">
        <v>0.86</v>
      </c>
    </row>
    <row r="250" spans="1:20" x14ac:dyDescent="0.25">
      <c r="A250" t="s">
        <v>734</v>
      </c>
      <c r="B250" t="s">
        <v>64</v>
      </c>
      <c r="C250" t="s">
        <v>319</v>
      </c>
      <c r="D250" t="s">
        <v>772</v>
      </c>
      <c r="E250" t="s">
        <v>59</v>
      </c>
      <c r="F250">
        <v>551647723</v>
      </c>
      <c r="G250">
        <v>854549252</v>
      </c>
      <c r="H250" s="1">
        <v>45569</v>
      </c>
      <c r="I250" s="1">
        <v>45569</v>
      </c>
      <c r="J250" t="s">
        <v>548</v>
      </c>
      <c r="K250" s="1">
        <v>45429</v>
      </c>
      <c r="L250" s="1">
        <v>45870</v>
      </c>
      <c r="M250" s="1">
        <v>45870</v>
      </c>
      <c r="N250">
        <v>82</v>
      </c>
      <c r="O250">
        <v>31</v>
      </c>
      <c r="P250">
        <v>86</v>
      </c>
      <c r="Q250" t="s">
        <v>130</v>
      </c>
      <c r="R250">
        <v>66</v>
      </c>
      <c r="S250">
        <v>74</v>
      </c>
      <c r="T250" s="3">
        <v>-0.67</v>
      </c>
    </row>
    <row r="251" spans="1:20" x14ac:dyDescent="0.25">
      <c r="A251" t="s">
        <v>79</v>
      </c>
      <c r="B251" t="s">
        <v>35</v>
      </c>
      <c r="C251" t="s">
        <v>755</v>
      </c>
      <c r="D251" t="s">
        <v>773</v>
      </c>
      <c r="E251" t="s">
        <v>59</v>
      </c>
      <c r="F251">
        <v>227783553</v>
      </c>
      <c r="G251">
        <v>495901752</v>
      </c>
      <c r="H251" s="1">
        <v>45569</v>
      </c>
      <c r="I251" s="1">
        <v>45569</v>
      </c>
      <c r="J251" t="s">
        <v>316</v>
      </c>
      <c r="K251" s="1">
        <v>45589</v>
      </c>
      <c r="L251" s="1">
        <v>45902</v>
      </c>
      <c r="M251" s="1">
        <v>45902</v>
      </c>
      <c r="N251">
        <v>36</v>
      </c>
      <c r="O251">
        <v>77</v>
      </c>
      <c r="P251">
        <v>49</v>
      </c>
      <c r="Q251" t="s">
        <v>73</v>
      </c>
      <c r="R251">
        <v>30</v>
      </c>
      <c r="S251">
        <v>84</v>
      </c>
      <c r="T251" s="3">
        <v>-0.12</v>
      </c>
    </row>
    <row r="252" spans="1:20" x14ac:dyDescent="0.25">
      <c r="A252" t="s">
        <v>82</v>
      </c>
      <c r="B252" t="s">
        <v>28</v>
      </c>
      <c r="C252" t="s">
        <v>774</v>
      </c>
      <c r="D252" t="s">
        <v>775</v>
      </c>
      <c r="E252" t="s">
        <v>24</v>
      </c>
      <c r="F252">
        <v>143313739</v>
      </c>
      <c r="G252">
        <v>871596467</v>
      </c>
      <c r="H252" s="1">
        <v>45569</v>
      </c>
      <c r="I252" s="1">
        <v>45569</v>
      </c>
      <c r="J252" t="s">
        <v>373</v>
      </c>
      <c r="K252" s="1">
        <v>45580</v>
      </c>
      <c r="L252" t="s">
        <v>262</v>
      </c>
      <c r="M252" s="1">
        <v>45379</v>
      </c>
      <c r="N252">
        <v>24</v>
      </c>
      <c r="O252">
        <v>89</v>
      </c>
      <c r="P252">
        <v>27</v>
      </c>
      <c r="Q252" t="s">
        <v>69</v>
      </c>
      <c r="R252">
        <v>99</v>
      </c>
      <c r="S252">
        <v>1</v>
      </c>
      <c r="T252" s="3">
        <v>-1.8</v>
      </c>
    </row>
    <row r="253" spans="1:20" x14ac:dyDescent="0.25">
      <c r="A253" t="s">
        <v>63</v>
      </c>
      <c r="B253" t="s">
        <v>64</v>
      </c>
      <c r="C253" t="s">
        <v>776</v>
      </c>
      <c r="D253" t="s">
        <v>777</v>
      </c>
      <c r="E253" t="s">
        <v>24</v>
      </c>
      <c r="F253">
        <v>475784161</v>
      </c>
      <c r="G253">
        <v>960015429</v>
      </c>
      <c r="H253" s="1">
        <v>45570</v>
      </c>
      <c r="I253" s="1">
        <v>45570</v>
      </c>
      <c r="J253" s="1">
        <v>45568</v>
      </c>
      <c r="K253" s="1">
        <v>45568</v>
      </c>
      <c r="L253" t="s">
        <v>583</v>
      </c>
      <c r="M253" s="1">
        <v>45549</v>
      </c>
      <c r="N253">
        <v>88</v>
      </c>
      <c r="O253">
        <v>56</v>
      </c>
      <c r="P253">
        <v>81</v>
      </c>
      <c r="Q253" t="s">
        <v>69</v>
      </c>
      <c r="R253">
        <v>98</v>
      </c>
      <c r="S253">
        <v>86</v>
      </c>
      <c r="T253" s="3">
        <v>0.99</v>
      </c>
    </row>
    <row r="254" spans="1:20" x14ac:dyDescent="0.25">
      <c r="A254" t="s">
        <v>508</v>
      </c>
      <c r="B254" t="s">
        <v>35</v>
      </c>
      <c r="C254" t="s">
        <v>778</v>
      </c>
      <c r="D254" t="s">
        <v>779</v>
      </c>
      <c r="E254" t="s">
        <v>24</v>
      </c>
      <c r="F254">
        <v>598576577</v>
      </c>
      <c r="G254">
        <v>575697172</v>
      </c>
      <c r="H254" s="1">
        <v>45570</v>
      </c>
      <c r="I254" s="1">
        <v>45570</v>
      </c>
      <c r="J254" s="1">
        <v>45573</v>
      </c>
      <c r="K254" s="1">
        <v>45573</v>
      </c>
      <c r="L254" s="1">
        <v>45385</v>
      </c>
      <c r="M254" s="1">
        <v>45385</v>
      </c>
      <c r="N254">
        <v>23</v>
      </c>
      <c r="O254">
        <v>100</v>
      </c>
      <c r="P254">
        <v>77</v>
      </c>
      <c r="Q254" t="s">
        <v>33</v>
      </c>
      <c r="R254">
        <v>63</v>
      </c>
      <c r="S254">
        <v>26</v>
      </c>
      <c r="T254" s="3">
        <v>0.12</v>
      </c>
    </row>
    <row r="255" spans="1:20" x14ac:dyDescent="0.25">
      <c r="A255" t="s">
        <v>136</v>
      </c>
      <c r="B255" t="s">
        <v>21</v>
      </c>
      <c r="C255" t="s">
        <v>75</v>
      </c>
      <c r="D255" t="s">
        <v>780</v>
      </c>
      <c r="E255" t="s">
        <v>24</v>
      </c>
      <c r="F255">
        <v>25598196</v>
      </c>
      <c r="G255">
        <v>444956660</v>
      </c>
      <c r="H255" s="1">
        <v>45571</v>
      </c>
      <c r="I255" s="1">
        <v>45571</v>
      </c>
      <c r="J255" s="1">
        <v>45638</v>
      </c>
      <c r="K255" s="1">
        <v>45638</v>
      </c>
      <c r="L255" t="s">
        <v>736</v>
      </c>
      <c r="M255" s="1">
        <v>45498</v>
      </c>
      <c r="N255">
        <v>61</v>
      </c>
      <c r="O255">
        <v>14</v>
      </c>
      <c r="P255">
        <v>49</v>
      </c>
      <c r="Q255" t="s">
        <v>781</v>
      </c>
      <c r="R255">
        <v>74</v>
      </c>
      <c r="S255">
        <v>35</v>
      </c>
      <c r="T255" s="3">
        <v>0.59</v>
      </c>
    </row>
    <row r="256" spans="1:20" x14ac:dyDescent="0.25">
      <c r="A256" t="s">
        <v>20</v>
      </c>
      <c r="B256" t="s">
        <v>21</v>
      </c>
      <c r="C256" t="s">
        <v>782</v>
      </c>
      <c r="D256" t="s">
        <v>783</v>
      </c>
      <c r="E256" t="s">
        <v>24</v>
      </c>
      <c r="F256">
        <v>139009016</v>
      </c>
      <c r="G256">
        <v>639699608</v>
      </c>
      <c r="H256" s="1">
        <v>45571</v>
      </c>
      <c r="I256" s="1">
        <v>45571</v>
      </c>
      <c r="J256" s="1">
        <v>45809</v>
      </c>
      <c r="K256" s="1">
        <v>45809</v>
      </c>
      <c r="L256" t="s">
        <v>784</v>
      </c>
      <c r="M256" s="1">
        <v>45554</v>
      </c>
      <c r="N256">
        <v>89</v>
      </c>
      <c r="O256">
        <v>96</v>
      </c>
      <c r="P256">
        <v>94</v>
      </c>
      <c r="Q256" t="s">
        <v>105</v>
      </c>
      <c r="R256">
        <v>38</v>
      </c>
      <c r="S256">
        <v>96</v>
      </c>
      <c r="T256" s="3">
        <v>0.53</v>
      </c>
    </row>
    <row r="257" spans="1:20" x14ac:dyDescent="0.25">
      <c r="A257" t="s">
        <v>785</v>
      </c>
      <c r="B257" t="s">
        <v>21</v>
      </c>
      <c r="C257" t="s">
        <v>137</v>
      </c>
      <c r="D257" t="s">
        <v>786</v>
      </c>
      <c r="E257" t="s">
        <v>31</v>
      </c>
      <c r="F257">
        <v>151449413</v>
      </c>
      <c r="G257">
        <v>89120895</v>
      </c>
      <c r="H257" s="1">
        <v>45572</v>
      </c>
      <c r="I257" s="1">
        <v>45572</v>
      </c>
      <c r="J257" t="s">
        <v>586</v>
      </c>
      <c r="K257" s="1">
        <v>45473</v>
      </c>
      <c r="L257" t="s">
        <v>787</v>
      </c>
      <c r="M257" s="1">
        <v>45502</v>
      </c>
      <c r="N257">
        <v>58</v>
      </c>
      <c r="O257">
        <v>15</v>
      </c>
      <c r="P257">
        <v>87</v>
      </c>
      <c r="Q257" t="s">
        <v>788</v>
      </c>
      <c r="R257">
        <v>52</v>
      </c>
      <c r="S257">
        <v>81</v>
      </c>
      <c r="T257" s="3">
        <v>-1.53</v>
      </c>
    </row>
    <row r="258" spans="1:20" x14ac:dyDescent="0.25">
      <c r="A258" t="s">
        <v>341</v>
      </c>
      <c r="B258" t="s">
        <v>21</v>
      </c>
      <c r="C258" t="s">
        <v>789</v>
      </c>
      <c r="D258" t="s">
        <v>790</v>
      </c>
      <c r="E258" t="s">
        <v>59</v>
      </c>
      <c r="F258">
        <v>655279488</v>
      </c>
      <c r="G258">
        <v>234820516</v>
      </c>
      <c r="H258" s="1">
        <v>45572</v>
      </c>
      <c r="I258" s="1">
        <v>45572</v>
      </c>
      <c r="J258" t="s">
        <v>336</v>
      </c>
      <c r="K258" s="1">
        <v>45467</v>
      </c>
      <c r="L258" s="1">
        <v>45575</v>
      </c>
      <c r="M258" s="1">
        <v>45575</v>
      </c>
      <c r="N258">
        <v>38</v>
      </c>
      <c r="O258">
        <v>72</v>
      </c>
      <c r="P258">
        <v>39</v>
      </c>
      <c r="Q258" t="s">
        <v>345</v>
      </c>
      <c r="R258">
        <v>59</v>
      </c>
      <c r="S258">
        <v>8</v>
      </c>
      <c r="T258" s="3">
        <v>-0.56000000000000005</v>
      </c>
    </row>
    <row r="259" spans="1:20" x14ac:dyDescent="0.25">
      <c r="A259" t="s">
        <v>569</v>
      </c>
      <c r="B259" t="s">
        <v>21</v>
      </c>
      <c r="C259" t="s">
        <v>791</v>
      </c>
      <c r="D259" t="s">
        <v>792</v>
      </c>
      <c r="E259" t="s">
        <v>31</v>
      </c>
      <c r="F259">
        <v>748183306</v>
      </c>
      <c r="G259">
        <v>755362986</v>
      </c>
      <c r="H259" s="1">
        <v>45573</v>
      </c>
      <c r="I259" s="1">
        <v>45573</v>
      </c>
      <c r="J259" t="s">
        <v>793</v>
      </c>
      <c r="K259" s="1">
        <v>45500</v>
      </c>
      <c r="L259" s="1">
        <v>45540</v>
      </c>
      <c r="M259" s="1">
        <v>45540</v>
      </c>
      <c r="N259">
        <v>45</v>
      </c>
      <c r="O259">
        <v>70</v>
      </c>
      <c r="P259">
        <v>98</v>
      </c>
      <c r="Q259" t="s">
        <v>351</v>
      </c>
      <c r="R259">
        <v>25</v>
      </c>
      <c r="S259">
        <v>39</v>
      </c>
      <c r="T259" s="3">
        <v>0.86</v>
      </c>
    </row>
    <row r="260" spans="1:20" x14ac:dyDescent="0.25">
      <c r="A260" t="s">
        <v>794</v>
      </c>
      <c r="B260" t="s">
        <v>126</v>
      </c>
      <c r="C260" t="s">
        <v>618</v>
      </c>
      <c r="D260" t="s">
        <v>795</v>
      </c>
      <c r="E260" t="s">
        <v>59</v>
      </c>
      <c r="F260">
        <v>601987050</v>
      </c>
      <c r="G260">
        <v>274936787</v>
      </c>
      <c r="H260" s="1">
        <v>45573</v>
      </c>
      <c r="I260" s="1">
        <v>45573</v>
      </c>
      <c r="J260" t="s">
        <v>712</v>
      </c>
      <c r="K260" s="1">
        <v>45620</v>
      </c>
      <c r="L260" t="s">
        <v>192</v>
      </c>
      <c r="M260" s="1">
        <v>45370</v>
      </c>
      <c r="N260">
        <v>26</v>
      </c>
      <c r="O260">
        <v>59</v>
      </c>
      <c r="P260">
        <v>54</v>
      </c>
      <c r="Q260" t="s">
        <v>527</v>
      </c>
      <c r="R260">
        <v>92</v>
      </c>
      <c r="S260">
        <v>49</v>
      </c>
      <c r="T260" s="3">
        <v>-0.56000000000000005</v>
      </c>
    </row>
    <row r="261" spans="1:20" x14ac:dyDescent="0.25">
      <c r="A261" t="s">
        <v>796</v>
      </c>
      <c r="B261" t="s">
        <v>35</v>
      </c>
      <c r="C261" t="s">
        <v>662</v>
      </c>
      <c r="D261" t="s">
        <v>797</v>
      </c>
      <c r="E261" t="s">
        <v>24</v>
      </c>
      <c r="F261">
        <v>820417211</v>
      </c>
      <c r="G261">
        <v>36150558</v>
      </c>
      <c r="H261" s="1">
        <v>45574</v>
      </c>
      <c r="I261" s="1">
        <v>45574</v>
      </c>
      <c r="J261" t="s">
        <v>32</v>
      </c>
      <c r="K261" s="1">
        <v>45431</v>
      </c>
      <c r="L261" s="1">
        <v>45298</v>
      </c>
      <c r="M261" s="1">
        <v>45298</v>
      </c>
      <c r="N261">
        <v>49</v>
      </c>
      <c r="O261">
        <v>49</v>
      </c>
      <c r="P261">
        <v>26</v>
      </c>
      <c r="Q261" t="s">
        <v>527</v>
      </c>
      <c r="R261">
        <v>78</v>
      </c>
      <c r="S261">
        <v>61</v>
      </c>
      <c r="T261" s="3">
        <v>0.47</v>
      </c>
    </row>
    <row r="262" spans="1:20" x14ac:dyDescent="0.25">
      <c r="A262" t="s">
        <v>624</v>
      </c>
      <c r="B262" t="s">
        <v>21</v>
      </c>
      <c r="C262" t="s">
        <v>604</v>
      </c>
      <c r="D262" t="s">
        <v>798</v>
      </c>
      <c r="E262" t="s">
        <v>59</v>
      </c>
      <c r="F262">
        <v>170024721</v>
      </c>
      <c r="G262">
        <v>383104533</v>
      </c>
      <c r="H262" s="1">
        <v>45574</v>
      </c>
      <c r="I262" s="1">
        <v>45574</v>
      </c>
      <c r="J262" t="s">
        <v>799</v>
      </c>
      <c r="K262" s="1">
        <v>45706</v>
      </c>
      <c r="L262" t="s">
        <v>800</v>
      </c>
      <c r="M262" s="1">
        <v>45594</v>
      </c>
      <c r="N262">
        <v>31</v>
      </c>
      <c r="O262">
        <v>55</v>
      </c>
      <c r="P262">
        <v>5</v>
      </c>
      <c r="Q262" t="s">
        <v>33</v>
      </c>
      <c r="R262">
        <v>71</v>
      </c>
      <c r="S262">
        <v>46</v>
      </c>
      <c r="T262" s="3">
        <v>0.22</v>
      </c>
    </row>
    <row r="263" spans="1:20" x14ac:dyDescent="0.25">
      <c r="A263" t="s">
        <v>801</v>
      </c>
      <c r="B263" t="s">
        <v>21</v>
      </c>
      <c r="C263" t="s">
        <v>639</v>
      </c>
      <c r="D263" t="s">
        <v>802</v>
      </c>
      <c r="E263" t="s">
        <v>59</v>
      </c>
      <c r="F263">
        <v>744040582</v>
      </c>
      <c r="G263">
        <v>316286696</v>
      </c>
      <c r="H263" s="1">
        <v>45574</v>
      </c>
      <c r="I263" s="1">
        <v>45574</v>
      </c>
      <c r="J263" t="s">
        <v>803</v>
      </c>
      <c r="K263" s="1">
        <v>45616</v>
      </c>
      <c r="L263" s="1">
        <v>45602</v>
      </c>
      <c r="M263" s="1">
        <v>45602</v>
      </c>
      <c r="N263">
        <v>57</v>
      </c>
      <c r="O263">
        <v>82</v>
      </c>
      <c r="P263">
        <v>59</v>
      </c>
      <c r="Q263" t="s">
        <v>527</v>
      </c>
      <c r="R263">
        <v>44</v>
      </c>
      <c r="S263">
        <v>57</v>
      </c>
      <c r="T263" s="3">
        <v>0.35</v>
      </c>
    </row>
    <row r="264" spans="1:20" x14ac:dyDescent="0.25">
      <c r="A264" t="s">
        <v>147</v>
      </c>
      <c r="B264" t="s">
        <v>91</v>
      </c>
      <c r="C264" t="s">
        <v>276</v>
      </c>
      <c r="D264" t="s">
        <v>804</v>
      </c>
      <c r="E264" t="s">
        <v>24</v>
      </c>
      <c r="F264">
        <v>735612867</v>
      </c>
      <c r="G264">
        <v>603865077</v>
      </c>
      <c r="H264" s="1">
        <v>45575</v>
      </c>
      <c r="I264" s="1">
        <v>45575</v>
      </c>
      <c r="J264" t="s">
        <v>805</v>
      </c>
      <c r="K264" s="1">
        <v>45472</v>
      </c>
      <c r="L264" t="s">
        <v>200</v>
      </c>
      <c r="M264" s="1">
        <v>45564</v>
      </c>
      <c r="N264">
        <v>12</v>
      </c>
      <c r="O264">
        <v>86</v>
      </c>
      <c r="P264">
        <v>98</v>
      </c>
      <c r="Q264" t="s">
        <v>96</v>
      </c>
      <c r="R264">
        <v>75</v>
      </c>
      <c r="S264">
        <v>86</v>
      </c>
      <c r="T264" s="3">
        <v>-0.3</v>
      </c>
    </row>
    <row r="265" spans="1:20" x14ac:dyDescent="0.25">
      <c r="A265" t="s">
        <v>287</v>
      </c>
      <c r="B265" t="s">
        <v>21</v>
      </c>
      <c r="C265" t="s">
        <v>454</v>
      </c>
      <c r="D265" t="s">
        <v>806</v>
      </c>
      <c r="E265" t="s">
        <v>59</v>
      </c>
      <c r="F265">
        <v>451944094</v>
      </c>
      <c r="G265">
        <v>656114749</v>
      </c>
      <c r="H265" s="1">
        <v>45575</v>
      </c>
      <c r="I265" s="1">
        <v>45575</v>
      </c>
      <c r="J265" t="s">
        <v>582</v>
      </c>
      <c r="K265" s="1">
        <v>45457</v>
      </c>
      <c r="L265" s="1">
        <v>45575</v>
      </c>
      <c r="M265" s="1">
        <v>45575</v>
      </c>
      <c r="N265">
        <v>64</v>
      </c>
      <c r="O265">
        <v>71</v>
      </c>
      <c r="P265">
        <v>69</v>
      </c>
      <c r="Q265" t="s">
        <v>807</v>
      </c>
      <c r="R265">
        <v>60</v>
      </c>
      <c r="S265">
        <v>67</v>
      </c>
      <c r="T265" s="3">
        <v>-0.15</v>
      </c>
    </row>
    <row r="266" spans="1:20" x14ac:dyDescent="0.25">
      <c r="A266" t="s">
        <v>559</v>
      </c>
      <c r="B266" t="s">
        <v>21</v>
      </c>
      <c r="C266" t="s">
        <v>475</v>
      </c>
      <c r="D266" t="s">
        <v>808</v>
      </c>
      <c r="E266" t="s">
        <v>24</v>
      </c>
      <c r="F266">
        <v>923623567</v>
      </c>
      <c r="G266">
        <v>400567748</v>
      </c>
      <c r="H266" s="1">
        <v>45575</v>
      </c>
      <c r="I266" s="1">
        <v>45575</v>
      </c>
      <c r="J266" s="1">
        <v>45448</v>
      </c>
      <c r="K266" s="1">
        <v>45448</v>
      </c>
      <c r="L266" t="s">
        <v>809</v>
      </c>
      <c r="M266" s="1">
        <v>45651</v>
      </c>
      <c r="N266">
        <v>11</v>
      </c>
      <c r="O266">
        <v>10</v>
      </c>
      <c r="P266">
        <v>60</v>
      </c>
      <c r="Q266" t="s">
        <v>101</v>
      </c>
      <c r="R266">
        <v>93</v>
      </c>
      <c r="S266">
        <v>53</v>
      </c>
      <c r="T266" s="3">
        <v>-0.12</v>
      </c>
    </row>
    <row r="267" spans="1:20" x14ac:dyDescent="0.25">
      <c r="A267" t="s">
        <v>143</v>
      </c>
      <c r="B267" t="s">
        <v>56</v>
      </c>
      <c r="C267" t="s">
        <v>810</v>
      </c>
      <c r="D267" t="s">
        <v>811</v>
      </c>
      <c r="E267" t="s">
        <v>59</v>
      </c>
      <c r="F267">
        <v>969612193</v>
      </c>
      <c r="G267">
        <v>714674910</v>
      </c>
      <c r="H267" s="1">
        <v>45575</v>
      </c>
      <c r="I267" s="1">
        <v>45575</v>
      </c>
      <c r="J267" t="s">
        <v>299</v>
      </c>
      <c r="K267" s="1">
        <v>45520</v>
      </c>
      <c r="L267" s="1">
        <v>45576</v>
      </c>
      <c r="M267" s="1">
        <v>45576</v>
      </c>
      <c r="N267">
        <v>46</v>
      </c>
      <c r="O267">
        <v>39</v>
      </c>
      <c r="P267">
        <v>11</v>
      </c>
      <c r="Q267" t="s">
        <v>146</v>
      </c>
      <c r="R267">
        <v>36</v>
      </c>
      <c r="S267">
        <v>54</v>
      </c>
      <c r="T267" s="3">
        <v>0.43</v>
      </c>
    </row>
    <row r="268" spans="1:20" x14ac:dyDescent="0.25">
      <c r="A268" t="s">
        <v>812</v>
      </c>
      <c r="B268" t="s">
        <v>21</v>
      </c>
      <c r="C268" t="s">
        <v>813</v>
      </c>
      <c r="D268" t="s">
        <v>814</v>
      </c>
      <c r="E268" t="s">
        <v>31</v>
      </c>
      <c r="F268">
        <v>926523737</v>
      </c>
      <c r="G268">
        <v>423616981</v>
      </c>
      <c r="H268" s="1">
        <v>45576</v>
      </c>
      <c r="I268" s="1">
        <v>45576</v>
      </c>
      <c r="J268" t="s">
        <v>815</v>
      </c>
      <c r="K268" s="1">
        <v>45503</v>
      </c>
      <c r="L268" s="1">
        <v>45301</v>
      </c>
      <c r="M268" s="1">
        <v>45301</v>
      </c>
      <c r="N268">
        <v>89</v>
      </c>
      <c r="O268">
        <v>56</v>
      </c>
      <c r="P268">
        <v>74</v>
      </c>
      <c r="Q268" t="s">
        <v>101</v>
      </c>
      <c r="R268">
        <v>27</v>
      </c>
      <c r="S268">
        <v>51</v>
      </c>
      <c r="T268" s="3">
        <v>-0.5</v>
      </c>
    </row>
    <row r="269" spans="1:20" x14ac:dyDescent="0.25">
      <c r="A269" t="s">
        <v>90</v>
      </c>
      <c r="B269" t="s">
        <v>91</v>
      </c>
      <c r="C269" t="s">
        <v>314</v>
      </c>
      <c r="D269" t="s">
        <v>816</v>
      </c>
      <c r="E269" t="s">
        <v>24</v>
      </c>
      <c r="F269">
        <v>896731543</v>
      </c>
      <c r="G269">
        <v>436797350</v>
      </c>
      <c r="H269" s="1">
        <v>45576</v>
      </c>
      <c r="I269" s="1">
        <v>45576</v>
      </c>
      <c r="J269" t="s">
        <v>262</v>
      </c>
      <c r="K269" s="1">
        <v>45379</v>
      </c>
      <c r="L269" s="1">
        <v>45717</v>
      </c>
      <c r="M269" s="1">
        <v>45717</v>
      </c>
      <c r="N269">
        <v>72</v>
      </c>
      <c r="O269">
        <v>78</v>
      </c>
      <c r="P269">
        <v>1</v>
      </c>
      <c r="Q269" t="s">
        <v>96</v>
      </c>
      <c r="R269">
        <v>85</v>
      </c>
      <c r="S269">
        <v>30</v>
      </c>
      <c r="T269" s="3">
        <v>-0.89</v>
      </c>
    </row>
    <row r="270" spans="1:20" x14ac:dyDescent="0.25">
      <c r="A270" t="s">
        <v>817</v>
      </c>
      <c r="B270" t="s">
        <v>91</v>
      </c>
      <c r="C270" t="s">
        <v>584</v>
      </c>
      <c r="D270" t="s">
        <v>818</v>
      </c>
      <c r="E270" t="s">
        <v>59</v>
      </c>
      <c r="F270">
        <v>708154015</v>
      </c>
      <c r="G270">
        <v>891349717</v>
      </c>
      <c r="H270" s="1">
        <v>45577</v>
      </c>
      <c r="I270" s="1">
        <v>45577</v>
      </c>
      <c r="J270" t="s">
        <v>517</v>
      </c>
      <c r="K270" s="1">
        <v>45488</v>
      </c>
      <c r="L270" t="s">
        <v>321</v>
      </c>
      <c r="M270" s="1">
        <v>45534</v>
      </c>
      <c r="N270">
        <v>38</v>
      </c>
      <c r="O270">
        <v>93</v>
      </c>
      <c r="P270">
        <v>61</v>
      </c>
      <c r="Q270" t="s">
        <v>247</v>
      </c>
      <c r="R270">
        <v>67</v>
      </c>
      <c r="S270">
        <v>100</v>
      </c>
      <c r="T270" s="3">
        <v>0.65</v>
      </c>
    </row>
    <row r="271" spans="1:20" x14ac:dyDescent="0.25">
      <c r="A271" t="s">
        <v>293</v>
      </c>
      <c r="B271" t="s">
        <v>56</v>
      </c>
      <c r="C271" t="s">
        <v>650</v>
      </c>
      <c r="D271" t="s">
        <v>819</v>
      </c>
      <c r="E271" t="s">
        <v>31</v>
      </c>
      <c r="F271">
        <v>907370044</v>
      </c>
      <c r="G271">
        <v>393393869</v>
      </c>
      <c r="H271" s="1">
        <v>45577</v>
      </c>
      <c r="I271" s="1">
        <v>45577</v>
      </c>
      <c r="J271" t="s">
        <v>601</v>
      </c>
      <c r="K271" s="1">
        <v>45674</v>
      </c>
      <c r="L271" t="s">
        <v>548</v>
      </c>
      <c r="M271" s="1">
        <v>45429</v>
      </c>
      <c r="N271">
        <v>79</v>
      </c>
      <c r="O271">
        <v>98</v>
      </c>
      <c r="P271">
        <v>97</v>
      </c>
      <c r="Q271" t="s">
        <v>247</v>
      </c>
      <c r="R271">
        <v>26</v>
      </c>
      <c r="S271">
        <v>21</v>
      </c>
      <c r="T271" s="3">
        <v>-0.49</v>
      </c>
    </row>
    <row r="272" spans="1:20" x14ac:dyDescent="0.25">
      <c r="A272" t="s">
        <v>429</v>
      </c>
      <c r="B272" t="s">
        <v>126</v>
      </c>
      <c r="C272" t="s">
        <v>288</v>
      </c>
      <c r="D272" t="s">
        <v>820</v>
      </c>
      <c r="E272" t="s">
        <v>59</v>
      </c>
      <c r="F272">
        <v>674737093</v>
      </c>
      <c r="G272">
        <v>928306986</v>
      </c>
      <c r="H272" s="1">
        <v>45577</v>
      </c>
      <c r="I272" s="1">
        <v>45577</v>
      </c>
      <c r="J272" t="s">
        <v>196</v>
      </c>
      <c r="K272" s="1">
        <v>45371</v>
      </c>
      <c r="L272" t="s">
        <v>185</v>
      </c>
      <c r="M272" s="1">
        <v>45401</v>
      </c>
      <c r="N272">
        <v>56</v>
      </c>
      <c r="O272">
        <v>12</v>
      </c>
      <c r="P272">
        <v>85</v>
      </c>
      <c r="Q272" t="s">
        <v>62</v>
      </c>
      <c r="R272">
        <v>52</v>
      </c>
      <c r="S272">
        <v>46</v>
      </c>
      <c r="T272" s="3">
        <v>0.19</v>
      </c>
    </row>
    <row r="273" spans="1:20" x14ac:dyDescent="0.25">
      <c r="A273" t="s">
        <v>785</v>
      </c>
      <c r="B273" t="s">
        <v>21</v>
      </c>
      <c r="C273" t="s">
        <v>821</v>
      </c>
      <c r="D273" t="s">
        <v>822</v>
      </c>
      <c r="E273" t="s">
        <v>59</v>
      </c>
      <c r="F273">
        <v>226212774</v>
      </c>
      <c r="G273">
        <v>709016191</v>
      </c>
      <c r="H273" s="1">
        <v>45599</v>
      </c>
      <c r="I273" s="1">
        <v>45599</v>
      </c>
      <c r="J273" t="s">
        <v>586</v>
      </c>
      <c r="K273" s="1">
        <v>45473</v>
      </c>
      <c r="L273" t="s">
        <v>582</v>
      </c>
      <c r="M273" s="1">
        <v>45457</v>
      </c>
      <c r="N273">
        <v>54</v>
      </c>
      <c r="O273">
        <v>26</v>
      </c>
      <c r="P273">
        <v>16</v>
      </c>
      <c r="Q273" t="s">
        <v>247</v>
      </c>
      <c r="R273">
        <v>63</v>
      </c>
      <c r="S273">
        <v>97</v>
      </c>
      <c r="T273" s="3">
        <v>0.12</v>
      </c>
    </row>
    <row r="274" spans="1:20" x14ac:dyDescent="0.25">
      <c r="A274" t="s">
        <v>115</v>
      </c>
      <c r="B274" t="s">
        <v>21</v>
      </c>
      <c r="C274" t="s">
        <v>282</v>
      </c>
      <c r="D274" t="s">
        <v>823</v>
      </c>
      <c r="E274" t="s">
        <v>59</v>
      </c>
      <c r="F274">
        <v>152406267</v>
      </c>
      <c r="G274">
        <v>129833026</v>
      </c>
      <c r="H274" s="1">
        <v>45599</v>
      </c>
      <c r="I274" s="1">
        <v>45599</v>
      </c>
      <c r="J274" s="1">
        <v>45569</v>
      </c>
      <c r="K274" s="1">
        <v>45569</v>
      </c>
      <c r="L274" t="s">
        <v>595</v>
      </c>
      <c r="M274" s="1">
        <v>45408</v>
      </c>
      <c r="N274">
        <v>91</v>
      </c>
      <c r="O274">
        <v>55</v>
      </c>
      <c r="P274">
        <v>94</v>
      </c>
      <c r="Q274" t="s">
        <v>118</v>
      </c>
      <c r="R274">
        <v>42</v>
      </c>
      <c r="S274">
        <v>93</v>
      </c>
      <c r="T274" s="3">
        <v>-0.54</v>
      </c>
    </row>
    <row r="275" spans="1:20" x14ac:dyDescent="0.25">
      <c r="A275" t="s">
        <v>102</v>
      </c>
      <c r="B275" t="s">
        <v>21</v>
      </c>
      <c r="C275" t="s">
        <v>824</v>
      </c>
      <c r="D275" t="s">
        <v>825</v>
      </c>
      <c r="E275" t="s">
        <v>31</v>
      </c>
      <c r="F275">
        <v>751528731</v>
      </c>
      <c r="G275">
        <v>55931927</v>
      </c>
      <c r="H275" s="1">
        <v>45600</v>
      </c>
      <c r="I275" s="1">
        <v>45600</v>
      </c>
      <c r="J275" s="1">
        <v>45637</v>
      </c>
      <c r="K275" s="1">
        <v>45637</v>
      </c>
      <c r="L275" s="1">
        <v>45512</v>
      </c>
      <c r="M275" s="1">
        <v>45512</v>
      </c>
      <c r="N275">
        <v>82</v>
      </c>
      <c r="O275">
        <v>65</v>
      </c>
      <c r="P275">
        <v>69</v>
      </c>
      <c r="Q275" t="s">
        <v>761</v>
      </c>
      <c r="R275">
        <v>30</v>
      </c>
      <c r="S275">
        <v>78</v>
      </c>
      <c r="T275" s="3">
        <v>-1.21</v>
      </c>
    </row>
    <row r="276" spans="1:20" x14ac:dyDescent="0.25">
      <c r="A276" t="s">
        <v>826</v>
      </c>
      <c r="B276" t="s">
        <v>35</v>
      </c>
      <c r="C276" t="s">
        <v>827</v>
      </c>
      <c r="D276" t="s">
        <v>828</v>
      </c>
      <c r="E276" t="s">
        <v>31</v>
      </c>
      <c r="F276">
        <v>409139772</v>
      </c>
      <c r="G276">
        <v>512152283</v>
      </c>
      <c r="H276" s="1">
        <v>45600</v>
      </c>
      <c r="I276" s="1">
        <v>45600</v>
      </c>
      <c r="J276" s="1">
        <v>45354</v>
      </c>
      <c r="K276" s="1">
        <v>45354</v>
      </c>
      <c r="L276" t="s">
        <v>110</v>
      </c>
      <c r="M276" s="1">
        <v>45438</v>
      </c>
      <c r="N276">
        <v>36</v>
      </c>
      <c r="O276">
        <v>30</v>
      </c>
      <c r="P276">
        <v>44</v>
      </c>
      <c r="Q276" t="s">
        <v>829</v>
      </c>
      <c r="R276">
        <v>68</v>
      </c>
      <c r="S276">
        <v>88</v>
      </c>
      <c r="T276" s="3">
        <v>-1.6</v>
      </c>
    </row>
    <row r="277" spans="1:20" x14ac:dyDescent="0.25">
      <c r="A277" t="s">
        <v>360</v>
      </c>
      <c r="B277" t="s">
        <v>56</v>
      </c>
      <c r="C277" t="s">
        <v>830</v>
      </c>
      <c r="D277" t="s">
        <v>831</v>
      </c>
      <c r="E277" t="s">
        <v>59</v>
      </c>
      <c r="F277">
        <v>293777040</v>
      </c>
      <c r="G277">
        <v>599796740</v>
      </c>
      <c r="H277" s="1">
        <v>45600</v>
      </c>
      <c r="I277" s="1">
        <v>45600</v>
      </c>
      <c r="J277" t="s">
        <v>129</v>
      </c>
      <c r="K277" s="1">
        <v>45441</v>
      </c>
      <c r="L277" t="s">
        <v>787</v>
      </c>
      <c r="M277" s="1">
        <v>45502</v>
      </c>
      <c r="N277">
        <v>22</v>
      </c>
      <c r="O277">
        <v>77</v>
      </c>
      <c r="P277">
        <v>15</v>
      </c>
      <c r="Q277" t="s">
        <v>118</v>
      </c>
      <c r="R277">
        <v>68</v>
      </c>
      <c r="S277">
        <v>46</v>
      </c>
      <c r="T277" s="3">
        <v>-0.28999999999999998</v>
      </c>
    </row>
    <row r="278" spans="1:20" x14ac:dyDescent="0.25">
      <c r="A278" t="s">
        <v>346</v>
      </c>
      <c r="B278" t="s">
        <v>28</v>
      </c>
      <c r="C278" t="s">
        <v>774</v>
      </c>
      <c r="D278" t="s">
        <v>832</v>
      </c>
      <c r="E278" t="s">
        <v>24</v>
      </c>
      <c r="F278">
        <v>727806006</v>
      </c>
      <c r="G278">
        <v>812924650</v>
      </c>
      <c r="H278" s="1">
        <v>45601</v>
      </c>
      <c r="I278" s="1">
        <v>45601</v>
      </c>
      <c r="J278" t="s">
        <v>246</v>
      </c>
      <c r="K278" s="1">
        <v>45639</v>
      </c>
      <c r="L278" t="s">
        <v>700</v>
      </c>
      <c r="M278" s="1">
        <v>45399</v>
      </c>
      <c r="N278">
        <v>87</v>
      </c>
      <c r="O278">
        <v>24</v>
      </c>
      <c r="P278">
        <v>19</v>
      </c>
      <c r="Q278" t="s">
        <v>101</v>
      </c>
      <c r="R278">
        <v>83</v>
      </c>
      <c r="S278">
        <v>3</v>
      </c>
      <c r="T278" s="3">
        <v>0.32</v>
      </c>
    </row>
    <row r="279" spans="1:20" x14ac:dyDescent="0.25">
      <c r="A279" t="s">
        <v>85</v>
      </c>
      <c r="B279" t="s">
        <v>21</v>
      </c>
      <c r="C279" t="s">
        <v>272</v>
      </c>
      <c r="D279" t="s">
        <v>833</v>
      </c>
      <c r="E279" t="s">
        <v>59</v>
      </c>
      <c r="F279">
        <v>911277489</v>
      </c>
      <c r="G279">
        <v>860791525</v>
      </c>
      <c r="H279" s="1">
        <v>45601</v>
      </c>
      <c r="I279" s="1">
        <v>45601</v>
      </c>
      <c r="J279" s="1">
        <v>45577</v>
      </c>
      <c r="K279" s="1">
        <v>45577</v>
      </c>
      <c r="L279" s="1">
        <v>45390</v>
      </c>
      <c r="M279" s="1">
        <v>45390</v>
      </c>
      <c r="N279">
        <v>44</v>
      </c>
      <c r="O279">
        <v>8</v>
      </c>
      <c r="P279">
        <v>52</v>
      </c>
      <c r="Q279" t="s">
        <v>834</v>
      </c>
      <c r="R279">
        <v>42</v>
      </c>
      <c r="S279">
        <v>66</v>
      </c>
      <c r="T279" s="3">
        <v>0.96</v>
      </c>
    </row>
    <row r="280" spans="1:20" x14ac:dyDescent="0.25">
      <c r="A280" t="s">
        <v>524</v>
      </c>
      <c r="B280" t="s">
        <v>64</v>
      </c>
      <c r="C280" t="s">
        <v>46</v>
      </c>
      <c r="D280" t="s">
        <v>835</v>
      </c>
      <c r="E280" t="s">
        <v>59</v>
      </c>
      <c r="F280">
        <v>176470503</v>
      </c>
      <c r="G280">
        <v>694169493</v>
      </c>
      <c r="H280" s="1">
        <v>45601</v>
      </c>
      <c r="I280" s="1">
        <v>45601</v>
      </c>
      <c r="J280" t="s">
        <v>719</v>
      </c>
      <c r="K280" s="1">
        <v>45436</v>
      </c>
      <c r="L280" t="s">
        <v>172</v>
      </c>
      <c r="M280" s="1">
        <v>45524</v>
      </c>
      <c r="N280">
        <v>96</v>
      </c>
      <c r="O280">
        <v>12</v>
      </c>
      <c r="P280">
        <v>8</v>
      </c>
      <c r="Q280" t="s">
        <v>527</v>
      </c>
      <c r="R280">
        <v>97</v>
      </c>
      <c r="S280">
        <v>92</v>
      </c>
      <c r="T280" s="3">
        <v>-0.56999999999999995</v>
      </c>
    </row>
    <row r="281" spans="1:20" x14ac:dyDescent="0.25">
      <c r="A281" t="s">
        <v>267</v>
      </c>
      <c r="B281" t="s">
        <v>21</v>
      </c>
      <c r="C281" t="s">
        <v>836</v>
      </c>
      <c r="D281" t="s">
        <v>837</v>
      </c>
      <c r="E281" t="s">
        <v>59</v>
      </c>
      <c r="F281">
        <v>918480606</v>
      </c>
      <c r="G281">
        <v>688360350</v>
      </c>
      <c r="H281" s="1">
        <v>45602</v>
      </c>
      <c r="I281" s="1">
        <v>45602</v>
      </c>
      <c r="J281" t="s">
        <v>392</v>
      </c>
      <c r="K281" s="1">
        <v>45496</v>
      </c>
      <c r="L281" t="s">
        <v>422</v>
      </c>
      <c r="M281" s="1">
        <v>45593</v>
      </c>
      <c r="N281">
        <v>39</v>
      </c>
      <c r="O281">
        <v>22</v>
      </c>
      <c r="P281">
        <v>73</v>
      </c>
      <c r="Q281" t="s">
        <v>33</v>
      </c>
      <c r="R281">
        <v>60</v>
      </c>
      <c r="S281">
        <v>2</v>
      </c>
      <c r="T281" s="3">
        <v>0.05</v>
      </c>
    </row>
    <row r="282" spans="1:20" x14ac:dyDescent="0.25">
      <c r="A282" t="s">
        <v>403</v>
      </c>
      <c r="B282" t="s">
        <v>21</v>
      </c>
      <c r="C282" t="s">
        <v>838</v>
      </c>
      <c r="D282" t="s">
        <v>839</v>
      </c>
      <c r="E282" t="s">
        <v>31</v>
      </c>
      <c r="F282">
        <v>117453025</v>
      </c>
      <c r="G282">
        <v>547111582</v>
      </c>
      <c r="H282" s="1">
        <v>45602</v>
      </c>
      <c r="I282" s="1">
        <v>45602</v>
      </c>
      <c r="J282" t="s">
        <v>514</v>
      </c>
      <c r="K282" s="1">
        <v>45709</v>
      </c>
      <c r="L282" s="1">
        <v>45360</v>
      </c>
      <c r="M282" s="1">
        <v>45360</v>
      </c>
      <c r="N282">
        <v>15</v>
      </c>
      <c r="O282">
        <v>27</v>
      </c>
      <c r="P282">
        <v>21</v>
      </c>
      <c r="Q282" t="s">
        <v>96</v>
      </c>
      <c r="R282">
        <v>37</v>
      </c>
      <c r="S282">
        <v>67</v>
      </c>
      <c r="T282" s="3">
        <v>0.97</v>
      </c>
    </row>
    <row r="283" spans="1:20" x14ac:dyDescent="0.25">
      <c r="A283" t="s">
        <v>812</v>
      </c>
      <c r="B283" t="s">
        <v>21</v>
      </c>
      <c r="C283" t="s">
        <v>840</v>
      </c>
      <c r="D283" t="s">
        <v>841</v>
      </c>
      <c r="E283" t="s">
        <v>24</v>
      </c>
      <c r="F283">
        <v>298236004</v>
      </c>
      <c r="G283">
        <v>102957996</v>
      </c>
      <c r="H283" s="1">
        <v>45602</v>
      </c>
      <c r="I283" s="1">
        <v>45602</v>
      </c>
      <c r="J283" s="1">
        <v>45386</v>
      </c>
      <c r="K283" s="1">
        <v>45386</v>
      </c>
      <c r="L283" s="1">
        <v>45568</v>
      </c>
      <c r="M283" s="1">
        <v>45568</v>
      </c>
      <c r="N283">
        <v>52</v>
      </c>
      <c r="O283">
        <v>79</v>
      </c>
      <c r="P283">
        <v>87</v>
      </c>
      <c r="Q283" t="s">
        <v>101</v>
      </c>
      <c r="R283">
        <v>36</v>
      </c>
      <c r="S283">
        <v>100</v>
      </c>
      <c r="T283" s="3">
        <v>-0.81</v>
      </c>
    </row>
    <row r="284" spans="1:20" x14ac:dyDescent="0.25">
      <c r="A284" t="s">
        <v>380</v>
      </c>
      <c r="B284" t="s">
        <v>21</v>
      </c>
      <c r="C284" t="s">
        <v>842</v>
      </c>
      <c r="D284" t="s">
        <v>843</v>
      </c>
      <c r="E284" t="s">
        <v>24</v>
      </c>
      <c r="F284">
        <v>217186746</v>
      </c>
      <c r="G284">
        <v>960123393</v>
      </c>
      <c r="H284" s="1">
        <v>45602</v>
      </c>
      <c r="I284" s="1">
        <v>45602</v>
      </c>
      <c r="J284" t="s">
        <v>844</v>
      </c>
      <c r="K284" s="1">
        <v>45677</v>
      </c>
      <c r="L284" s="1">
        <v>45449</v>
      </c>
      <c r="M284" s="1">
        <v>45449</v>
      </c>
      <c r="N284">
        <v>16</v>
      </c>
      <c r="O284">
        <v>53</v>
      </c>
      <c r="P284">
        <v>12</v>
      </c>
      <c r="Q284" t="s">
        <v>62</v>
      </c>
      <c r="R284">
        <v>21</v>
      </c>
      <c r="S284">
        <v>29</v>
      </c>
      <c r="T284" s="3">
        <v>-1.78</v>
      </c>
    </row>
    <row r="285" spans="1:20" x14ac:dyDescent="0.25">
      <c r="A285" t="s">
        <v>82</v>
      </c>
      <c r="B285" t="s">
        <v>28</v>
      </c>
      <c r="C285" t="s">
        <v>166</v>
      </c>
      <c r="D285" t="s">
        <v>845</v>
      </c>
      <c r="E285" t="s">
        <v>59</v>
      </c>
      <c r="F285">
        <v>866922312</v>
      </c>
      <c r="G285">
        <v>777834107</v>
      </c>
      <c r="H285" s="1">
        <v>45602</v>
      </c>
      <c r="I285" s="1">
        <v>45602</v>
      </c>
      <c r="J285" s="1">
        <v>45485</v>
      </c>
      <c r="K285" s="1">
        <v>45485</v>
      </c>
      <c r="L285" t="s">
        <v>615</v>
      </c>
      <c r="M285" s="1">
        <v>45412</v>
      </c>
      <c r="N285">
        <v>30</v>
      </c>
      <c r="O285">
        <v>48</v>
      </c>
      <c r="P285">
        <v>52</v>
      </c>
      <c r="Q285" t="s">
        <v>69</v>
      </c>
      <c r="R285">
        <v>22</v>
      </c>
      <c r="S285">
        <v>78</v>
      </c>
      <c r="T285" s="3">
        <v>-0.38</v>
      </c>
    </row>
    <row r="286" spans="1:20" x14ac:dyDescent="0.25">
      <c r="A286" t="s">
        <v>290</v>
      </c>
      <c r="B286" t="s">
        <v>56</v>
      </c>
      <c r="C286" t="s">
        <v>846</v>
      </c>
      <c r="D286" t="s">
        <v>847</v>
      </c>
      <c r="E286" t="s">
        <v>31</v>
      </c>
      <c r="F286">
        <v>541098062</v>
      </c>
      <c r="G286">
        <v>47263363</v>
      </c>
      <c r="H286" s="1">
        <v>45603</v>
      </c>
      <c r="I286" s="1">
        <v>45603</v>
      </c>
      <c r="J286" t="s">
        <v>686</v>
      </c>
      <c r="K286" s="1">
        <v>45676</v>
      </c>
      <c r="L286" t="s">
        <v>437</v>
      </c>
      <c r="M286" s="1">
        <v>45704</v>
      </c>
      <c r="N286">
        <v>75</v>
      </c>
      <c r="O286">
        <v>69</v>
      </c>
      <c r="P286">
        <v>100</v>
      </c>
      <c r="Q286" t="s">
        <v>105</v>
      </c>
      <c r="R286">
        <v>43</v>
      </c>
      <c r="S286">
        <v>18</v>
      </c>
      <c r="T286" s="3">
        <v>-2.5499999999999998</v>
      </c>
    </row>
    <row r="287" spans="1:20" x14ac:dyDescent="0.25">
      <c r="A287" t="s">
        <v>848</v>
      </c>
      <c r="B287" t="s">
        <v>91</v>
      </c>
      <c r="C287" t="s">
        <v>849</v>
      </c>
      <c r="D287" t="s">
        <v>850</v>
      </c>
      <c r="E287" t="s">
        <v>59</v>
      </c>
      <c r="F287">
        <v>749439034</v>
      </c>
      <c r="G287">
        <v>157395480</v>
      </c>
      <c r="H287" s="1">
        <v>45603</v>
      </c>
      <c r="I287" s="1">
        <v>45603</v>
      </c>
      <c r="J287" t="s">
        <v>135</v>
      </c>
      <c r="K287" s="1">
        <v>45614</v>
      </c>
      <c r="L287" s="1">
        <v>45448</v>
      </c>
      <c r="M287" s="1">
        <v>45448</v>
      </c>
      <c r="N287">
        <v>30</v>
      </c>
      <c r="O287">
        <v>91</v>
      </c>
      <c r="P287">
        <v>34</v>
      </c>
      <c r="Q287" t="s">
        <v>101</v>
      </c>
      <c r="R287">
        <v>97</v>
      </c>
      <c r="S287">
        <v>88</v>
      </c>
      <c r="T287" s="3">
        <v>0.57999999999999996</v>
      </c>
    </row>
    <row r="288" spans="1:20" x14ac:dyDescent="0.25">
      <c r="A288" t="s">
        <v>740</v>
      </c>
      <c r="B288" t="s">
        <v>21</v>
      </c>
      <c r="C288" t="s">
        <v>851</v>
      </c>
      <c r="D288" t="s">
        <v>852</v>
      </c>
      <c r="E288" t="s">
        <v>59</v>
      </c>
      <c r="F288">
        <v>713002191</v>
      </c>
      <c r="G288">
        <v>986774279</v>
      </c>
      <c r="H288" s="1">
        <v>45603</v>
      </c>
      <c r="I288" s="1">
        <v>45603</v>
      </c>
      <c r="J288" s="1">
        <v>45448</v>
      </c>
      <c r="K288" s="1">
        <v>45448</v>
      </c>
      <c r="L288" s="1">
        <v>45296</v>
      </c>
      <c r="M288" s="1">
        <v>45296</v>
      </c>
      <c r="N288">
        <v>79</v>
      </c>
      <c r="O288">
        <v>72</v>
      </c>
      <c r="P288">
        <v>6</v>
      </c>
      <c r="Q288" t="s">
        <v>96</v>
      </c>
      <c r="R288">
        <v>67</v>
      </c>
      <c r="S288">
        <v>63</v>
      </c>
      <c r="T288" s="3">
        <v>0.09</v>
      </c>
    </row>
    <row r="289" spans="1:20" x14ac:dyDescent="0.25">
      <c r="A289" t="s">
        <v>450</v>
      </c>
      <c r="B289" t="s">
        <v>56</v>
      </c>
      <c r="C289" t="s">
        <v>531</v>
      </c>
      <c r="D289" t="s">
        <v>853</v>
      </c>
      <c r="E289" t="s">
        <v>59</v>
      </c>
      <c r="F289">
        <v>651459672</v>
      </c>
      <c r="G289">
        <v>650681200</v>
      </c>
      <c r="H289" s="1">
        <v>45604</v>
      </c>
      <c r="I289" s="1">
        <v>45604</v>
      </c>
      <c r="J289" t="s">
        <v>854</v>
      </c>
      <c r="K289" s="1">
        <v>45367</v>
      </c>
      <c r="L289" t="s">
        <v>110</v>
      </c>
      <c r="M289" s="1">
        <v>45438</v>
      </c>
      <c r="N289">
        <v>71</v>
      </c>
      <c r="O289">
        <v>10</v>
      </c>
      <c r="P289">
        <v>49</v>
      </c>
      <c r="Q289" t="s">
        <v>44</v>
      </c>
      <c r="R289">
        <v>66</v>
      </c>
      <c r="S289">
        <v>43</v>
      </c>
      <c r="T289" s="3">
        <v>0.06</v>
      </c>
    </row>
    <row r="290" spans="1:20" x14ac:dyDescent="0.25">
      <c r="A290" t="s">
        <v>255</v>
      </c>
      <c r="B290" t="s">
        <v>21</v>
      </c>
      <c r="C290" t="s">
        <v>337</v>
      </c>
      <c r="D290" t="s">
        <v>855</v>
      </c>
      <c r="E290" t="s">
        <v>59</v>
      </c>
      <c r="F290">
        <v>939667754</v>
      </c>
      <c r="G290">
        <v>787877171</v>
      </c>
      <c r="H290" s="1">
        <v>45604</v>
      </c>
      <c r="I290" s="1">
        <v>45604</v>
      </c>
      <c r="J290" t="s">
        <v>856</v>
      </c>
      <c r="K290" s="1">
        <v>45675</v>
      </c>
      <c r="L290" t="s">
        <v>453</v>
      </c>
      <c r="M290" s="1">
        <v>45562</v>
      </c>
      <c r="N290">
        <v>65</v>
      </c>
      <c r="O290">
        <v>35</v>
      </c>
      <c r="P290">
        <v>3</v>
      </c>
      <c r="Q290" t="s">
        <v>205</v>
      </c>
      <c r="R290">
        <v>25</v>
      </c>
      <c r="S290">
        <v>13</v>
      </c>
      <c r="T290" s="3">
        <v>0.35</v>
      </c>
    </row>
    <row r="291" spans="1:20" x14ac:dyDescent="0.25">
      <c r="A291" t="s">
        <v>223</v>
      </c>
      <c r="B291" t="s">
        <v>28</v>
      </c>
      <c r="C291" t="s">
        <v>857</v>
      </c>
      <c r="D291" t="s">
        <v>858</v>
      </c>
      <c r="E291" t="s">
        <v>59</v>
      </c>
      <c r="F291">
        <v>272169671</v>
      </c>
      <c r="G291">
        <v>407737065</v>
      </c>
      <c r="H291" s="1">
        <v>45604</v>
      </c>
      <c r="I291" s="1">
        <v>45604</v>
      </c>
      <c r="J291" s="1">
        <v>45630</v>
      </c>
      <c r="K291" s="1">
        <v>45630</v>
      </c>
      <c r="L291" s="1">
        <v>45388</v>
      </c>
      <c r="M291" s="1">
        <v>45388</v>
      </c>
      <c r="N291">
        <v>100</v>
      </c>
      <c r="O291">
        <v>86</v>
      </c>
      <c r="P291">
        <v>94</v>
      </c>
      <c r="Q291" t="s">
        <v>226</v>
      </c>
      <c r="R291">
        <v>77</v>
      </c>
      <c r="S291">
        <v>57</v>
      </c>
      <c r="T291" s="3">
        <v>0.48</v>
      </c>
    </row>
    <row r="292" spans="1:20" x14ac:dyDescent="0.25">
      <c r="A292" t="s">
        <v>363</v>
      </c>
      <c r="B292" t="s">
        <v>64</v>
      </c>
      <c r="C292" t="s">
        <v>859</v>
      </c>
      <c r="D292" t="s">
        <v>860</v>
      </c>
      <c r="E292" t="s">
        <v>24</v>
      </c>
      <c r="F292">
        <v>445383366</v>
      </c>
      <c r="G292">
        <v>338986242</v>
      </c>
      <c r="H292" s="1">
        <v>45605</v>
      </c>
      <c r="I292" s="1">
        <v>45605</v>
      </c>
      <c r="J292" t="s">
        <v>700</v>
      </c>
      <c r="K292" s="1">
        <v>45399</v>
      </c>
      <c r="L292" t="s">
        <v>61</v>
      </c>
      <c r="M292" s="1">
        <v>45381</v>
      </c>
      <c r="N292">
        <v>58</v>
      </c>
      <c r="O292">
        <v>77</v>
      </c>
      <c r="P292">
        <v>96</v>
      </c>
      <c r="Q292" t="s">
        <v>366</v>
      </c>
      <c r="R292">
        <v>25</v>
      </c>
      <c r="S292">
        <v>17</v>
      </c>
      <c r="T292" s="3">
        <v>0.26</v>
      </c>
    </row>
    <row r="293" spans="1:20" x14ac:dyDescent="0.25">
      <c r="A293" t="s">
        <v>861</v>
      </c>
      <c r="B293" t="s">
        <v>21</v>
      </c>
      <c r="C293" t="s">
        <v>862</v>
      </c>
      <c r="D293" t="s">
        <v>863</v>
      </c>
      <c r="E293" t="s">
        <v>59</v>
      </c>
      <c r="F293">
        <v>340750371</v>
      </c>
      <c r="G293">
        <v>327712617</v>
      </c>
      <c r="H293" s="1">
        <v>45605</v>
      </c>
      <c r="I293" s="1">
        <v>45605</v>
      </c>
      <c r="J293" s="1">
        <v>45931</v>
      </c>
      <c r="K293" s="1">
        <v>45931</v>
      </c>
      <c r="L293" s="1">
        <v>45363</v>
      </c>
      <c r="M293" s="1">
        <v>45363</v>
      </c>
      <c r="N293">
        <v>75</v>
      </c>
      <c r="O293">
        <v>10</v>
      </c>
      <c r="P293">
        <v>68</v>
      </c>
      <c r="Q293" t="s">
        <v>118</v>
      </c>
      <c r="R293">
        <v>90</v>
      </c>
      <c r="S293">
        <v>42</v>
      </c>
      <c r="T293" s="3">
        <v>0.32</v>
      </c>
    </row>
    <row r="294" spans="1:20" x14ac:dyDescent="0.25">
      <c r="A294" t="s">
        <v>70</v>
      </c>
      <c r="B294" t="s">
        <v>35</v>
      </c>
      <c r="C294" t="s">
        <v>864</v>
      </c>
      <c r="D294" t="s">
        <v>865</v>
      </c>
      <c r="E294" t="s">
        <v>59</v>
      </c>
      <c r="F294">
        <v>249726969</v>
      </c>
      <c r="G294">
        <v>275327847</v>
      </c>
      <c r="H294" s="1">
        <v>45605</v>
      </c>
      <c r="I294" s="1">
        <v>45605</v>
      </c>
      <c r="J294" t="s">
        <v>359</v>
      </c>
      <c r="K294" s="1">
        <v>45440</v>
      </c>
      <c r="L294" t="s">
        <v>245</v>
      </c>
      <c r="M294" s="1">
        <v>45456</v>
      </c>
      <c r="N294">
        <v>69</v>
      </c>
      <c r="O294">
        <v>53</v>
      </c>
      <c r="P294">
        <v>32</v>
      </c>
      <c r="Q294" t="s">
        <v>176</v>
      </c>
      <c r="R294">
        <v>28</v>
      </c>
      <c r="S294">
        <v>56</v>
      </c>
      <c r="T294" s="3">
        <v>0.53</v>
      </c>
    </row>
    <row r="295" spans="1:20" x14ac:dyDescent="0.25">
      <c r="A295" t="s">
        <v>206</v>
      </c>
      <c r="B295" t="s">
        <v>126</v>
      </c>
      <c r="C295" t="s">
        <v>46</v>
      </c>
      <c r="D295" t="s">
        <v>866</v>
      </c>
      <c r="E295" t="s">
        <v>31</v>
      </c>
      <c r="F295">
        <v>924552959</v>
      </c>
      <c r="G295">
        <v>131098639</v>
      </c>
      <c r="H295" s="1">
        <v>45605</v>
      </c>
      <c r="I295" s="1">
        <v>45605</v>
      </c>
      <c r="J295" t="s">
        <v>867</v>
      </c>
      <c r="K295" s="1">
        <v>45489</v>
      </c>
      <c r="L295" t="s">
        <v>221</v>
      </c>
      <c r="M295" s="1">
        <v>45347</v>
      </c>
      <c r="N295">
        <v>59</v>
      </c>
      <c r="O295">
        <v>62</v>
      </c>
      <c r="P295">
        <v>57</v>
      </c>
      <c r="Q295" t="s">
        <v>868</v>
      </c>
      <c r="R295">
        <v>90</v>
      </c>
      <c r="S295">
        <v>94</v>
      </c>
      <c r="T295" s="3">
        <v>-1</v>
      </c>
    </row>
    <row r="296" spans="1:20" x14ac:dyDescent="0.25">
      <c r="A296" t="s">
        <v>593</v>
      </c>
      <c r="B296" t="s">
        <v>91</v>
      </c>
      <c r="C296" t="s">
        <v>869</v>
      </c>
      <c r="D296" t="s">
        <v>870</v>
      </c>
      <c r="E296" t="s">
        <v>59</v>
      </c>
      <c r="F296">
        <v>581826781</v>
      </c>
      <c r="G296">
        <v>753281709</v>
      </c>
      <c r="H296" s="1">
        <v>45606</v>
      </c>
      <c r="I296" s="1">
        <v>45606</v>
      </c>
      <c r="J296" t="s">
        <v>805</v>
      </c>
      <c r="K296" s="1">
        <v>45472</v>
      </c>
      <c r="L296" t="s">
        <v>592</v>
      </c>
      <c r="M296" s="1">
        <v>45611</v>
      </c>
      <c r="N296">
        <v>34</v>
      </c>
      <c r="O296">
        <v>55</v>
      </c>
      <c r="P296">
        <v>22</v>
      </c>
      <c r="Q296" t="s">
        <v>62</v>
      </c>
      <c r="R296">
        <v>77</v>
      </c>
      <c r="S296">
        <v>85</v>
      </c>
      <c r="T296" s="3">
        <v>-0.04</v>
      </c>
    </row>
    <row r="297" spans="1:20" x14ac:dyDescent="0.25">
      <c r="A297" t="s">
        <v>573</v>
      </c>
      <c r="B297" t="s">
        <v>28</v>
      </c>
      <c r="C297" t="s">
        <v>604</v>
      </c>
      <c r="D297" t="s">
        <v>871</v>
      </c>
      <c r="E297" t="s">
        <v>31</v>
      </c>
      <c r="F297">
        <v>421349798</v>
      </c>
      <c r="G297">
        <v>168697328</v>
      </c>
      <c r="H297" s="1">
        <v>45606</v>
      </c>
      <c r="I297" s="1">
        <v>45606</v>
      </c>
      <c r="J297" t="s">
        <v>473</v>
      </c>
      <c r="K297" s="1">
        <v>45588</v>
      </c>
      <c r="L297" t="s">
        <v>872</v>
      </c>
      <c r="M297" s="1">
        <v>45656</v>
      </c>
      <c r="N297">
        <v>19</v>
      </c>
      <c r="O297">
        <v>80</v>
      </c>
      <c r="P297">
        <v>87</v>
      </c>
      <c r="Q297" t="s">
        <v>575</v>
      </c>
      <c r="R297">
        <v>33</v>
      </c>
      <c r="S297">
        <v>38</v>
      </c>
      <c r="T297" s="3">
        <v>-0.1</v>
      </c>
    </row>
    <row r="298" spans="1:20" x14ac:dyDescent="0.25">
      <c r="A298" t="s">
        <v>562</v>
      </c>
      <c r="B298" t="s">
        <v>35</v>
      </c>
      <c r="C298" t="s">
        <v>112</v>
      </c>
      <c r="D298" t="s">
        <v>873</v>
      </c>
      <c r="E298" t="s">
        <v>31</v>
      </c>
      <c r="F298">
        <v>182782383</v>
      </c>
      <c r="G298">
        <v>732104267</v>
      </c>
      <c r="H298" s="1">
        <v>45607</v>
      </c>
      <c r="I298" s="1">
        <v>45607</v>
      </c>
      <c r="J298" t="s">
        <v>123</v>
      </c>
      <c r="K298" s="1">
        <v>45550</v>
      </c>
      <c r="L298" s="1">
        <v>45329</v>
      </c>
      <c r="M298" s="1">
        <v>45329</v>
      </c>
      <c r="N298">
        <v>97</v>
      </c>
      <c r="O298">
        <v>77</v>
      </c>
      <c r="P298">
        <v>13</v>
      </c>
      <c r="Q298" t="s">
        <v>50</v>
      </c>
      <c r="R298">
        <v>43</v>
      </c>
      <c r="S298">
        <v>40</v>
      </c>
      <c r="T298" s="3">
        <v>-0.15</v>
      </c>
    </row>
    <row r="299" spans="1:20" x14ac:dyDescent="0.25">
      <c r="A299" t="s">
        <v>497</v>
      </c>
      <c r="B299" t="s">
        <v>35</v>
      </c>
      <c r="C299" t="s">
        <v>297</v>
      </c>
      <c r="D299" t="s">
        <v>874</v>
      </c>
      <c r="E299" t="s">
        <v>59</v>
      </c>
      <c r="F299">
        <v>35979488</v>
      </c>
      <c r="G299">
        <v>39830515</v>
      </c>
      <c r="H299" s="1">
        <v>45607</v>
      </c>
      <c r="I299" s="1">
        <v>45607</v>
      </c>
      <c r="J299" s="1">
        <v>45603</v>
      </c>
      <c r="K299" s="1">
        <v>45603</v>
      </c>
      <c r="L299" t="s">
        <v>262</v>
      </c>
      <c r="M299" s="1">
        <v>45379</v>
      </c>
      <c r="N299">
        <v>70</v>
      </c>
      <c r="O299">
        <v>66</v>
      </c>
      <c r="P299">
        <v>74</v>
      </c>
      <c r="Q299" t="s">
        <v>101</v>
      </c>
      <c r="R299">
        <v>47</v>
      </c>
      <c r="S299">
        <v>77</v>
      </c>
      <c r="T299" s="3">
        <v>7.0000000000000007E-2</v>
      </c>
    </row>
    <row r="300" spans="1:20" x14ac:dyDescent="0.25">
      <c r="A300" t="s">
        <v>438</v>
      </c>
      <c r="B300" t="s">
        <v>126</v>
      </c>
      <c r="C300" t="s">
        <v>774</v>
      </c>
      <c r="D300" t="s">
        <v>875</v>
      </c>
      <c r="E300" t="s">
        <v>31</v>
      </c>
      <c r="F300">
        <v>146817035</v>
      </c>
      <c r="G300">
        <v>13080960</v>
      </c>
      <c r="H300" s="1">
        <v>45608</v>
      </c>
      <c r="I300" s="1">
        <v>45608</v>
      </c>
      <c r="J300" s="1">
        <v>45481</v>
      </c>
      <c r="K300" s="1">
        <v>45481</v>
      </c>
      <c r="L300" t="s">
        <v>876</v>
      </c>
      <c r="M300" s="1">
        <v>45430</v>
      </c>
      <c r="N300">
        <v>36</v>
      </c>
      <c r="O300">
        <v>90</v>
      </c>
      <c r="P300">
        <v>57</v>
      </c>
      <c r="Q300" t="s">
        <v>442</v>
      </c>
      <c r="R300">
        <v>35</v>
      </c>
      <c r="S300">
        <v>68</v>
      </c>
      <c r="T300" s="3">
        <v>-0.64</v>
      </c>
    </row>
    <row r="301" spans="1:20" x14ac:dyDescent="0.25">
      <c r="A301" t="s">
        <v>346</v>
      </c>
      <c r="B301" t="s">
        <v>28</v>
      </c>
      <c r="C301" t="s">
        <v>704</v>
      </c>
      <c r="D301" t="s">
        <v>877</v>
      </c>
      <c r="E301" t="s">
        <v>24</v>
      </c>
      <c r="F301">
        <v>14396231</v>
      </c>
      <c r="G301">
        <v>84901714</v>
      </c>
      <c r="H301" s="1">
        <v>45608</v>
      </c>
      <c r="I301" s="1">
        <v>45608</v>
      </c>
      <c r="J301" t="s">
        <v>422</v>
      </c>
      <c r="K301" s="1">
        <v>45593</v>
      </c>
      <c r="L301" s="1">
        <v>45547</v>
      </c>
      <c r="M301" s="1">
        <v>45547</v>
      </c>
      <c r="N301">
        <v>88</v>
      </c>
      <c r="O301">
        <v>100</v>
      </c>
      <c r="P301">
        <v>17</v>
      </c>
      <c r="Q301" t="s">
        <v>101</v>
      </c>
      <c r="R301">
        <v>25</v>
      </c>
      <c r="S301">
        <v>28</v>
      </c>
      <c r="T301" s="3">
        <v>-0.94</v>
      </c>
    </row>
    <row r="302" spans="1:20" x14ac:dyDescent="0.25">
      <c r="A302" t="s">
        <v>85</v>
      </c>
      <c r="B302" t="s">
        <v>21</v>
      </c>
      <c r="C302" t="s">
        <v>268</v>
      </c>
      <c r="D302" t="s">
        <v>878</v>
      </c>
      <c r="E302" t="s">
        <v>31</v>
      </c>
      <c r="F302">
        <v>259117736</v>
      </c>
      <c r="G302">
        <v>401800752</v>
      </c>
      <c r="H302" s="1">
        <v>45608</v>
      </c>
      <c r="I302" s="1">
        <v>45608</v>
      </c>
      <c r="J302" t="s">
        <v>109</v>
      </c>
      <c r="K302" s="1">
        <v>45521</v>
      </c>
      <c r="L302" t="s">
        <v>645</v>
      </c>
      <c r="M302" s="1">
        <v>45533</v>
      </c>
      <c r="N302">
        <v>75</v>
      </c>
      <c r="O302">
        <v>48</v>
      </c>
      <c r="P302">
        <v>25</v>
      </c>
      <c r="Q302" t="s">
        <v>118</v>
      </c>
      <c r="R302">
        <v>96</v>
      </c>
      <c r="S302">
        <v>65</v>
      </c>
      <c r="T302" s="3">
        <v>-0.12</v>
      </c>
    </row>
    <row r="303" spans="1:20" x14ac:dyDescent="0.25">
      <c r="A303" t="s">
        <v>151</v>
      </c>
      <c r="B303" t="s">
        <v>126</v>
      </c>
      <c r="C303" t="s">
        <v>879</v>
      </c>
      <c r="D303" t="s">
        <v>880</v>
      </c>
      <c r="E303" t="s">
        <v>59</v>
      </c>
      <c r="F303">
        <v>369182937</v>
      </c>
      <c r="G303">
        <v>538440478</v>
      </c>
      <c r="H303" s="1">
        <v>45629</v>
      </c>
      <c r="I303" s="1">
        <v>45629</v>
      </c>
      <c r="J303" s="1">
        <v>45993</v>
      </c>
      <c r="K303" s="1">
        <v>45993</v>
      </c>
      <c r="L303" t="s">
        <v>881</v>
      </c>
      <c r="M303" s="1">
        <v>45624</v>
      </c>
      <c r="N303">
        <v>62</v>
      </c>
      <c r="O303">
        <v>89</v>
      </c>
      <c r="P303">
        <v>18</v>
      </c>
      <c r="Q303" t="s">
        <v>39</v>
      </c>
      <c r="R303">
        <v>35</v>
      </c>
      <c r="S303">
        <v>36</v>
      </c>
      <c r="T303" s="3">
        <v>0.32</v>
      </c>
    </row>
    <row r="304" spans="1:20" x14ac:dyDescent="0.25">
      <c r="A304" t="s">
        <v>97</v>
      </c>
      <c r="B304" t="s">
        <v>21</v>
      </c>
      <c r="C304" t="s">
        <v>137</v>
      </c>
      <c r="D304" t="s">
        <v>882</v>
      </c>
      <c r="E304" t="s">
        <v>31</v>
      </c>
      <c r="F304">
        <v>376663902</v>
      </c>
      <c r="G304">
        <v>585366583</v>
      </c>
      <c r="H304" s="1">
        <v>45629</v>
      </c>
      <c r="I304" s="1">
        <v>45629</v>
      </c>
      <c r="J304" s="1">
        <v>45604</v>
      </c>
      <c r="K304" s="1">
        <v>45604</v>
      </c>
      <c r="L304" s="1">
        <v>45632</v>
      </c>
      <c r="M304" s="1">
        <v>45632</v>
      </c>
      <c r="N304">
        <v>19</v>
      </c>
      <c r="O304">
        <v>73</v>
      </c>
      <c r="P304">
        <v>60</v>
      </c>
      <c r="Q304" t="s">
        <v>351</v>
      </c>
      <c r="R304">
        <v>70</v>
      </c>
      <c r="S304">
        <v>48</v>
      </c>
      <c r="T304" s="3">
        <v>-0.03</v>
      </c>
    </row>
    <row r="305" spans="1:20" x14ac:dyDescent="0.25">
      <c r="A305" t="s">
        <v>461</v>
      </c>
      <c r="B305" t="s">
        <v>35</v>
      </c>
      <c r="C305" t="s">
        <v>741</v>
      </c>
      <c r="D305" t="s">
        <v>883</v>
      </c>
      <c r="E305" t="s">
        <v>24</v>
      </c>
      <c r="F305">
        <v>277574489</v>
      </c>
      <c r="G305">
        <v>44560715</v>
      </c>
      <c r="H305" s="1">
        <v>45630</v>
      </c>
      <c r="I305" s="1">
        <v>45630</v>
      </c>
      <c r="J305" t="s">
        <v>686</v>
      </c>
      <c r="K305" s="1">
        <v>45676</v>
      </c>
      <c r="L305" s="1">
        <v>45389</v>
      </c>
      <c r="M305" s="1">
        <v>45389</v>
      </c>
      <c r="N305">
        <v>35</v>
      </c>
      <c r="O305">
        <v>78</v>
      </c>
      <c r="P305">
        <v>68</v>
      </c>
      <c r="Q305" t="s">
        <v>101</v>
      </c>
      <c r="R305">
        <v>95</v>
      </c>
      <c r="S305">
        <v>91</v>
      </c>
      <c r="T305" s="3">
        <v>0.31</v>
      </c>
    </row>
    <row r="306" spans="1:20" x14ac:dyDescent="0.25">
      <c r="A306" t="s">
        <v>796</v>
      </c>
      <c r="B306" t="s">
        <v>35</v>
      </c>
      <c r="C306" t="s">
        <v>319</v>
      </c>
      <c r="D306" t="s">
        <v>884</v>
      </c>
      <c r="E306" t="s">
        <v>31</v>
      </c>
      <c r="F306">
        <v>970403822</v>
      </c>
      <c r="G306">
        <v>784591417</v>
      </c>
      <c r="H306" s="1">
        <v>45631</v>
      </c>
      <c r="I306" s="1">
        <v>45631</v>
      </c>
      <c r="J306" t="s">
        <v>885</v>
      </c>
      <c r="K306" s="1">
        <v>45527</v>
      </c>
      <c r="L306" t="s">
        <v>548</v>
      </c>
      <c r="M306" s="1">
        <v>45429</v>
      </c>
      <c r="N306">
        <v>50</v>
      </c>
      <c r="O306">
        <v>99</v>
      </c>
      <c r="P306">
        <v>73</v>
      </c>
      <c r="Q306" t="s">
        <v>527</v>
      </c>
      <c r="R306">
        <v>42</v>
      </c>
      <c r="S306">
        <v>1</v>
      </c>
      <c r="T306" s="3">
        <v>0.04</v>
      </c>
    </row>
    <row r="307" spans="1:20" x14ac:dyDescent="0.25">
      <c r="A307" t="s">
        <v>524</v>
      </c>
      <c r="B307" t="s">
        <v>64</v>
      </c>
      <c r="C307" t="s">
        <v>886</v>
      </c>
      <c r="D307" t="s">
        <v>887</v>
      </c>
      <c r="E307" t="s">
        <v>24</v>
      </c>
      <c r="F307">
        <v>984457372</v>
      </c>
      <c r="G307">
        <v>716766562</v>
      </c>
      <c r="H307" s="1">
        <v>45631</v>
      </c>
      <c r="I307" s="1">
        <v>45631</v>
      </c>
      <c r="J307" s="1">
        <v>45361</v>
      </c>
      <c r="K307" s="1">
        <v>45361</v>
      </c>
      <c r="L307" t="s">
        <v>385</v>
      </c>
      <c r="M307" s="1">
        <v>45442</v>
      </c>
      <c r="N307">
        <v>65</v>
      </c>
      <c r="O307">
        <v>79</v>
      </c>
      <c r="P307">
        <v>52</v>
      </c>
      <c r="Q307" t="s">
        <v>527</v>
      </c>
      <c r="R307">
        <v>56</v>
      </c>
      <c r="S307">
        <v>94</v>
      </c>
      <c r="T307" s="3">
        <v>0.98</v>
      </c>
    </row>
    <row r="308" spans="1:20" x14ac:dyDescent="0.25">
      <c r="A308" t="s">
        <v>429</v>
      </c>
      <c r="B308" t="s">
        <v>126</v>
      </c>
      <c r="C308" t="s">
        <v>888</v>
      </c>
      <c r="D308" t="s">
        <v>889</v>
      </c>
      <c r="E308" t="s">
        <v>59</v>
      </c>
      <c r="F308">
        <v>921525820</v>
      </c>
      <c r="G308">
        <v>507472259</v>
      </c>
      <c r="H308" s="1">
        <v>45631</v>
      </c>
      <c r="I308" s="1">
        <v>45631</v>
      </c>
      <c r="J308" s="1">
        <v>45296</v>
      </c>
      <c r="K308" s="1">
        <v>45296</v>
      </c>
      <c r="L308" t="s">
        <v>336</v>
      </c>
      <c r="M308" s="1">
        <v>45467</v>
      </c>
      <c r="N308">
        <v>18</v>
      </c>
      <c r="O308">
        <v>36</v>
      </c>
      <c r="P308">
        <v>53</v>
      </c>
      <c r="Q308" t="s">
        <v>890</v>
      </c>
      <c r="R308">
        <v>65</v>
      </c>
      <c r="S308">
        <v>100</v>
      </c>
      <c r="T308" s="3">
        <v>-0.68</v>
      </c>
    </row>
    <row r="309" spans="1:20" x14ac:dyDescent="0.25">
      <c r="A309" t="s">
        <v>891</v>
      </c>
      <c r="B309" t="s">
        <v>91</v>
      </c>
      <c r="C309" t="s">
        <v>584</v>
      </c>
      <c r="D309" t="s">
        <v>892</v>
      </c>
      <c r="E309" t="s">
        <v>24</v>
      </c>
      <c r="F309">
        <v>249865091</v>
      </c>
      <c r="G309">
        <v>510761164</v>
      </c>
      <c r="H309" s="1">
        <v>45631</v>
      </c>
      <c r="I309" s="1">
        <v>45631</v>
      </c>
      <c r="J309" t="s">
        <v>370</v>
      </c>
      <c r="K309" s="1">
        <v>45468</v>
      </c>
      <c r="L309" t="s">
        <v>893</v>
      </c>
      <c r="M309" s="1">
        <v>45518</v>
      </c>
      <c r="N309">
        <v>89</v>
      </c>
      <c r="O309">
        <v>22</v>
      </c>
      <c r="P309">
        <v>23</v>
      </c>
      <c r="Q309" t="s">
        <v>345</v>
      </c>
      <c r="R309">
        <v>83</v>
      </c>
      <c r="S309">
        <v>25</v>
      </c>
      <c r="T309" s="3">
        <v>-0.54</v>
      </c>
    </row>
    <row r="310" spans="1:20" x14ac:dyDescent="0.25">
      <c r="A310" t="s">
        <v>419</v>
      </c>
      <c r="B310" t="s">
        <v>21</v>
      </c>
      <c r="C310" t="s">
        <v>894</v>
      </c>
      <c r="D310" t="s">
        <v>895</v>
      </c>
      <c r="E310" t="s">
        <v>24</v>
      </c>
      <c r="F310">
        <v>228492551</v>
      </c>
      <c r="G310">
        <v>142319135</v>
      </c>
      <c r="H310" s="1">
        <v>45632</v>
      </c>
      <c r="I310" s="1">
        <v>45632</v>
      </c>
      <c r="J310" t="s">
        <v>577</v>
      </c>
      <c r="K310" s="1">
        <v>45646</v>
      </c>
      <c r="L310" s="1">
        <v>45513</v>
      </c>
      <c r="M310" s="1">
        <v>45513</v>
      </c>
      <c r="N310">
        <v>34</v>
      </c>
      <c r="O310">
        <v>1</v>
      </c>
      <c r="P310">
        <v>79</v>
      </c>
      <c r="Q310" t="s">
        <v>114</v>
      </c>
      <c r="R310">
        <v>58</v>
      </c>
      <c r="S310">
        <v>36</v>
      </c>
      <c r="T310" s="3">
        <v>0.7</v>
      </c>
    </row>
    <row r="311" spans="1:20" x14ac:dyDescent="0.25">
      <c r="A311" t="s">
        <v>165</v>
      </c>
      <c r="B311" t="s">
        <v>56</v>
      </c>
      <c r="C311" t="s">
        <v>553</v>
      </c>
      <c r="D311" t="s">
        <v>896</v>
      </c>
      <c r="E311" t="s">
        <v>59</v>
      </c>
      <c r="F311">
        <v>151698058</v>
      </c>
      <c r="G311">
        <v>140098505</v>
      </c>
      <c r="H311" s="1">
        <v>45632</v>
      </c>
      <c r="I311" s="1">
        <v>45632</v>
      </c>
      <c r="J311" t="s">
        <v>897</v>
      </c>
      <c r="K311" s="1">
        <v>45558</v>
      </c>
      <c r="L311" t="s">
        <v>898</v>
      </c>
      <c r="M311" s="1">
        <v>45400</v>
      </c>
      <c r="N311">
        <v>87</v>
      </c>
      <c r="O311">
        <v>97</v>
      </c>
      <c r="P311">
        <v>28</v>
      </c>
      <c r="Q311" t="s">
        <v>44</v>
      </c>
      <c r="R311">
        <v>58</v>
      </c>
      <c r="S311">
        <v>21</v>
      </c>
      <c r="T311" s="3">
        <v>0.38</v>
      </c>
    </row>
    <row r="312" spans="1:20" x14ac:dyDescent="0.25">
      <c r="A312" t="s">
        <v>573</v>
      </c>
      <c r="B312" t="s">
        <v>28</v>
      </c>
      <c r="C312" t="s">
        <v>239</v>
      </c>
      <c r="D312" t="s">
        <v>899</v>
      </c>
      <c r="E312" t="s">
        <v>31</v>
      </c>
      <c r="F312">
        <v>789532073</v>
      </c>
      <c r="G312">
        <v>284659141</v>
      </c>
      <c r="H312" s="1">
        <v>45632</v>
      </c>
      <c r="I312" s="1">
        <v>45632</v>
      </c>
      <c r="J312" s="1">
        <v>45301</v>
      </c>
      <c r="K312" s="1">
        <v>45301</v>
      </c>
      <c r="L312" s="1">
        <v>45748</v>
      </c>
      <c r="M312" s="1">
        <v>45748</v>
      </c>
      <c r="N312">
        <v>53</v>
      </c>
      <c r="O312">
        <v>20</v>
      </c>
      <c r="P312">
        <v>75</v>
      </c>
      <c r="Q312" t="s">
        <v>575</v>
      </c>
      <c r="R312">
        <v>83</v>
      </c>
      <c r="S312">
        <v>77</v>
      </c>
      <c r="T312" s="3">
        <v>0.64</v>
      </c>
    </row>
    <row r="313" spans="1:20" x14ac:dyDescent="0.25">
      <c r="A313" t="s">
        <v>580</v>
      </c>
      <c r="B313" t="s">
        <v>56</v>
      </c>
      <c r="C313" t="s">
        <v>900</v>
      </c>
      <c r="D313" t="s">
        <v>901</v>
      </c>
      <c r="E313" t="s">
        <v>59</v>
      </c>
      <c r="F313">
        <v>102558579</v>
      </c>
      <c r="G313">
        <v>291121577</v>
      </c>
      <c r="H313" s="1">
        <v>45633</v>
      </c>
      <c r="I313" s="1">
        <v>45633</v>
      </c>
      <c r="J313" t="s">
        <v>579</v>
      </c>
      <c r="K313" s="1">
        <v>45497</v>
      </c>
      <c r="L313" t="s">
        <v>501</v>
      </c>
      <c r="M313" s="1">
        <v>45685</v>
      </c>
      <c r="N313">
        <v>56</v>
      </c>
      <c r="O313">
        <v>53</v>
      </c>
      <c r="P313">
        <v>77</v>
      </c>
      <c r="Q313" t="s">
        <v>105</v>
      </c>
      <c r="R313">
        <v>69</v>
      </c>
      <c r="S313">
        <v>69</v>
      </c>
      <c r="T313" s="3">
        <v>7.0000000000000007E-2</v>
      </c>
    </row>
    <row r="314" spans="1:20" x14ac:dyDescent="0.25">
      <c r="A314" t="s">
        <v>545</v>
      </c>
      <c r="B314" t="s">
        <v>21</v>
      </c>
      <c r="C314" t="s">
        <v>390</v>
      </c>
      <c r="D314" t="s">
        <v>902</v>
      </c>
      <c r="E314" t="s">
        <v>24</v>
      </c>
      <c r="F314">
        <v>829482298</v>
      </c>
      <c r="G314">
        <v>537496148</v>
      </c>
      <c r="H314" s="1">
        <v>45633</v>
      </c>
      <c r="I314" s="1">
        <v>45633</v>
      </c>
      <c r="J314" t="s">
        <v>652</v>
      </c>
      <c r="K314" s="1">
        <v>45705</v>
      </c>
      <c r="L314" t="s">
        <v>432</v>
      </c>
      <c r="M314" s="1">
        <v>45617</v>
      </c>
      <c r="N314">
        <v>38</v>
      </c>
      <c r="O314">
        <v>91</v>
      </c>
      <c r="P314">
        <v>94</v>
      </c>
      <c r="Q314" t="s">
        <v>903</v>
      </c>
      <c r="R314">
        <v>53</v>
      </c>
      <c r="S314">
        <v>87</v>
      </c>
      <c r="T314" s="3">
        <v>0</v>
      </c>
    </row>
    <row r="315" spans="1:20" x14ac:dyDescent="0.25">
      <c r="A315" t="s">
        <v>904</v>
      </c>
      <c r="B315" t="s">
        <v>21</v>
      </c>
      <c r="C315" t="s">
        <v>285</v>
      </c>
      <c r="D315" t="s">
        <v>905</v>
      </c>
      <c r="E315" t="s">
        <v>59</v>
      </c>
      <c r="F315">
        <v>607478704</v>
      </c>
      <c r="G315">
        <v>937934398</v>
      </c>
      <c r="H315" s="1">
        <v>45633</v>
      </c>
      <c r="I315" s="1">
        <v>45633</v>
      </c>
      <c r="J315" t="s">
        <v>200</v>
      </c>
      <c r="K315" s="1">
        <v>45564</v>
      </c>
      <c r="L315" t="s">
        <v>68</v>
      </c>
      <c r="M315" s="1">
        <v>45526</v>
      </c>
      <c r="N315">
        <v>97</v>
      </c>
      <c r="O315">
        <v>97</v>
      </c>
      <c r="P315">
        <v>71</v>
      </c>
      <c r="Q315" t="s">
        <v>105</v>
      </c>
      <c r="R315">
        <v>53</v>
      </c>
      <c r="S315">
        <v>31</v>
      </c>
      <c r="T315" s="3">
        <v>-0.64</v>
      </c>
    </row>
    <row r="316" spans="1:20" x14ac:dyDescent="0.25">
      <c r="A316" t="s">
        <v>264</v>
      </c>
      <c r="B316" t="s">
        <v>64</v>
      </c>
      <c r="C316" t="s">
        <v>906</v>
      </c>
      <c r="D316" t="s">
        <v>907</v>
      </c>
      <c r="E316" t="s">
        <v>31</v>
      </c>
      <c r="F316">
        <v>404622952</v>
      </c>
      <c r="G316">
        <v>573238059</v>
      </c>
      <c r="H316" s="1">
        <v>45634</v>
      </c>
      <c r="I316" s="1">
        <v>45634</v>
      </c>
      <c r="J316" t="s">
        <v>230</v>
      </c>
      <c r="K316" s="1">
        <v>45579</v>
      </c>
      <c r="L316" t="s">
        <v>234</v>
      </c>
      <c r="M316" s="1">
        <v>45615</v>
      </c>
      <c r="N316">
        <v>91</v>
      </c>
      <c r="O316">
        <v>68</v>
      </c>
      <c r="P316">
        <v>80</v>
      </c>
      <c r="Q316" t="s">
        <v>908</v>
      </c>
      <c r="R316">
        <v>81</v>
      </c>
      <c r="S316">
        <v>85</v>
      </c>
      <c r="T316" s="3">
        <v>0.42</v>
      </c>
    </row>
    <row r="317" spans="1:20" x14ac:dyDescent="0.25">
      <c r="A317" t="s">
        <v>416</v>
      </c>
      <c r="B317" t="s">
        <v>21</v>
      </c>
      <c r="C317" t="s">
        <v>909</v>
      </c>
      <c r="D317" t="s">
        <v>910</v>
      </c>
      <c r="E317" t="s">
        <v>59</v>
      </c>
      <c r="F317">
        <v>982352711</v>
      </c>
      <c r="G317">
        <v>230524744</v>
      </c>
      <c r="H317" s="1">
        <v>45635</v>
      </c>
      <c r="I317" s="1">
        <v>45635</v>
      </c>
      <c r="J317" t="s">
        <v>911</v>
      </c>
      <c r="K317" s="1">
        <v>45657</v>
      </c>
      <c r="L317" t="s">
        <v>396</v>
      </c>
      <c r="M317" s="1">
        <v>45683</v>
      </c>
      <c r="N317">
        <v>22</v>
      </c>
      <c r="O317">
        <v>40</v>
      </c>
      <c r="P317">
        <v>7</v>
      </c>
      <c r="Q317" t="s">
        <v>62</v>
      </c>
      <c r="R317">
        <v>98</v>
      </c>
      <c r="S317">
        <v>60</v>
      </c>
      <c r="T317" s="3">
        <v>-0.05</v>
      </c>
    </row>
    <row r="318" spans="1:20" x14ac:dyDescent="0.25">
      <c r="A318" t="s">
        <v>848</v>
      </c>
      <c r="B318" t="s">
        <v>91</v>
      </c>
      <c r="C318" t="s">
        <v>909</v>
      </c>
      <c r="D318" t="s">
        <v>912</v>
      </c>
      <c r="E318" t="s">
        <v>31</v>
      </c>
      <c r="F318">
        <v>831081174</v>
      </c>
      <c r="G318">
        <v>564393559</v>
      </c>
      <c r="H318" s="1">
        <v>45635</v>
      </c>
      <c r="I318" s="1">
        <v>45635</v>
      </c>
      <c r="J318" s="1">
        <v>45415</v>
      </c>
      <c r="K318" s="1">
        <v>45415</v>
      </c>
      <c r="L318" t="s">
        <v>809</v>
      </c>
      <c r="M318" s="1">
        <v>45651</v>
      </c>
      <c r="N318">
        <v>78</v>
      </c>
      <c r="O318">
        <v>68</v>
      </c>
      <c r="P318">
        <v>68</v>
      </c>
      <c r="Q318" t="s">
        <v>101</v>
      </c>
      <c r="R318">
        <v>89</v>
      </c>
      <c r="S318">
        <v>24</v>
      </c>
      <c r="T318" s="3">
        <v>0.39</v>
      </c>
    </row>
    <row r="319" spans="1:20" x14ac:dyDescent="0.25">
      <c r="A319" t="s">
        <v>861</v>
      </c>
      <c r="B319" t="s">
        <v>21</v>
      </c>
      <c r="C319" t="s">
        <v>29</v>
      </c>
      <c r="D319" t="s">
        <v>913</v>
      </c>
      <c r="E319" t="s">
        <v>31</v>
      </c>
      <c r="F319">
        <v>285058317</v>
      </c>
      <c r="G319">
        <v>617554469</v>
      </c>
      <c r="H319" s="1">
        <v>45636</v>
      </c>
      <c r="I319" s="1">
        <v>45636</v>
      </c>
      <c r="J319" t="s">
        <v>392</v>
      </c>
      <c r="K319" s="1">
        <v>45496</v>
      </c>
      <c r="L319" t="s">
        <v>501</v>
      </c>
      <c r="M319" s="1">
        <v>45685</v>
      </c>
      <c r="N319">
        <v>23</v>
      </c>
      <c r="O319">
        <v>85</v>
      </c>
      <c r="P319">
        <v>94</v>
      </c>
      <c r="Q319" t="s">
        <v>118</v>
      </c>
      <c r="R319">
        <v>92</v>
      </c>
      <c r="S319">
        <v>72</v>
      </c>
      <c r="T319" s="3">
        <v>0.73</v>
      </c>
    </row>
    <row r="320" spans="1:20" x14ac:dyDescent="0.25">
      <c r="A320" t="s">
        <v>416</v>
      </c>
      <c r="B320" t="s">
        <v>21</v>
      </c>
      <c r="C320" t="s">
        <v>914</v>
      </c>
      <c r="D320" t="s">
        <v>915</v>
      </c>
      <c r="E320" t="s">
        <v>31</v>
      </c>
      <c r="F320">
        <v>318035001</v>
      </c>
      <c r="G320">
        <v>144141945</v>
      </c>
      <c r="H320" s="1">
        <v>45636</v>
      </c>
      <c r="I320" s="1">
        <v>45636</v>
      </c>
      <c r="J320" s="1">
        <v>45394</v>
      </c>
      <c r="K320" s="1">
        <v>45394</v>
      </c>
      <c r="L320" s="1">
        <v>45297</v>
      </c>
      <c r="M320" s="1">
        <v>45297</v>
      </c>
      <c r="N320">
        <v>78</v>
      </c>
      <c r="O320">
        <v>16</v>
      </c>
      <c r="P320">
        <v>37</v>
      </c>
      <c r="Q320" t="s">
        <v>433</v>
      </c>
      <c r="R320">
        <v>25</v>
      </c>
      <c r="S320">
        <v>96</v>
      </c>
      <c r="T320" s="3">
        <v>0.22</v>
      </c>
    </row>
    <row r="321" spans="1:20" x14ac:dyDescent="0.25">
      <c r="A321" t="s">
        <v>131</v>
      </c>
      <c r="B321" t="s">
        <v>21</v>
      </c>
      <c r="C321" t="s">
        <v>827</v>
      </c>
      <c r="D321" t="s">
        <v>916</v>
      </c>
      <c r="E321" t="s">
        <v>31</v>
      </c>
      <c r="F321">
        <v>172360566</v>
      </c>
      <c r="G321">
        <v>324029679</v>
      </c>
      <c r="H321" s="1">
        <v>45636</v>
      </c>
      <c r="I321" s="1">
        <v>45636</v>
      </c>
      <c r="J321" s="1">
        <v>45325</v>
      </c>
      <c r="K321" s="1">
        <v>45325</v>
      </c>
      <c r="L321" s="1">
        <v>45390</v>
      </c>
      <c r="M321" s="1">
        <v>45390</v>
      </c>
      <c r="N321">
        <v>95</v>
      </c>
      <c r="O321">
        <v>87</v>
      </c>
      <c r="P321">
        <v>13</v>
      </c>
      <c r="Q321" t="s">
        <v>33</v>
      </c>
      <c r="R321">
        <v>61</v>
      </c>
      <c r="S321">
        <v>4</v>
      </c>
      <c r="T321" s="3">
        <v>-2.84</v>
      </c>
    </row>
    <row r="322" spans="1:20" x14ac:dyDescent="0.25">
      <c r="A322" t="s">
        <v>111</v>
      </c>
      <c r="B322" t="s">
        <v>35</v>
      </c>
      <c r="C322" t="s">
        <v>917</v>
      </c>
      <c r="D322" t="s">
        <v>918</v>
      </c>
      <c r="E322" t="s">
        <v>59</v>
      </c>
      <c r="F322">
        <v>760904411</v>
      </c>
      <c r="G322">
        <v>825526786</v>
      </c>
      <c r="H322" s="1">
        <v>45638</v>
      </c>
      <c r="I322" s="1">
        <v>45638</v>
      </c>
      <c r="J322" s="1">
        <v>45573</v>
      </c>
      <c r="K322" s="1">
        <v>45573</v>
      </c>
      <c r="L322" t="s">
        <v>919</v>
      </c>
      <c r="M322" s="1">
        <v>45398</v>
      </c>
      <c r="N322">
        <v>49</v>
      </c>
      <c r="O322">
        <v>94</v>
      </c>
      <c r="P322">
        <v>18</v>
      </c>
      <c r="Q322" t="s">
        <v>247</v>
      </c>
      <c r="R322">
        <v>38</v>
      </c>
      <c r="S322">
        <v>11</v>
      </c>
      <c r="T322" s="3">
        <v>0.93</v>
      </c>
    </row>
    <row r="323" spans="1:20" x14ac:dyDescent="0.25">
      <c r="A323" t="s">
        <v>287</v>
      </c>
      <c r="B323" t="s">
        <v>21</v>
      </c>
      <c r="C323" t="s">
        <v>920</v>
      </c>
      <c r="D323" t="s">
        <v>921</v>
      </c>
      <c r="E323" t="s">
        <v>59</v>
      </c>
      <c r="F323">
        <v>439102342</v>
      </c>
      <c r="G323">
        <v>65694690</v>
      </c>
      <c r="H323" s="1">
        <v>45638</v>
      </c>
      <c r="I323" s="1">
        <v>45638</v>
      </c>
      <c r="J323" s="1">
        <v>45510</v>
      </c>
      <c r="K323" s="1">
        <v>45510</v>
      </c>
      <c r="L323" t="s">
        <v>214</v>
      </c>
      <c r="M323" s="1">
        <v>45492</v>
      </c>
      <c r="N323">
        <v>26</v>
      </c>
      <c r="O323">
        <v>69</v>
      </c>
      <c r="P323">
        <v>90</v>
      </c>
      <c r="Q323" t="s">
        <v>96</v>
      </c>
      <c r="R323">
        <v>47</v>
      </c>
      <c r="S323">
        <v>35</v>
      </c>
      <c r="T323" s="3">
        <v>0.71</v>
      </c>
    </row>
    <row r="324" spans="1:20" x14ac:dyDescent="0.25">
      <c r="A324" t="s">
        <v>267</v>
      </c>
      <c r="B324" t="s">
        <v>21</v>
      </c>
      <c r="C324" t="s">
        <v>922</v>
      </c>
      <c r="D324" t="s">
        <v>923</v>
      </c>
      <c r="E324" t="s">
        <v>24</v>
      </c>
      <c r="F324">
        <v>54250746</v>
      </c>
      <c r="G324">
        <v>234500301</v>
      </c>
      <c r="H324" s="1">
        <v>45638</v>
      </c>
      <c r="I324" s="1">
        <v>45638</v>
      </c>
      <c r="J324" s="1">
        <v>45540</v>
      </c>
      <c r="K324" s="1">
        <v>45540</v>
      </c>
      <c r="L324" s="1">
        <v>45418</v>
      </c>
      <c r="M324" s="1">
        <v>45418</v>
      </c>
      <c r="N324">
        <v>50</v>
      </c>
      <c r="O324">
        <v>68</v>
      </c>
      <c r="P324">
        <v>90</v>
      </c>
      <c r="Q324" t="s">
        <v>33</v>
      </c>
      <c r="R324">
        <v>40</v>
      </c>
      <c r="S324">
        <v>13</v>
      </c>
      <c r="T324" s="3">
        <v>0.26</v>
      </c>
    </row>
    <row r="325" spans="1:20" x14ac:dyDescent="0.25">
      <c r="A325" t="s">
        <v>223</v>
      </c>
      <c r="B325" t="s">
        <v>28</v>
      </c>
      <c r="C325" t="s">
        <v>690</v>
      </c>
      <c r="D325" t="s">
        <v>924</v>
      </c>
      <c r="E325" t="s">
        <v>31</v>
      </c>
      <c r="F325">
        <v>938150565</v>
      </c>
      <c r="G325">
        <v>564221480</v>
      </c>
      <c r="H325" s="1">
        <v>45638</v>
      </c>
      <c r="I325" s="1">
        <v>45638</v>
      </c>
      <c r="J325" s="1">
        <v>45634</v>
      </c>
      <c r="K325" s="1">
        <v>45634</v>
      </c>
      <c r="L325" s="1">
        <v>45298</v>
      </c>
      <c r="M325" s="1">
        <v>45298</v>
      </c>
      <c r="N325">
        <v>50</v>
      </c>
      <c r="O325">
        <v>36</v>
      </c>
      <c r="P325">
        <v>96</v>
      </c>
      <c r="Q325" t="s">
        <v>226</v>
      </c>
      <c r="R325">
        <v>53</v>
      </c>
      <c r="S325">
        <v>73</v>
      </c>
      <c r="T325" s="3">
        <v>0.68</v>
      </c>
    </row>
    <row r="326" spans="1:20" x14ac:dyDescent="0.25">
      <c r="A326" t="s">
        <v>143</v>
      </c>
      <c r="B326" t="s">
        <v>56</v>
      </c>
      <c r="C326" t="s">
        <v>925</v>
      </c>
      <c r="D326" t="s">
        <v>926</v>
      </c>
      <c r="E326" t="s">
        <v>24</v>
      </c>
      <c r="F326">
        <v>672707464</v>
      </c>
      <c r="G326">
        <v>839605274</v>
      </c>
      <c r="H326" s="1">
        <v>45659</v>
      </c>
      <c r="I326" s="1">
        <v>45659</v>
      </c>
      <c r="J326" t="s">
        <v>204</v>
      </c>
      <c r="K326" s="1">
        <v>45528</v>
      </c>
      <c r="L326" s="1">
        <v>45485</v>
      </c>
      <c r="M326" s="1">
        <v>45485</v>
      </c>
      <c r="N326">
        <v>91</v>
      </c>
      <c r="O326">
        <v>73</v>
      </c>
      <c r="P326">
        <v>77</v>
      </c>
      <c r="Q326" t="s">
        <v>146</v>
      </c>
      <c r="R326">
        <v>51</v>
      </c>
      <c r="S326">
        <v>49</v>
      </c>
      <c r="T326" s="3">
        <v>-0.38</v>
      </c>
    </row>
    <row r="327" spans="1:20" x14ac:dyDescent="0.25">
      <c r="A327" t="s">
        <v>524</v>
      </c>
      <c r="B327" t="s">
        <v>64</v>
      </c>
      <c r="C327" t="s">
        <v>520</v>
      </c>
      <c r="D327" t="s">
        <v>927</v>
      </c>
      <c r="E327" t="s">
        <v>31</v>
      </c>
      <c r="F327">
        <v>618274098</v>
      </c>
      <c r="G327">
        <v>348500377</v>
      </c>
      <c r="H327" s="1">
        <v>45659</v>
      </c>
      <c r="I327" s="1">
        <v>45659</v>
      </c>
      <c r="J327" t="s">
        <v>517</v>
      </c>
      <c r="K327" s="1">
        <v>45488</v>
      </c>
      <c r="L327" t="s">
        <v>470</v>
      </c>
      <c r="M327" s="1">
        <v>45375</v>
      </c>
      <c r="N327">
        <v>23</v>
      </c>
      <c r="O327">
        <v>42</v>
      </c>
      <c r="P327">
        <v>87</v>
      </c>
      <c r="Q327" t="s">
        <v>527</v>
      </c>
      <c r="R327">
        <v>63</v>
      </c>
      <c r="S327">
        <v>5</v>
      </c>
      <c r="T327" s="3">
        <v>0.04</v>
      </c>
    </row>
    <row r="328" spans="1:20" x14ac:dyDescent="0.25">
      <c r="A328" t="s">
        <v>70</v>
      </c>
      <c r="B328" t="s">
        <v>35</v>
      </c>
      <c r="C328" t="s">
        <v>776</v>
      </c>
      <c r="D328" t="s">
        <v>928</v>
      </c>
      <c r="E328" t="s">
        <v>24</v>
      </c>
      <c r="F328">
        <v>922917089</v>
      </c>
      <c r="G328">
        <v>85235066</v>
      </c>
      <c r="H328" s="1">
        <v>45659</v>
      </c>
      <c r="I328" s="1">
        <v>45659</v>
      </c>
      <c r="J328" t="s">
        <v>122</v>
      </c>
      <c r="K328" s="1">
        <v>45499</v>
      </c>
      <c r="L328" s="1">
        <v>45448</v>
      </c>
      <c r="M328" s="1">
        <v>45448</v>
      </c>
      <c r="N328">
        <v>76</v>
      </c>
      <c r="O328">
        <v>15</v>
      </c>
      <c r="P328">
        <v>99</v>
      </c>
      <c r="Q328" t="s">
        <v>389</v>
      </c>
      <c r="R328">
        <v>60</v>
      </c>
      <c r="S328">
        <v>49</v>
      </c>
      <c r="T328" s="3">
        <v>0.92</v>
      </c>
    </row>
    <row r="329" spans="1:20" x14ac:dyDescent="0.25">
      <c r="A329" t="s">
        <v>508</v>
      </c>
      <c r="B329" t="s">
        <v>35</v>
      </c>
      <c r="C329" t="s">
        <v>929</v>
      </c>
      <c r="D329" t="s">
        <v>930</v>
      </c>
      <c r="E329" t="s">
        <v>24</v>
      </c>
      <c r="F329">
        <v>760701411</v>
      </c>
      <c r="G329">
        <v>635280643</v>
      </c>
      <c r="H329" s="1">
        <v>45659</v>
      </c>
      <c r="I329" s="1">
        <v>45659</v>
      </c>
      <c r="J329" s="1">
        <v>45993</v>
      </c>
      <c r="K329" s="1">
        <v>45993</v>
      </c>
      <c r="L329" t="s">
        <v>500</v>
      </c>
      <c r="M329" s="1">
        <v>45702</v>
      </c>
      <c r="N329">
        <v>15</v>
      </c>
      <c r="O329">
        <v>75</v>
      </c>
      <c r="P329">
        <v>78</v>
      </c>
      <c r="Q329" t="s">
        <v>931</v>
      </c>
      <c r="R329">
        <v>71</v>
      </c>
      <c r="S329">
        <v>21</v>
      </c>
      <c r="T329" s="3">
        <v>0.18</v>
      </c>
    </row>
    <row r="330" spans="1:20" x14ac:dyDescent="0.25">
      <c r="A330" t="s">
        <v>737</v>
      </c>
      <c r="B330" t="s">
        <v>64</v>
      </c>
      <c r="C330" t="s">
        <v>932</v>
      </c>
      <c r="D330" t="s">
        <v>933</v>
      </c>
      <c r="E330" t="s">
        <v>59</v>
      </c>
      <c r="F330">
        <v>363305036</v>
      </c>
      <c r="G330">
        <v>523591255</v>
      </c>
      <c r="H330" s="1">
        <v>45659</v>
      </c>
      <c r="I330" s="1">
        <v>45659</v>
      </c>
      <c r="J330" t="s">
        <v>708</v>
      </c>
      <c r="K330" s="1">
        <v>45555</v>
      </c>
      <c r="L330" t="s">
        <v>548</v>
      </c>
      <c r="M330" s="1">
        <v>45429</v>
      </c>
      <c r="N330">
        <v>79</v>
      </c>
      <c r="O330">
        <v>28</v>
      </c>
      <c r="P330">
        <v>4</v>
      </c>
      <c r="Q330" t="s">
        <v>474</v>
      </c>
      <c r="R330">
        <v>42</v>
      </c>
      <c r="S330">
        <v>46</v>
      </c>
      <c r="T330" s="3">
        <v>0.7</v>
      </c>
    </row>
    <row r="331" spans="1:20" x14ac:dyDescent="0.25">
      <c r="A331" t="s">
        <v>197</v>
      </c>
      <c r="B331" t="s">
        <v>35</v>
      </c>
      <c r="C331" t="s">
        <v>934</v>
      </c>
      <c r="D331" t="s">
        <v>935</v>
      </c>
      <c r="E331" t="s">
        <v>31</v>
      </c>
      <c r="F331">
        <v>20346209</v>
      </c>
      <c r="G331">
        <v>347241913</v>
      </c>
      <c r="H331" s="1">
        <v>45659</v>
      </c>
      <c r="I331" s="1">
        <v>45659</v>
      </c>
      <c r="J331" t="s">
        <v>122</v>
      </c>
      <c r="K331" s="1">
        <v>45499</v>
      </c>
      <c r="L331" s="1">
        <v>45514</v>
      </c>
      <c r="M331" s="1">
        <v>45514</v>
      </c>
      <c r="N331">
        <v>22</v>
      </c>
      <c r="O331">
        <v>43</v>
      </c>
      <c r="P331">
        <v>3</v>
      </c>
      <c r="Q331" t="s">
        <v>637</v>
      </c>
      <c r="R331">
        <v>45</v>
      </c>
      <c r="S331">
        <v>87</v>
      </c>
      <c r="T331" s="3">
        <v>-0.1</v>
      </c>
    </row>
    <row r="332" spans="1:20" x14ac:dyDescent="0.25">
      <c r="A332" t="s">
        <v>648</v>
      </c>
      <c r="B332" t="s">
        <v>35</v>
      </c>
      <c r="C332" t="s">
        <v>434</v>
      </c>
      <c r="D332" t="s">
        <v>936</v>
      </c>
      <c r="E332" t="s">
        <v>59</v>
      </c>
      <c r="F332">
        <v>498914927</v>
      </c>
      <c r="G332">
        <v>891553471</v>
      </c>
      <c r="H332" s="1">
        <v>45689</v>
      </c>
      <c r="I332" s="1">
        <v>45689</v>
      </c>
      <c r="J332" t="s">
        <v>685</v>
      </c>
      <c r="K332" s="1">
        <v>45348</v>
      </c>
      <c r="L332" t="s">
        <v>881</v>
      </c>
      <c r="M332" s="1">
        <v>45624</v>
      </c>
      <c r="N332">
        <v>37</v>
      </c>
      <c r="O332">
        <v>5</v>
      </c>
      <c r="P332">
        <v>1</v>
      </c>
      <c r="Q332" t="s">
        <v>62</v>
      </c>
      <c r="R332">
        <v>68</v>
      </c>
      <c r="S332">
        <v>99</v>
      </c>
      <c r="T332" s="3">
        <v>-0.93</v>
      </c>
    </row>
    <row r="333" spans="1:20" x14ac:dyDescent="0.25">
      <c r="A333" t="s">
        <v>363</v>
      </c>
      <c r="B333" t="s">
        <v>64</v>
      </c>
      <c r="C333" t="s">
        <v>401</v>
      </c>
      <c r="D333" t="s">
        <v>937</v>
      </c>
      <c r="E333" t="s">
        <v>59</v>
      </c>
      <c r="F333">
        <v>940206982</v>
      </c>
      <c r="G333">
        <v>726493163</v>
      </c>
      <c r="H333" s="1">
        <v>45689</v>
      </c>
      <c r="I333" s="1">
        <v>45689</v>
      </c>
      <c r="J333" s="1">
        <v>45422</v>
      </c>
      <c r="K333" s="1">
        <v>45422</v>
      </c>
      <c r="L333" s="1">
        <v>45387</v>
      </c>
      <c r="M333" s="1">
        <v>45387</v>
      </c>
      <c r="N333">
        <v>25</v>
      </c>
      <c r="O333">
        <v>75</v>
      </c>
      <c r="P333">
        <v>27</v>
      </c>
      <c r="Q333" t="s">
        <v>366</v>
      </c>
      <c r="R333">
        <v>31</v>
      </c>
      <c r="S333">
        <v>36</v>
      </c>
      <c r="T333" s="3">
        <v>-0.46</v>
      </c>
    </row>
    <row r="334" spans="1:20" x14ac:dyDescent="0.25">
      <c r="A334" t="s">
        <v>551</v>
      </c>
      <c r="B334" t="s">
        <v>64</v>
      </c>
      <c r="C334" t="s">
        <v>938</v>
      </c>
      <c r="D334" t="s">
        <v>939</v>
      </c>
      <c r="E334" t="s">
        <v>59</v>
      </c>
      <c r="F334">
        <v>888078431</v>
      </c>
      <c r="G334">
        <v>665639462</v>
      </c>
      <c r="H334" s="1">
        <v>45689</v>
      </c>
      <c r="I334" s="1">
        <v>45689</v>
      </c>
      <c r="J334" s="1">
        <v>45449</v>
      </c>
      <c r="K334" s="1">
        <v>45449</v>
      </c>
      <c r="L334" s="1">
        <v>45902</v>
      </c>
      <c r="M334" s="1">
        <v>45902</v>
      </c>
      <c r="N334">
        <v>11</v>
      </c>
      <c r="O334">
        <v>87</v>
      </c>
      <c r="P334">
        <v>43</v>
      </c>
      <c r="Q334" t="s">
        <v>73</v>
      </c>
      <c r="R334">
        <v>86</v>
      </c>
      <c r="S334">
        <v>91</v>
      </c>
      <c r="T334" s="3">
        <v>-0.16</v>
      </c>
    </row>
    <row r="335" spans="1:20" x14ac:dyDescent="0.25">
      <c r="A335" t="s">
        <v>940</v>
      </c>
      <c r="B335" t="s">
        <v>35</v>
      </c>
      <c r="C335" t="s">
        <v>941</v>
      </c>
      <c r="D335" t="s">
        <v>942</v>
      </c>
      <c r="E335" t="s">
        <v>24</v>
      </c>
      <c r="F335">
        <v>196728982</v>
      </c>
      <c r="G335">
        <v>502143802</v>
      </c>
      <c r="H335" s="1">
        <v>45717</v>
      </c>
      <c r="I335" s="1">
        <v>45717</v>
      </c>
      <c r="J335" t="s">
        <v>436</v>
      </c>
      <c r="K335" s="1">
        <v>45680</v>
      </c>
      <c r="L335" t="s">
        <v>284</v>
      </c>
      <c r="M335" s="1">
        <v>45382</v>
      </c>
      <c r="N335">
        <v>21</v>
      </c>
      <c r="O335">
        <v>87</v>
      </c>
      <c r="P335">
        <v>67</v>
      </c>
      <c r="Q335" t="s">
        <v>943</v>
      </c>
      <c r="R335">
        <v>64</v>
      </c>
      <c r="S335">
        <v>69</v>
      </c>
      <c r="T335" s="3">
        <v>-0.06</v>
      </c>
    </row>
    <row r="336" spans="1:20" x14ac:dyDescent="0.25">
      <c r="A336" t="s">
        <v>482</v>
      </c>
      <c r="B336" t="s">
        <v>35</v>
      </c>
      <c r="C336" t="s">
        <v>112</v>
      </c>
      <c r="D336" t="s">
        <v>944</v>
      </c>
      <c r="E336" t="s">
        <v>31</v>
      </c>
      <c r="F336">
        <v>73895740</v>
      </c>
      <c r="G336">
        <v>727843292</v>
      </c>
      <c r="H336" s="1">
        <v>45717</v>
      </c>
      <c r="I336" s="1">
        <v>45717</v>
      </c>
      <c r="J336" s="1">
        <v>45629</v>
      </c>
      <c r="K336" s="1">
        <v>45629</v>
      </c>
      <c r="L336" t="s">
        <v>253</v>
      </c>
      <c r="M336" s="1">
        <v>45490</v>
      </c>
      <c r="N336">
        <v>34</v>
      </c>
      <c r="O336">
        <v>94</v>
      </c>
      <c r="P336">
        <v>69</v>
      </c>
      <c r="Q336" t="s">
        <v>486</v>
      </c>
      <c r="R336">
        <v>96</v>
      </c>
      <c r="S336">
        <v>30</v>
      </c>
      <c r="T336" s="3">
        <v>-0.08</v>
      </c>
    </row>
    <row r="337" spans="1:20" x14ac:dyDescent="0.25">
      <c r="A337" t="s">
        <v>461</v>
      </c>
      <c r="B337" t="s">
        <v>35</v>
      </c>
      <c r="C337" t="s">
        <v>945</v>
      </c>
      <c r="D337" t="s">
        <v>946</v>
      </c>
      <c r="E337" t="s">
        <v>24</v>
      </c>
      <c r="F337">
        <v>396295554</v>
      </c>
      <c r="G337">
        <v>676794930</v>
      </c>
      <c r="H337" s="1">
        <v>45718</v>
      </c>
      <c r="I337" s="1">
        <v>45718</v>
      </c>
      <c r="J337" s="1">
        <v>45539</v>
      </c>
      <c r="K337" s="1">
        <v>45539</v>
      </c>
      <c r="L337" s="1">
        <v>45779</v>
      </c>
      <c r="M337" s="1">
        <v>45779</v>
      </c>
      <c r="N337">
        <v>44</v>
      </c>
      <c r="O337">
        <v>90</v>
      </c>
      <c r="P337">
        <v>17</v>
      </c>
      <c r="Q337" t="s">
        <v>101</v>
      </c>
      <c r="R337">
        <v>21</v>
      </c>
      <c r="S337">
        <v>91</v>
      </c>
      <c r="T337" s="3">
        <v>0.69</v>
      </c>
    </row>
    <row r="338" spans="1:20" x14ac:dyDescent="0.25">
      <c r="A338" t="s">
        <v>85</v>
      </c>
      <c r="B338" t="s">
        <v>21</v>
      </c>
      <c r="C338" t="s">
        <v>285</v>
      </c>
      <c r="D338" t="s">
        <v>947</v>
      </c>
      <c r="E338" t="s">
        <v>24</v>
      </c>
      <c r="F338">
        <v>276358394</v>
      </c>
      <c r="G338">
        <v>878936089</v>
      </c>
      <c r="H338" s="1">
        <v>45718</v>
      </c>
      <c r="I338" s="1">
        <v>45718</v>
      </c>
      <c r="J338" t="s">
        <v>241</v>
      </c>
      <c r="K338" s="1">
        <v>45609</v>
      </c>
      <c r="L338" t="s">
        <v>192</v>
      </c>
      <c r="M338" s="1">
        <v>45370</v>
      </c>
      <c r="N338">
        <v>88</v>
      </c>
      <c r="O338">
        <v>37</v>
      </c>
      <c r="P338">
        <v>61</v>
      </c>
      <c r="Q338" t="s">
        <v>89</v>
      </c>
      <c r="R338">
        <v>63</v>
      </c>
      <c r="S338">
        <v>35</v>
      </c>
      <c r="T338" s="3">
        <v>-3.33</v>
      </c>
    </row>
    <row r="339" spans="1:20" x14ac:dyDescent="0.25">
      <c r="A339" t="s">
        <v>471</v>
      </c>
      <c r="B339" t="s">
        <v>126</v>
      </c>
      <c r="C339" t="s">
        <v>948</v>
      </c>
      <c r="D339" t="s">
        <v>949</v>
      </c>
      <c r="E339" t="s">
        <v>24</v>
      </c>
      <c r="F339">
        <v>148444138</v>
      </c>
      <c r="G339">
        <v>905342165</v>
      </c>
      <c r="H339" s="1">
        <v>45718</v>
      </c>
      <c r="I339" s="1">
        <v>45718</v>
      </c>
      <c r="J339" t="s">
        <v>77</v>
      </c>
      <c r="K339" s="1">
        <v>45590</v>
      </c>
      <c r="L339" s="1">
        <v>45354</v>
      </c>
      <c r="M339" s="1">
        <v>45354</v>
      </c>
      <c r="N339">
        <v>61</v>
      </c>
      <c r="O339">
        <v>43</v>
      </c>
      <c r="P339">
        <v>29</v>
      </c>
      <c r="Q339" t="s">
        <v>474</v>
      </c>
      <c r="R339">
        <v>67</v>
      </c>
      <c r="S339">
        <v>6</v>
      </c>
      <c r="T339" s="3">
        <v>0.44</v>
      </c>
    </row>
    <row r="340" spans="1:20" x14ac:dyDescent="0.25">
      <c r="A340" t="s">
        <v>950</v>
      </c>
      <c r="B340" t="s">
        <v>35</v>
      </c>
      <c r="C340" t="s">
        <v>951</v>
      </c>
      <c r="D340" t="s">
        <v>952</v>
      </c>
      <c r="E340" t="s">
        <v>24</v>
      </c>
      <c r="F340">
        <v>654645070</v>
      </c>
      <c r="G340">
        <v>15177793</v>
      </c>
      <c r="H340" s="1">
        <v>45718</v>
      </c>
      <c r="I340" s="1">
        <v>45718</v>
      </c>
      <c r="J340" t="s">
        <v>854</v>
      </c>
      <c r="K340" s="1">
        <v>45367</v>
      </c>
      <c r="L340" s="1">
        <v>45300</v>
      </c>
      <c r="M340" s="1">
        <v>45300</v>
      </c>
      <c r="N340">
        <v>12</v>
      </c>
      <c r="O340">
        <v>60</v>
      </c>
      <c r="P340">
        <v>73</v>
      </c>
      <c r="Q340" t="s">
        <v>96</v>
      </c>
      <c r="R340">
        <v>20</v>
      </c>
      <c r="S340">
        <v>35</v>
      </c>
      <c r="T340" s="3">
        <v>0.91</v>
      </c>
    </row>
    <row r="341" spans="1:20" x14ac:dyDescent="0.25">
      <c r="A341" t="s">
        <v>267</v>
      </c>
      <c r="B341" t="s">
        <v>21</v>
      </c>
      <c r="C341" t="s">
        <v>953</v>
      </c>
      <c r="D341" t="s">
        <v>954</v>
      </c>
      <c r="E341" t="s">
        <v>59</v>
      </c>
      <c r="F341">
        <v>469111159</v>
      </c>
      <c r="G341">
        <v>308202883</v>
      </c>
      <c r="H341" s="1">
        <v>45718</v>
      </c>
      <c r="I341" s="1">
        <v>45718</v>
      </c>
      <c r="J341" t="s">
        <v>155</v>
      </c>
      <c r="K341" s="1">
        <v>45595</v>
      </c>
      <c r="L341" t="s">
        <v>88</v>
      </c>
      <c r="M341" s="1">
        <v>45645</v>
      </c>
      <c r="N341">
        <v>98</v>
      </c>
      <c r="O341">
        <v>40</v>
      </c>
      <c r="P341">
        <v>100</v>
      </c>
      <c r="Q341" t="s">
        <v>33</v>
      </c>
      <c r="R341">
        <v>46</v>
      </c>
      <c r="S341">
        <v>9</v>
      </c>
      <c r="T341" s="3">
        <v>-0.75</v>
      </c>
    </row>
    <row r="342" spans="1:20" x14ac:dyDescent="0.25">
      <c r="A342" t="s">
        <v>125</v>
      </c>
      <c r="B342" t="s">
        <v>126</v>
      </c>
      <c r="C342" t="s">
        <v>955</v>
      </c>
      <c r="D342" t="s">
        <v>956</v>
      </c>
      <c r="E342" t="s">
        <v>31</v>
      </c>
      <c r="F342">
        <v>356173857</v>
      </c>
      <c r="G342">
        <v>907182724</v>
      </c>
      <c r="H342" s="1">
        <v>45748</v>
      </c>
      <c r="I342" s="1">
        <v>45748</v>
      </c>
      <c r="J342" t="s">
        <v>213</v>
      </c>
      <c r="K342" s="1">
        <v>45372</v>
      </c>
      <c r="L342" s="1">
        <v>45446</v>
      </c>
      <c r="M342" s="1">
        <v>45446</v>
      </c>
      <c r="N342">
        <v>46</v>
      </c>
      <c r="O342">
        <v>31</v>
      </c>
      <c r="P342">
        <v>89</v>
      </c>
      <c r="Q342" t="s">
        <v>130</v>
      </c>
      <c r="R342">
        <v>59</v>
      </c>
      <c r="S342">
        <v>65</v>
      </c>
      <c r="T342" s="3">
        <v>0.8</v>
      </c>
    </row>
    <row r="343" spans="1:20" x14ac:dyDescent="0.25">
      <c r="A343" t="s">
        <v>70</v>
      </c>
      <c r="B343" t="s">
        <v>35</v>
      </c>
      <c r="C343" t="s">
        <v>604</v>
      </c>
      <c r="D343" t="s">
        <v>957</v>
      </c>
      <c r="E343" t="s">
        <v>24</v>
      </c>
      <c r="F343">
        <v>412375498</v>
      </c>
      <c r="G343">
        <v>386431626</v>
      </c>
      <c r="H343" s="1">
        <v>45748</v>
      </c>
      <c r="I343" s="1">
        <v>45748</v>
      </c>
      <c r="J343" t="s">
        <v>606</v>
      </c>
      <c r="K343" s="1">
        <v>45650</v>
      </c>
      <c r="L343" s="1">
        <v>45810</v>
      </c>
      <c r="M343" s="1">
        <v>45810</v>
      </c>
      <c r="N343">
        <v>88</v>
      </c>
      <c r="O343">
        <v>53</v>
      </c>
      <c r="P343">
        <v>44</v>
      </c>
      <c r="Q343" t="s">
        <v>73</v>
      </c>
      <c r="R343">
        <v>56</v>
      </c>
      <c r="S343">
        <v>14</v>
      </c>
      <c r="T343" s="3">
        <v>-0.1</v>
      </c>
    </row>
    <row r="344" spans="1:20" x14ac:dyDescent="0.25">
      <c r="A344" t="s">
        <v>461</v>
      </c>
      <c r="B344" t="s">
        <v>35</v>
      </c>
      <c r="C344" t="s">
        <v>827</v>
      </c>
      <c r="D344" t="s">
        <v>958</v>
      </c>
      <c r="E344" t="s">
        <v>24</v>
      </c>
      <c r="F344">
        <v>866724191</v>
      </c>
      <c r="G344">
        <v>792198469</v>
      </c>
      <c r="H344" s="1">
        <v>45748</v>
      </c>
      <c r="I344" s="1">
        <v>45748</v>
      </c>
      <c r="J344" t="s">
        <v>200</v>
      </c>
      <c r="K344" s="1">
        <v>45564</v>
      </c>
      <c r="L344" s="1">
        <v>45871</v>
      </c>
      <c r="M344" s="1">
        <v>45871</v>
      </c>
      <c r="N344">
        <v>88</v>
      </c>
      <c r="O344">
        <v>22</v>
      </c>
      <c r="P344">
        <v>61</v>
      </c>
      <c r="Q344" t="s">
        <v>101</v>
      </c>
      <c r="R344">
        <v>54</v>
      </c>
      <c r="S344">
        <v>100</v>
      </c>
      <c r="T344" s="3">
        <v>0.75</v>
      </c>
    </row>
    <row r="345" spans="1:20" x14ac:dyDescent="0.25">
      <c r="A345" t="s">
        <v>147</v>
      </c>
      <c r="B345" t="s">
        <v>91</v>
      </c>
      <c r="C345" t="s">
        <v>531</v>
      </c>
      <c r="D345" t="s">
        <v>959</v>
      </c>
      <c r="E345" t="s">
        <v>31</v>
      </c>
      <c r="F345">
        <v>105555971</v>
      </c>
      <c r="G345">
        <v>304103509</v>
      </c>
      <c r="H345" s="1">
        <v>45748</v>
      </c>
      <c r="I345" s="1">
        <v>45748</v>
      </c>
      <c r="J345" s="1">
        <v>45334</v>
      </c>
      <c r="K345" s="1">
        <v>45334</v>
      </c>
      <c r="L345" t="s">
        <v>453</v>
      </c>
      <c r="M345" s="1">
        <v>45562</v>
      </c>
      <c r="N345">
        <v>94</v>
      </c>
      <c r="O345">
        <v>56</v>
      </c>
      <c r="P345">
        <v>80</v>
      </c>
      <c r="Q345" t="s">
        <v>96</v>
      </c>
      <c r="R345">
        <v>47</v>
      </c>
      <c r="S345">
        <v>96</v>
      </c>
      <c r="T345" s="3">
        <v>-0.85</v>
      </c>
    </row>
    <row r="346" spans="1:20" x14ac:dyDescent="0.25">
      <c r="A346" t="s">
        <v>293</v>
      </c>
      <c r="B346" t="s">
        <v>56</v>
      </c>
      <c r="C346" t="s">
        <v>914</v>
      </c>
      <c r="D346" t="s">
        <v>960</v>
      </c>
      <c r="E346" t="s">
        <v>59</v>
      </c>
      <c r="F346">
        <v>450504720</v>
      </c>
      <c r="G346">
        <v>987915014</v>
      </c>
      <c r="H346" s="1">
        <v>45748</v>
      </c>
      <c r="I346" s="1">
        <v>45748</v>
      </c>
      <c r="J346" s="1">
        <v>45419</v>
      </c>
      <c r="K346" s="1">
        <v>45419</v>
      </c>
      <c r="L346" t="s">
        <v>961</v>
      </c>
      <c r="M346" s="1">
        <v>45364</v>
      </c>
      <c r="N346">
        <v>18</v>
      </c>
      <c r="O346">
        <v>78</v>
      </c>
      <c r="P346">
        <v>43</v>
      </c>
      <c r="Q346" t="s">
        <v>247</v>
      </c>
      <c r="R346">
        <v>85</v>
      </c>
      <c r="S346">
        <v>97</v>
      </c>
      <c r="T346" s="3">
        <v>-1.04</v>
      </c>
    </row>
    <row r="347" spans="1:20" x14ac:dyDescent="0.25">
      <c r="A347" t="s">
        <v>20</v>
      </c>
      <c r="B347" t="s">
        <v>21</v>
      </c>
      <c r="C347" t="s">
        <v>962</v>
      </c>
      <c r="D347" t="s">
        <v>963</v>
      </c>
      <c r="E347" t="s">
        <v>24</v>
      </c>
      <c r="F347">
        <v>739976251</v>
      </c>
      <c r="G347">
        <v>171674304</v>
      </c>
      <c r="H347" s="1">
        <v>45748</v>
      </c>
      <c r="I347" s="1">
        <v>45748</v>
      </c>
      <c r="J347" t="s">
        <v>373</v>
      </c>
      <c r="K347" s="1">
        <v>45580</v>
      </c>
      <c r="L347" t="s">
        <v>505</v>
      </c>
      <c r="M347" s="1">
        <v>45552</v>
      </c>
      <c r="N347">
        <v>94</v>
      </c>
      <c r="O347">
        <v>18</v>
      </c>
      <c r="P347">
        <v>84</v>
      </c>
      <c r="Q347" t="s">
        <v>105</v>
      </c>
      <c r="R347">
        <v>44</v>
      </c>
      <c r="S347">
        <v>49</v>
      </c>
      <c r="T347" s="3">
        <v>-0.14000000000000001</v>
      </c>
    </row>
    <row r="348" spans="1:20" x14ac:dyDescent="0.25">
      <c r="A348" t="s">
        <v>85</v>
      </c>
      <c r="B348" t="s">
        <v>21</v>
      </c>
      <c r="C348" t="s">
        <v>964</v>
      </c>
      <c r="D348" t="s">
        <v>965</v>
      </c>
      <c r="E348" t="s">
        <v>24</v>
      </c>
      <c r="F348">
        <v>534468243</v>
      </c>
      <c r="G348">
        <v>516667174</v>
      </c>
      <c r="H348" s="1">
        <v>45749</v>
      </c>
      <c r="I348" s="1">
        <v>45749</v>
      </c>
      <c r="J348" t="s">
        <v>122</v>
      </c>
      <c r="K348" s="1">
        <v>45499</v>
      </c>
      <c r="L348" t="s">
        <v>428</v>
      </c>
      <c r="M348" s="1">
        <v>45405</v>
      </c>
      <c r="N348">
        <v>41</v>
      </c>
      <c r="O348">
        <v>94</v>
      </c>
      <c r="P348">
        <v>4</v>
      </c>
      <c r="Q348" t="s">
        <v>118</v>
      </c>
      <c r="R348">
        <v>88</v>
      </c>
      <c r="S348">
        <v>92</v>
      </c>
      <c r="T348" s="3">
        <v>-0.11</v>
      </c>
    </row>
    <row r="349" spans="1:20" x14ac:dyDescent="0.25">
      <c r="A349" t="s">
        <v>271</v>
      </c>
      <c r="B349" t="s">
        <v>35</v>
      </c>
      <c r="C349" t="s">
        <v>966</v>
      </c>
      <c r="D349" t="s">
        <v>967</v>
      </c>
      <c r="E349" t="s">
        <v>31</v>
      </c>
      <c r="F349">
        <v>127989401</v>
      </c>
      <c r="G349">
        <v>966096152</v>
      </c>
      <c r="H349" s="1">
        <v>45778</v>
      </c>
      <c r="I349" s="1">
        <v>45778</v>
      </c>
      <c r="J349" s="1">
        <v>45631</v>
      </c>
      <c r="K349" s="1">
        <v>45631</v>
      </c>
      <c r="L349" t="s">
        <v>968</v>
      </c>
      <c r="M349" s="1">
        <v>45437</v>
      </c>
      <c r="N349">
        <v>18</v>
      </c>
      <c r="O349">
        <v>14</v>
      </c>
      <c r="P349">
        <v>77</v>
      </c>
      <c r="Q349" t="s">
        <v>101</v>
      </c>
      <c r="R349">
        <v>78</v>
      </c>
      <c r="S349">
        <v>4</v>
      </c>
      <c r="T349" s="3">
        <v>-0.05</v>
      </c>
    </row>
    <row r="350" spans="1:20" x14ac:dyDescent="0.25">
      <c r="A350" t="s">
        <v>624</v>
      </c>
      <c r="B350" t="s">
        <v>21</v>
      </c>
      <c r="C350" t="s">
        <v>36</v>
      </c>
      <c r="D350" t="s">
        <v>969</v>
      </c>
      <c r="E350" t="s">
        <v>59</v>
      </c>
      <c r="F350">
        <v>930144256</v>
      </c>
      <c r="G350">
        <v>375998579</v>
      </c>
      <c r="H350" s="1">
        <v>45778</v>
      </c>
      <c r="I350" s="1">
        <v>45778</v>
      </c>
      <c r="J350" s="1">
        <v>45962</v>
      </c>
      <c r="K350" s="1">
        <v>45962</v>
      </c>
      <c r="L350" t="s">
        <v>533</v>
      </c>
      <c r="M350" s="1">
        <v>45578</v>
      </c>
      <c r="N350">
        <v>19</v>
      </c>
      <c r="O350">
        <v>92</v>
      </c>
      <c r="P350">
        <v>41</v>
      </c>
      <c r="Q350" t="s">
        <v>33</v>
      </c>
      <c r="R350">
        <v>51</v>
      </c>
      <c r="S350">
        <v>79</v>
      </c>
      <c r="T350" s="3">
        <v>0.95</v>
      </c>
    </row>
    <row r="351" spans="1:20" x14ac:dyDescent="0.25">
      <c r="A351" t="s">
        <v>293</v>
      </c>
      <c r="B351" t="s">
        <v>56</v>
      </c>
      <c r="C351" t="s">
        <v>778</v>
      </c>
      <c r="D351" t="s">
        <v>970</v>
      </c>
      <c r="E351" t="s">
        <v>31</v>
      </c>
      <c r="F351">
        <v>609113745</v>
      </c>
      <c r="G351">
        <v>875700273</v>
      </c>
      <c r="H351" s="1">
        <v>45778</v>
      </c>
      <c r="I351" s="1">
        <v>45778</v>
      </c>
      <c r="J351" t="s">
        <v>558</v>
      </c>
      <c r="K351" s="1">
        <v>45535</v>
      </c>
      <c r="L351" t="s">
        <v>856</v>
      </c>
      <c r="M351" s="1">
        <v>45675</v>
      </c>
      <c r="N351">
        <v>98</v>
      </c>
      <c r="O351">
        <v>41</v>
      </c>
      <c r="P351">
        <v>98</v>
      </c>
      <c r="Q351" t="s">
        <v>971</v>
      </c>
      <c r="R351">
        <v>70</v>
      </c>
      <c r="S351">
        <v>75</v>
      </c>
      <c r="T351" s="3">
        <v>-0.55000000000000004</v>
      </c>
    </row>
    <row r="352" spans="1:20" x14ac:dyDescent="0.25">
      <c r="A352" t="s">
        <v>519</v>
      </c>
      <c r="B352" t="s">
        <v>56</v>
      </c>
      <c r="C352" t="s">
        <v>704</v>
      </c>
      <c r="D352" t="s">
        <v>972</v>
      </c>
      <c r="E352" t="s">
        <v>59</v>
      </c>
      <c r="F352">
        <v>531469979</v>
      </c>
      <c r="G352">
        <v>443882451</v>
      </c>
      <c r="H352" s="1">
        <v>45779</v>
      </c>
      <c r="I352" s="1">
        <v>45779</v>
      </c>
      <c r="J352" s="1">
        <v>45606</v>
      </c>
      <c r="K352" s="1">
        <v>45606</v>
      </c>
      <c r="L352" s="1">
        <v>45512</v>
      </c>
      <c r="M352" s="1">
        <v>45512</v>
      </c>
      <c r="N352">
        <v>21</v>
      </c>
      <c r="O352">
        <v>15</v>
      </c>
      <c r="P352">
        <v>27</v>
      </c>
      <c r="Q352" t="s">
        <v>101</v>
      </c>
      <c r="R352">
        <v>37</v>
      </c>
      <c r="S352">
        <v>41</v>
      </c>
      <c r="T352" s="3">
        <v>-7.0000000000000007E-2</v>
      </c>
    </row>
    <row r="353" spans="1:20" x14ac:dyDescent="0.25">
      <c r="A353" t="s">
        <v>817</v>
      </c>
      <c r="B353" t="s">
        <v>91</v>
      </c>
      <c r="C353" t="s">
        <v>669</v>
      </c>
      <c r="D353" t="s">
        <v>973</v>
      </c>
      <c r="E353" t="s">
        <v>59</v>
      </c>
      <c r="F353">
        <v>657805622</v>
      </c>
      <c r="G353">
        <v>694609770</v>
      </c>
      <c r="H353" s="1">
        <v>45779</v>
      </c>
      <c r="I353" s="1">
        <v>45779</v>
      </c>
      <c r="J353" s="1">
        <v>45327</v>
      </c>
      <c r="K353" s="1">
        <v>45327</v>
      </c>
      <c r="L353" t="s">
        <v>218</v>
      </c>
      <c r="M353" s="1">
        <v>45439</v>
      </c>
      <c r="N353">
        <v>74</v>
      </c>
      <c r="O353">
        <v>81</v>
      </c>
      <c r="P353">
        <v>41</v>
      </c>
      <c r="Q353" t="s">
        <v>247</v>
      </c>
      <c r="R353">
        <v>51</v>
      </c>
      <c r="S353">
        <v>67</v>
      </c>
      <c r="T353" s="3">
        <v>-0.11</v>
      </c>
    </row>
    <row r="354" spans="1:20" x14ac:dyDescent="0.25">
      <c r="A354" t="s">
        <v>446</v>
      </c>
      <c r="B354" t="s">
        <v>56</v>
      </c>
      <c r="C354" t="s">
        <v>974</v>
      </c>
      <c r="D354" t="s">
        <v>975</v>
      </c>
      <c r="E354" t="s">
        <v>31</v>
      </c>
      <c r="F354">
        <v>298967926</v>
      </c>
      <c r="G354">
        <v>864004155</v>
      </c>
      <c r="H354" s="1">
        <v>45809</v>
      </c>
      <c r="I354" s="1">
        <v>45809</v>
      </c>
      <c r="J354" s="1">
        <v>45297</v>
      </c>
      <c r="K354" s="1">
        <v>45297</v>
      </c>
      <c r="L354" s="1">
        <v>45448</v>
      </c>
      <c r="M354" s="1">
        <v>45448</v>
      </c>
      <c r="N354">
        <v>20</v>
      </c>
      <c r="O354">
        <v>20</v>
      </c>
      <c r="P354">
        <v>56</v>
      </c>
      <c r="Q354" t="s">
        <v>174</v>
      </c>
      <c r="R354">
        <v>62</v>
      </c>
      <c r="S354">
        <v>69</v>
      </c>
      <c r="T354" s="3">
        <v>-0.31</v>
      </c>
    </row>
    <row r="355" spans="1:20" x14ac:dyDescent="0.25">
      <c r="A355" t="s">
        <v>419</v>
      </c>
      <c r="B355" t="s">
        <v>21</v>
      </c>
      <c r="C355" t="s">
        <v>864</v>
      </c>
      <c r="D355" t="s">
        <v>976</v>
      </c>
      <c r="E355" t="s">
        <v>31</v>
      </c>
      <c r="F355">
        <v>670277269</v>
      </c>
      <c r="G355">
        <v>500505707</v>
      </c>
      <c r="H355" s="1">
        <v>45809</v>
      </c>
      <c r="I355" s="1">
        <v>45809</v>
      </c>
      <c r="J355" t="s">
        <v>977</v>
      </c>
      <c r="K355" s="1">
        <v>45626</v>
      </c>
      <c r="L355" s="1">
        <v>45546</v>
      </c>
      <c r="M355" s="1">
        <v>45546</v>
      </c>
      <c r="N355">
        <v>35</v>
      </c>
      <c r="O355">
        <v>19</v>
      </c>
      <c r="P355">
        <v>30</v>
      </c>
      <c r="Q355" t="s">
        <v>226</v>
      </c>
      <c r="R355">
        <v>88</v>
      </c>
      <c r="S355">
        <v>6</v>
      </c>
      <c r="T355" s="3">
        <v>-0.11</v>
      </c>
    </row>
    <row r="356" spans="1:20" x14ac:dyDescent="0.25">
      <c r="A356" t="s">
        <v>904</v>
      </c>
      <c r="B356" t="s">
        <v>21</v>
      </c>
      <c r="C356" t="s">
        <v>439</v>
      </c>
      <c r="D356" t="s">
        <v>978</v>
      </c>
      <c r="E356" t="s">
        <v>31</v>
      </c>
      <c r="F356">
        <v>253532067</v>
      </c>
      <c r="G356">
        <v>12103485</v>
      </c>
      <c r="H356" s="1">
        <v>45809</v>
      </c>
      <c r="I356" s="1">
        <v>45809</v>
      </c>
      <c r="J356" s="1">
        <v>45390</v>
      </c>
      <c r="K356" s="1">
        <v>45390</v>
      </c>
      <c r="L356" t="s">
        <v>736</v>
      </c>
      <c r="M356" s="1">
        <v>45498</v>
      </c>
      <c r="N356">
        <v>81</v>
      </c>
      <c r="O356">
        <v>16</v>
      </c>
      <c r="P356">
        <v>69</v>
      </c>
      <c r="Q356" t="s">
        <v>979</v>
      </c>
      <c r="R356">
        <v>23</v>
      </c>
      <c r="S356">
        <v>96</v>
      </c>
      <c r="T356" s="3">
        <v>0.93</v>
      </c>
    </row>
    <row r="357" spans="1:20" x14ac:dyDescent="0.25">
      <c r="A357" t="s">
        <v>950</v>
      </c>
      <c r="B357" t="s">
        <v>35</v>
      </c>
      <c r="C357" t="s">
        <v>211</v>
      </c>
      <c r="D357" t="s">
        <v>980</v>
      </c>
      <c r="E357" t="s">
        <v>24</v>
      </c>
      <c r="F357">
        <v>723411154</v>
      </c>
      <c r="G357">
        <v>840906472</v>
      </c>
      <c r="H357" s="1">
        <v>45809</v>
      </c>
      <c r="I357" s="1">
        <v>45809</v>
      </c>
      <c r="J357" t="s">
        <v>698</v>
      </c>
      <c r="K357" s="1">
        <v>45596</v>
      </c>
      <c r="L357" s="1">
        <v>45544</v>
      </c>
      <c r="M357" s="1">
        <v>45544</v>
      </c>
      <c r="N357">
        <v>85</v>
      </c>
      <c r="O357">
        <v>66</v>
      </c>
      <c r="P357">
        <v>85</v>
      </c>
      <c r="Q357" t="s">
        <v>729</v>
      </c>
      <c r="R357">
        <v>65</v>
      </c>
      <c r="S357">
        <v>58</v>
      </c>
      <c r="T357" s="3">
        <v>-3.17</v>
      </c>
    </row>
    <row r="358" spans="1:20" x14ac:dyDescent="0.25">
      <c r="A358" t="s">
        <v>429</v>
      </c>
      <c r="B358" t="s">
        <v>126</v>
      </c>
      <c r="C358" t="s">
        <v>981</v>
      </c>
      <c r="D358" t="s">
        <v>982</v>
      </c>
      <c r="E358" t="s">
        <v>59</v>
      </c>
      <c r="F358">
        <v>161875729</v>
      </c>
      <c r="G358">
        <v>793667207</v>
      </c>
      <c r="H358" s="1">
        <v>45809</v>
      </c>
      <c r="I358" s="1">
        <v>45809</v>
      </c>
      <c r="J358" t="s">
        <v>213</v>
      </c>
      <c r="K358" s="1">
        <v>45372</v>
      </c>
      <c r="L358" t="s">
        <v>61</v>
      </c>
      <c r="M358" s="1">
        <v>45381</v>
      </c>
      <c r="N358">
        <v>45</v>
      </c>
      <c r="O358">
        <v>58</v>
      </c>
      <c r="P358">
        <v>84</v>
      </c>
      <c r="Q358" t="s">
        <v>62</v>
      </c>
      <c r="R358">
        <v>90</v>
      </c>
      <c r="S358">
        <v>67</v>
      </c>
      <c r="T358" s="3">
        <v>0.11</v>
      </c>
    </row>
    <row r="359" spans="1:20" x14ac:dyDescent="0.25">
      <c r="A359" t="s">
        <v>545</v>
      </c>
      <c r="B359" t="s">
        <v>21</v>
      </c>
      <c r="C359" t="s">
        <v>616</v>
      </c>
      <c r="D359" t="s">
        <v>983</v>
      </c>
      <c r="E359" t="s">
        <v>24</v>
      </c>
      <c r="F359">
        <v>493113063</v>
      </c>
      <c r="G359">
        <v>159479718</v>
      </c>
      <c r="H359" s="1">
        <v>45810</v>
      </c>
      <c r="I359" s="1">
        <v>45810</v>
      </c>
      <c r="J359" s="1">
        <v>45361</v>
      </c>
      <c r="K359" s="1">
        <v>45361</v>
      </c>
      <c r="L359" s="1">
        <v>45358</v>
      </c>
      <c r="M359" s="1">
        <v>45358</v>
      </c>
      <c r="N359">
        <v>47</v>
      </c>
      <c r="O359">
        <v>75</v>
      </c>
      <c r="P359">
        <v>53</v>
      </c>
      <c r="Q359" t="s">
        <v>247</v>
      </c>
      <c r="R359">
        <v>70</v>
      </c>
      <c r="S359">
        <v>20</v>
      </c>
      <c r="T359" s="3">
        <v>0.26</v>
      </c>
    </row>
    <row r="360" spans="1:20" x14ac:dyDescent="0.25">
      <c r="A360" t="s">
        <v>817</v>
      </c>
      <c r="B360" t="s">
        <v>91</v>
      </c>
      <c r="C360" t="s">
        <v>984</v>
      </c>
      <c r="D360" t="s">
        <v>985</v>
      </c>
      <c r="E360" t="s">
        <v>24</v>
      </c>
      <c r="F360">
        <v>986529569</v>
      </c>
      <c r="G360">
        <v>651601426</v>
      </c>
      <c r="H360" s="1">
        <v>45810</v>
      </c>
      <c r="I360" s="1">
        <v>45810</v>
      </c>
      <c r="J360" t="s">
        <v>652</v>
      </c>
      <c r="K360" s="1">
        <v>45705</v>
      </c>
      <c r="L360" t="s">
        <v>490</v>
      </c>
      <c r="M360" s="1">
        <v>45466</v>
      </c>
      <c r="N360">
        <v>12</v>
      </c>
      <c r="O360">
        <v>7</v>
      </c>
      <c r="P360">
        <v>23</v>
      </c>
      <c r="Q360" t="s">
        <v>247</v>
      </c>
      <c r="R360">
        <v>72</v>
      </c>
      <c r="S360">
        <v>16</v>
      </c>
      <c r="T360" s="3">
        <v>0.71</v>
      </c>
    </row>
    <row r="361" spans="1:20" x14ac:dyDescent="0.25">
      <c r="A361" t="s">
        <v>438</v>
      </c>
      <c r="B361" t="s">
        <v>126</v>
      </c>
      <c r="C361" t="s">
        <v>412</v>
      </c>
      <c r="D361" t="s">
        <v>986</v>
      </c>
      <c r="E361" t="s">
        <v>59</v>
      </c>
      <c r="F361">
        <v>786898958</v>
      </c>
      <c r="G361">
        <v>527446162</v>
      </c>
      <c r="H361" s="1">
        <v>45839</v>
      </c>
      <c r="I361" s="1">
        <v>45839</v>
      </c>
      <c r="J361" t="s">
        <v>511</v>
      </c>
      <c r="K361" s="1">
        <v>45349</v>
      </c>
      <c r="L361" t="s">
        <v>158</v>
      </c>
      <c r="M361" s="1">
        <v>45380</v>
      </c>
      <c r="N361">
        <v>20</v>
      </c>
      <c r="O361">
        <v>43</v>
      </c>
      <c r="P361">
        <v>43</v>
      </c>
      <c r="Q361" t="s">
        <v>442</v>
      </c>
      <c r="R361">
        <v>73</v>
      </c>
      <c r="S361">
        <v>6</v>
      </c>
      <c r="T361" s="3">
        <v>0.78</v>
      </c>
    </row>
    <row r="362" spans="1:20" x14ac:dyDescent="0.25">
      <c r="A362" t="s">
        <v>987</v>
      </c>
      <c r="B362" t="s">
        <v>21</v>
      </c>
      <c r="C362" t="s">
        <v>948</v>
      </c>
      <c r="D362" t="s">
        <v>988</v>
      </c>
      <c r="E362" t="s">
        <v>31</v>
      </c>
      <c r="F362">
        <v>663787532</v>
      </c>
      <c r="G362">
        <v>153655585</v>
      </c>
      <c r="H362" s="1">
        <v>45839</v>
      </c>
      <c r="I362" s="1">
        <v>45839</v>
      </c>
      <c r="J362" s="1">
        <v>45418</v>
      </c>
      <c r="K362" s="1">
        <v>45418</v>
      </c>
      <c r="L362" s="1">
        <v>45448</v>
      </c>
      <c r="M362" s="1">
        <v>45448</v>
      </c>
      <c r="N362">
        <v>87</v>
      </c>
      <c r="O362">
        <v>51</v>
      </c>
      <c r="P362">
        <v>67</v>
      </c>
      <c r="Q362" t="s">
        <v>69</v>
      </c>
      <c r="R362">
        <v>55</v>
      </c>
      <c r="S362">
        <v>100</v>
      </c>
      <c r="T362" s="3">
        <v>0.92</v>
      </c>
    </row>
    <row r="363" spans="1:20" x14ac:dyDescent="0.25">
      <c r="A363" t="s">
        <v>210</v>
      </c>
      <c r="B363" t="s">
        <v>91</v>
      </c>
      <c r="C363" t="s">
        <v>332</v>
      </c>
      <c r="D363" t="s">
        <v>989</v>
      </c>
      <c r="E363" t="s">
        <v>31</v>
      </c>
      <c r="F363">
        <v>141158371</v>
      </c>
      <c r="G363">
        <v>808333051</v>
      </c>
      <c r="H363" s="1">
        <v>45839</v>
      </c>
      <c r="I363" s="1">
        <v>45839</v>
      </c>
      <c r="J363" t="s">
        <v>784</v>
      </c>
      <c r="K363" s="1">
        <v>45554</v>
      </c>
      <c r="L363" s="1">
        <v>45300</v>
      </c>
      <c r="M363" s="1">
        <v>45300</v>
      </c>
      <c r="N363">
        <v>23</v>
      </c>
      <c r="O363">
        <v>76</v>
      </c>
      <c r="P363">
        <v>70</v>
      </c>
      <c r="Q363" t="s">
        <v>62</v>
      </c>
      <c r="R363">
        <v>97</v>
      </c>
      <c r="S363">
        <v>38</v>
      </c>
      <c r="T363" s="3">
        <v>-0.82</v>
      </c>
    </row>
    <row r="364" spans="1:20" x14ac:dyDescent="0.25">
      <c r="A364" t="s">
        <v>85</v>
      </c>
      <c r="B364" t="s">
        <v>21</v>
      </c>
      <c r="C364" t="s">
        <v>560</v>
      </c>
      <c r="D364" t="s">
        <v>990</v>
      </c>
      <c r="E364" t="s">
        <v>31</v>
      </c>
      <c r="F364">
        <v>765406407</v>
      </c>
      <c r="G364">
        <v>786445877</v>
      </c>
      <c r="H364" s="1">
        <v>45840</v>
      </c>
      <c r="I364" s="1">
        <v>45840</v>
      </c>
      <c r="J364" t="s">
        <v>601</v>
      </c>
      <c r="K364" s="1">
        <v>45674</v>
      </c>
      <c r="L364" t="s">
        <v>246</v>
      </c>
      <c r="M364" s="1">
        <v>45639</v>
      </c>
      <c r="N364">
        <v>92</v>
      </c>
      <c r="O364">
        <v>54</v>
      </c>
      <c r="P364">
        <v>73</v>
      </c>
      <c r="Q364" t="s">
        <v>943</v>
      </c>
      <c r="R364">
        <v>79</v>
      </c>
      <c r="S364">
        <v>1</v>
      </c>
      <c r="T364" s="3">
        <v>0.61</v>
      </c>
    </row>
    <row r="365" spans="1:20" x14ac:dyDescent="0.25">
      <c r="A365" t="s">
        <v>826</v>
      </c>
      <c r="B365" t="s">
        <v>35</v>
      </c>
      <c r="C365" t="s">
        <v>991</v>
      </c>
      <c r="D365" t="s">
        <v>992</v>
      </c>
      <c r="E365" t="s">
        <v>59</v>
      </c>
      <c r="F365">
        <v>815730943</v>
      </c>
      <c r="G365">
        <v>77542313</v>
      </c>
      <c r="H365" s="1">
        <v>45840</v>
      </c>
      <c r="I365" s="1">
        <v>45840</v>
      </c>
      <c r="J365" t="s">
        <v>993</v>
      </c>
      <c r="K365" s="1">
        <v>45471</v>
      </c>
      <c r="L365" t="s">
        <v>994</v>
      </c>
      <c r="M365" s="1">
        <v>45610</v>
      </c>
      <c r="N365">
        <v>22</v>
      </c>
      <c r="O365">
        <v>58</v>
      </c>
      <c r="P365">
        <v>2</v>
      </c>
      <c r="Q365" t="s">
        <v>829</v>
      </c>
      <c r="R365">
        <v>33</v>
      </c>
      <c r="S365">
        <v>68</v>
      </c>
      <c r="T365" s="3">
        <v>0.99</v>
      </c>
    </row>
    <row r="366" spans="1:20" x14ac:dyDescent="0.25">
      <c r="A366" t="s">
        <v>143</v>
      </c>
      <c r="B366" t="s">
        <v>56</v>
      </c>
      <c r="C366" t="s">
        <v>22</v>
      </c>
      <c r="D366" t="s">
        <v>995</v>
      </c>
      <c r="E366" t="s">
        <v>31</v>
      </c>
      <c r="F366">
        <v>687325919</v>
      </c>
      <c r="G366">
        <v>75002023</v>
      </c>
      <c r="H366" s="1">
        <v>45840</v>
      </c>
      <c r="I366" s="1">
        <v>45840</v>
      </c>
      <c r="J366" t="s">
        <v>800</v>
      </c>
      <c r="K366" s="1">
        <v>45594</v>
      </c>
      <c r="L366" t="s">
        <v>548</v>
      </c>
      <c r="M366" s="1">
        <v>45429</v>
      </c>
      <c r="N366">
        <v>26</v>
      </c>
      <c r="O366">
        <v>83</v>
      </c>
      <c r="P366">
        <v>24</v>
      </c>
      <c r="Q366" t="s">
        <v>146</v>
      </c>
      <c r="R366">
        <v>75</v>
      </c>
      <c r="S366">
        <v>12</v>
      </c>
      <c r="T366" s="3">
        <v>-1.06</v>
      </c>
    </row>
    <row r="367" spans="1:20" x14ac:dyDescent="0.25">
      <c r="A367" t="s">
        <v>400</v>
      </c>
      <c r="B367" t="s">
        <v>21</v>
      </c>
      <c r="C367" t="s">
        <v>305</v>
      </c>
      <c r="D367" t="s">
        <v>996</v>
      </c>
      <c r="E367" t="s">
        <v>24</v>
      </c>
      <c r="F367">
        <v>687341585</v>
      </c>
      <c r="G367">
        <v>545375633</v>
      </c>
      <c r="H367" s="1">
        <v>45870</v>
      </c>
      <c r="I367" s="1">
        <v>45870</v>
      </c>
      <c r="J367" t="s">
        <v>919</v>
      </c>
      <c r="K367" s="1">
        <v>45398</v>
      </c>
      <c r="L367" t="s">
        <v>997</v>
      </c>
      <c r="M367" s="1">
        <v>45486</v>
      </c>
      <c r="N367">
        <v>62</v>
      </c>
      <c r="O367">
        <v>44</v>
      </c>
      <c r="P367">
        <v>11</v>
      </c>
      <c r="Q367" t="s">
        <v>998</v>
      </c>
      <c r="R367">
        <v>92</v>
      </c>
      <c r="S367">
        <v>37</v>
      </c>
      <c r="T367" s="3">
        <v>0.84</v>
      </c>
    </row>
    <row r="368" spans="1:20" x14ac:dyDescent="0.25">
      <c r="A368" t="s">
        <v>165</v>
      </c>
      <c r="B368" t="s">
        <v>56</v>
      </c>
      <c r="C368" t="s">
        <v>999</v>
      </c>
      <c r="D368" t="s">
        <v>1000</v>
      </c>
      <c r="E368" t="s">
        <v>31</v>
      </c>
      <c r="F368">
        <v>933428794</v>
      </c>
      <c r="G368">
        <v>936881260</v>
      </c>
      <c r="H368" s="1">
        <v>45870</v>
      </c>
      <c r="I368" s="1">
        <v>45870</v>
      </c>
      <c r="J368" s="1">
        <v>45485</v>
      </c>
      <c r="K368" s="1">
        <v>45485</v>
      </c>
      <c r="L368" t="s">
        <v>270</v>
      </c>
      <c r="M368" s="1">
        <v>45618</v>
      </c>
      <c r="N368">
        <v>84</v>
      </c>
      <c r="O368">
        <v>91</v>
      </c>
      <c r="P368">
        <v>86</v>
      </c>
      <c r="Q368" t="s">
        <v>44</v>
      </c>
      <c r="R368">
        <v>83</v>
      </c>
      <c r="S368">
        <v>95</v>
      </c>
      <c r="T368" s="3">
        <v>0.6</v>
      </c>
    </row>
    <row r="369" spans="1:20" x14ac:dyDescent="0.25">
      <c r="A369" t="s">
        <v>304</v>
      </c>
      <c r="B369" t="s">
        <v>21</v>
      </c>
      <c r="C369" t="s">
        <v>468</v>
      </c>
      <c r="D369" t="s">
        <v>1001</v>
      </c>
      <c r="E369" t="s">
        <v>31</v>
      </c>
      <c r="F369">
        <v>421751648</v>
      </c>
      <c r="G369">
        <v>672728844</v>
      </c>
      <c r="H369" s="1">
        <v>45870</v>
      </c>
      <c r="I369" s="1">
        <v>45870</v>
      </c>
      <c r="J369" t="s">
        <v>189</v>
      </c>
      <c r="K369" s="1">
        <v>45682</v>
      </c>
      <c r="L369" s="1">
        <v>45544</v>
      </c>
      <c r="M369" s="1">
        <v>45544</v>
      </c>
      <c r="N369">
        <v>81</v>
      </c>
      <c r="O369">
        <v>87</v>
      </c>
      <c r="P369">
        <v>15</v>
      </c>
      <c r="Q369" t="s">
        <v>247</v>
      </c>
      <c r="R369">
        <v>94</v>
      </c>
      <c r="S369">
        <v>10</v>
      </c>
      <c r="T369" s="3">
        <v>-0.14000000000000001</v>
      </c>
    </row>
    <row r="370" spans="1:20" x14ac:dyDescent="0.25">
      <c r="A370" t="s">
        <v>551</v>
      </c>
      <c r="B370" t="s">
        <v>64</v>
      </c>
      <c r="C370" t="s">
        <v>92</v>
      </c>
      <c r="D370" t="s">
        <v>1002</v>
      </c>
      <c r="E370" t="s">
        <v>59</v>
      </c>
      <c r="F370">
        <v>460837058</v>
      </c>
      <c r="G370">
        <v>267300925</v>
      </c>
      <c r="H370" s="1">
        <v>45870</v>
      </c>
      <c r="I370" s="1">
        <v>45870</v>
      </c>
      <c r="J370" t="s">
        <v>1003</v>
      </c>
      <c r="K370" s="1">
        <v>45531</v>
      </c>
      <c r="L370" s="1">
        <v>45541</v>
      </c>
      <c r="M370" s="1">
        <v>45541</v>
      </c>
      <c r="N370">
        <v>61</v>
      </c>
      <c r="O370">
        <v>91</v>
      </c>
      <c r="P370">
        <v>40</v>
      </c>
      <c r="Q370" t="s">
        <v>73</v>
      </c>
      <c r="R370">
        <v>34</v>
      </c>
      <c r="S370">
        <v>76</v>
      </c>
      <c r="T370" s="3">
        <v>0.89</v>
      </c>
    </row>
    <row r="371" spans="1:20" x14ac:dyDescent="0.25">
      <c r="A371" t="s">
        <v>79</v>
      </c>
      <c r="B371" t="s">
        <v>35</v>
      </c>
      <c r="C371" t="s">
        <v>1004</v>
      </c>
      <c r="D371" t="s">
        <v>1005</v>
      </c>
      <c r="E371" t="s">
        <v>31</v>
      </c>
      <c r="F371">
        <v>667168221</v>
      </c>
      <c r="G371">
        <v>670249832</v>
      </c>
      <c r="H371" s="1">
        <v>45871</v>
      </c>
      <c r="I371" s="1">
        <v>45871</v>
      </c>
      <c r="J371" t="s">
        <v>336</v>
      </c>
      <c r="K371" s="1">
        <v>45467</v>
      </c>
      <c r="L371" t="s">
        <v>601</v>
      </c>
      <c r="M371" s="1">
        <v>45674</v>
      </c>
      <c r="N371">
        <v>70</v>
      </c>
      <c r="O371">
        <v>96</v>
      </c>
      <c r="P371">
        <v>35</v>
      </c>
      <c r="Q371" t="s">
        <v>73</v>
      </c>
      <c r="R371">
        <v>63</v>
      </c>
      <c r="S371">
        <v>84</v>
      </c>
      <c r="T371" s="3">
        <v>-1.24</v>
      </c>
    </row>
    <row r="372" spans="1:20" x14ac:dyDescent="0.25">
      <c r="A372" t="s">
        <v>111</v>
      </c>
      <c r="B372" t="s">
        <v>35</v>
      </c>
      <c r="C372" t="s">
        <v>1006</v>
      </c>
      <c r="D372" t="s">
        <v>1007</v>
      </c>
      <c r="E372" t="s">
        <v>24</v>
      </c>
      <c r="F372">
        <v>127145135</v>
      </c>
      <c r="G372">
        <v>970552756</v>
      </c>
      <c r="H372" s="1">
        <v>45901</v>
      </c>
      <c r="I372" s="1">
        <v>45901</v>
      </c>
      <c r="J372" t="s">
        <v>572</v>
      </c>
      <c r="K372" s="1">
        <v>45671</v>
      </c>
      <c r="L372" t="s">
        <v>1008</v>
      </c>
      <c r="M372" s="1">
        <v>45407</v>
      </c>
      <c r="N372">
        <v>49</v>
      </c>
      <c r="O372">
        <v>28</v>
      </c>
      <c r="P372">
        <v>74</v>
      </c>
      <c r="Q372" t="s">
        <v>247</v>
      </c>
      <c r="R372">
        <v>70</v>
      </c>
      <c r="S372">
        <v>38</v>
      </c>
      <c r="T372" s="3">
        <v>-0.33</v>
      </c>
    </row>
    <row r="373" spans="1:20" x14ac:dyDescent="0.25">
      <c r="A373" t="s">
        <v>151</v>
      </c>
      <c r="B373" t="s">
        <v>126</v>
      </c>
      <c r="C373" t="s">
        <v>846</v>
      </c>
      <c r="D373" t="s">
        <v>1009</v>
      </c>
      <c r="E373" t="s">
        <v>59</v>
      </c>
      <c r="F373">
        <v>350311497</v>
      </c>
      <c r="G373">
        <v>848351656</v>
      </c>
      <c r="H373" s="1">
        <v>45901</v>
      </c>
      <c r="I373" s="1">
        <v>45901</v>
      </c>
      <c r="J373" s="1">
        <v>45389</v>
      </c>
      <c r="K373" s="1">
        <v>45389</v>
      </c>
      <c r="L373" s="1">
        <v>45333</v>
      </c>
      <c r="M373" s="1">
        <v>45333</v>
      </c>
      <c r="N373">
        <v>20</v>
      </c>
      <c r="O373">
        <v>68</v>
      </c>
      <c r="P373">
        <v>20</v>
      </c>
      <c r="Q373" t="s">
        <v>39</v>
      </c>
      <c r="R373">
        <v>38</v>
      </c>
      <c r="S373">
        <v>51</v>
      </c>
      <c r="T373" s="3">
        <v>0.46</v>
      </c>
    </row>
    <row r="374" spans="1:20" x14ac:dyDescent="0.25">
      <c r="A374" t="s">
        <v>143</v>
      </c>
      <c r="B374" t="s">
        <v>56</v>
      </c>
      <c r="C374" t="s">
        <v>770</v>
      </c>
      <c r="D374" t="s">
        <v>1010</v>
      </c>
      <c r="E374" t="s">
        <v>59</v>
      </c>
      <c r="F374">
        <v>547087327</v>
      </c>
      <c r="G374">
        <v>463166919</v>
      </c>
      <c r="H374" s="1">
        <v>45901</v>
      </c>
      <c r="I374" s="1">
        <v>45901</v>
      </c>
      <c r="J374" t="s">
        <v>262</v>
      </c>
      <c r="K374" s="1">
        <v>45379</v>
      </c>
      <c r="L374" t="s">
        <v>1011</v>
      </c>
      <c r="M374" s="1">
        <v>45397</v>
      </c>
      <c r="N374">
        <v>50</v>
      </c>
      <c r="O374">
        <v>14</v>
      </c>
      <c r="P374">
        <v>99</v>
      </c>
      <c r="Q374" t="s">
        <v>146</v>
      </c>
      <c r="R374">
        <v>52</v>
      </c>
      <c r="S374">
        <v>75</v>
      </c>
      <c r="T374" s="3">
        <v>-0.34</v>
      </c>
    </row>
    <row r="375" spans="1:20" x14ac:dyDescent="0.25">
      <c r="A375" t="s">
        <v>812</v>
      </c>
      <c r="B375" t="s">
        <v>21</v>
      </c>
      <c r="C375" t="s">
        <v>696</v>
      </c>
      <c r="D375" t="s">
        <v>1012</v>
      </c>
      <c r="E375" t="s">
        <v>31</v>
      </c>
      <c r="F375">
        <v>638978088</v>
      </c>
      <c r="G375">
        <v>823134469</v>
      </c>
      <c r="H375" s="1">
        <v>45901</v>
      </c>
      <c r="I375" s="1">
        <v>45901</v>
      </c>
      <c r="J375" s="1">
        <v>45479</v>
      </c>
      <c r="K375" s="1">
        <v>45479</v>
      </c>
      <c r="L375" t="s">
        <v>173</v>
      </c>
      <c r="M375" s="1">
        <v>45581</v>
      </c>
      <c r="N375">
        <v>63</v>
      </c>
      <c r="O375">
        <v>56</v>
      </c>
      <c r="P375">
        <v>33</v>
      </c>
      <c r="Q375" t="s">
        <v>101</v>
      </c>
      <c r="R375">
        <v>35</v>
      </c>
      <c r="S375">
        <v>16</v>
      </c>
      <c r="T375" s="3">
        <v>-0.44</v>
      </c>
    </row>
    <row r="376" spans="1:20" x14ac:dyDescent="0.25">
      <c r="A376" t="s">
        <v>624</v>
      </c>
      <c r="B376" t="s">
        <v>21</v>
      </c>
      <c r="C376" t="s">
        <v>170</v>
      </c>
      <c r="D376" t="s">
        <v>1013</v>
      </c>
      <c r="E376" t="s">
        <v>59</v>
      </c>
      <c r="F376">
        <v>794942472</v>
      </c>
      <c r="G376">
        <v>43918892</v>
      </c>
      <c r="H376" s="1">
        <v>45901</v>
      </c>
      <c r="I376" s="1">
        <v>45901</v>
      </c>
      <c r="J376" t="s">
        <v>185</v>
      </c>
      <c r="K376" s="1">
        <v>45401</v>
      </c>
      <c r="L376" t="s">
        <v>428</v>
      </c>
      <c r="M376" s="1">
        <v>45405</v>
      </c>
      <c r="N376">
        <v>42</v>
      </c>
      <c r="O376">
        <v>48</v>
      </c>
      <c r="P376">
        <v>18</v>
      </c>
      <c r="Q376" t="s">
        <v>33</v>
      </c>
      <c r="R376">
        <v>39</v>
      </c>
      <c r="S376">
        <v>57</v>
      </c>
      <c r="T376" s="3">
        <v>0.54</v>
      </c>
    </row>
    <row r="377" spans="1:20" x14ac:dyDescent="0.25">
      <c r="A377" t="s">
        <v>341</v>
      </c>
      <c r="B377" t="s">
        <v>21</v>
      </c>
      <c r="C377" t="s">
        <v>639</v>
      </c>
      <c r="D377" t="s">
        <v>1014</v>
      </c>
      <c r="E377" t="s">
        <v>31</v>
      </c>
      <c r="F377">
        <v>156793935</v>
      </c>
      <c r="G377">
        <v>359061010</v>
      </c>
      <c r="H377" s="1">
        <v>45902</v>
      </c>
      <c r="I377" s="1">
        <v>45902</v>
      </c>
      <c r="J377" t="s">
        <v>335</v>
      </c>
      <c r="K377" s="1">
        <v>45458</v>
      </c>
      <c r="L377" t="s">
        <v>727</v>
      </c>
      <c r="M377" s="1">
        <v>45708</v>
      </c>
      <c r="N377">
        <v>22</v>
      </c>
      <c r="O377">
        <v>69</v>
      </c>
      <c r="P377">
        <v>87</v>
      </c>
      <c r="Q377" t="s">
        <v>345</v>
      </c>
      <c r="R377">
        <v>34</v>
      </c>
      <c r="S377">
        <v>26</v>
      </c>
      <c r="T377" s="3">
        <v>-0.46</v>
      </c>
    </row>
    <row r="378" spans="1:20" x14ac:dyDescent="0.25">
      <c r="A378" t="s">
        <v>904</v>
      </c>
      <c r="B378" t="s">
        <v>21</v>
      </c>
      <c r="C378" t="s">
        <v>1015</v>
      </c>
      <c r="D378" t="s">
        <v>1016</v>
      </c>
      <c r="E378" t="s">
        <v>24</v>
      </c>
      <c r="F378">
        <v>316081445</v>
      </c>
      <c r="G378">
        <v>752864153</v>
      </c>
      <c r="H378" s="1">
        <v>45902</v>
      </c>
      <c r="I378" s="1">
        <v>45902</v>
      </c>
      <c r="J378" t="s">
        <v>222</v>
      </c>
      <c r="K378" s="1">
        <v>45703</v>
      </c>
      <c r="L378" t="s">
        <v>201</v>
      </c>
      <c r="M378" s="1">
        <v>45640</v>
      </c>
      <c r="N378">
        <v>84</v>
      </c>
      <c r="O378">
        <v>28</v>
      </c>
      <c r="P378">
        <v>29</v>
      </c>
      <c r="Q378" t="s">
        <v>706</v>
      </c>
      <c r="R378">
        <v>54</v>
      </c>
      <c r="S378">
        <v>32</v>
      </c>
      <c r="T378" s="3">
        <v>0.24</v>
      </c>
    </row>
    <row r="379" spans="1:20" x14ac:dyDescent="0.25">
      <c r="A379" t="s">
        <v>482</v>
      </c>
      <c r="B379" t="s">
        <v>35</v>
      </c>
      <c r="C379" t="s">
        <v>602</v>
      </c>
      <c r="D379" t="s">
        <v>1017</v>
      </c>
      <c r="E379" t="s">
        <v>24</v>
      </c>
      <c r="F379">
        <v>702064860</v>
      </c>
      <c r="G379">
        <v>825279395</v>
      </c>
      <c r="H379" s="1">
        <v>45902</v>
      </c>
      <c r="I379" s="1">
        <v>45902</v>
      </c>
      <c r="J379" s="1">
        <v>45599</v>
      </c>
      <c r="K379" s="1">
        <v>45599</v>
      </c>
      <c r="L379" t="s">
        <v>505</v>
      </c>
      <c r="M379" s="1">
        <v>45552</v>
      </c>
      <c r="N379">
        <v>93</v>
      </c>
      <c r="O379">
        <v>68</v>
      </c>
      <c r="P379">
        <v>71</v>
      </c>
      <c r="Q379" t="s">
        <v>486</v>
      </c>
      <c r="R379">
        <v>30</v>
      </c>
      <c r="S379">
        <v>37</v>
      </c>
      <c r="T379" s="3">
        <v>0.41</v>
      </c>
    </row>
    <row r="380" spans="1:20" x14ac:dyDescent="0.25">
      <c r="A380" t="s">
        <v>653</v>
      </c>
      <c r="B380" t="s">
        <v>91</v>
      </c>
      <c r="C380" t="s">
        <v>1018</v>
      </c>
      <c r="D380" t="s">
        <v>1019</v>
      </c>
      <c r="E380" t="s">
        <v>31</v>
      </c>
      <c r="F380">
        <v>308325429</v>
      </c>
      <c r="G380">
        <v>418002842</v>
      </c>
      <c r="H380" s="1">
        <v>45931</v>
      </c>
      <c r="I380" s="1">
        <v>45931</v>
      </c>
      <c r="J380" s="1">
        <v>45422</v>
      </c>
      <c r="K380" s="1">
        <v>45422</v>
      </c>
      <c r="L380" t="s">
        <v>505</v>
      </c>
      <c r="M380" s="1">
        <v>45552</v>
      </c>
      <c r="N380">
        <v>46</v>
      </c>
      <c r="O380">
        <v>43</v>
      </c>
      <c r="P380">
        <v>46</v>
      </c>
      <c r="Q380" t="s">
        <v>205</v>
      </c>
      <c r="R380">
        <v>68</v>
      </c>
      <c r="S380">
        <v>59</v>
      </c>
      <c r="T380" s="3">
        <v>-0.23</v>
      </c>
    </row>
    <row r="381" spans="1:20" x14ac:dyDescent="0.25">
      <c r="A381" t="s">
        <v>987</v>
      </c>
      <c r="B381" t="s">
        <v>21</v>
      </c>
      <c r="C381" t="s">
        <v>1020</v>
      </c>
      <c r="D381" t="s">
        <v>1021</v>
      </c>
      <c r="E381" t="s">
        <v>59</v>
      </c>
      <c r="F381">
        <v>11730029</v>
      </c>
      <c r="G381">
        <v>188807910</v>
      </c>
      <c r="H381" s="1">
        <v>45931</v>
      </c>
      <c r="I381" s="1">
        <v>45931</v>
      </c>
      <c r="J381" s="1">
        <v>45419</v>
      </c>
      <c r="K381" s="1">
        <v>45419</v>
      </c>
      <c r="L381" s="1">
        <v>45630</v>
      </c>
      <c r="M381" s="1">
        <v>45630</v>
      </c>
      <c r="N381">
        <v>42</v>
      </c>
      <c r="O381">
        <v>4</v>
      </c>
      <c r="P381">
        <v>53</v>
      </c>
      <c r="Q381" t="s">
        <v>69</v>
      </c>
      <c r="R381">
        <v>37</v>
      </c>
      <c r="S381">
        <v>53</v>
      </c>
      <c r="T381" s="3">
        <v>0.13</v>
      </c>
    </row>
    <row r="382" spans="1:20" x14ac:dyDescent="0.25">
      <c r="A382" t="s">
        <v>202</v>
      </c>
      <c r="B382" t="s">
        <v>91</v>
      </c>
      <c r="C382" t="s">
        <v>565</v>
      </c>
      <c r="D382" t="s">
        <v>1022</v>
      </c>
      <c r="E382" t="s">
        <v>59</v>
      </c>
      <c r="F382">
        <v>652357676</v>
      </c>
      <c r="G382">
        <v>220833504</v>
      </c>
      <c r="H382" s="1">
        <v>45931</v>
      </c>
      <c r="I382" s="1">
        <v>45931</v>
      </c>
      <c r="J382" s="1">
        <v>45299</v>
      </c>
      <c r="K382" s="1">
        <v>45299</v>
      </c>
      <c r="L382" s="1">
        <v>45357</v>
      </c>
      <c r="M382" s="1">
        <v>45357</v>
      </c>
      <c r="N382">
        <v>91</v>
      </c>
      <c r="O382">
        <v>71</v>
      </c>
      <c r="P382">
        <v>17</v>
      </c>
      <c r="Q382" t="s">
        <v>205</v>
      </c>
      <c r="R382">
        <v>74</v>
      </c>
      <c r="S382">
        <v>57</v>
      </c>
      <c r="T382" s="3">
        <v>-0.43</v>
      </c>
    </row>
    <row r="383" spans="1:20" x14ac:dyDescent="0.25">
      <c r="A383" t="s">
        <v>1023</v>
      </c>
      <c r="B383" t="s">
        <v>35</v>
      </c>
      <c r="C383" t="s">
        <v>909</v>
      </c>
      <c r="D383" t="s">
        <v>1024</v>
      </c>
      <c r="E383" t="s">
        <v>24</v>
      </c>
      <c r="F383">
        <v>794006216</v>
      </c>
      <c r="G383">
        <v>833617509</v>
      </c>
      <c r="H383" s="1">
        <v>45932</v>
      </c>
      <c r="I383" s="1">
        <v>45932</v>
      </c>
      <c r="J383" s="1">
        <v>45568</v>
      </c>
      <c r="K383" s="1">
        <v>45568</v>
      </c>
      <c r="L383" s="1">
        <v>45332</v>
      </c>
      <c r="M383" s="1">
        <v>45332</v>
      </c>
      <c r="N383">
        <v>16</v>
      </c>
      <c r="O383">
        <v>56</v>
      </c>
      <c r="P383">
        <v>13</v>
      </c>
      <c r="Q383" t="s">
        <v>1025</v>
      </c>
      <c r="R383">
        <v>56</v>
      </c>
      <c r="S383">
        <v>28</v>
      </c>
      <c r="T383" s="3">
        <v>0.23</v>
      </c>
    </row>
    <row r="384" spans="1:20" x14ac:dyDescent="0.25">
      <c r="A384" t="s">
        <v>111</v>
      </c>
      <c r="B384" t="s">
        <v>35</v>
      </c>
      <c r="C384" t="s">
        <v>966</v>
      </c>
      <c r="D384" t="s">
        <v>1026</v>
      </c>
      <c r="E384" t="s">
        <v>31</v>
      </c>
      <c r="F384">
        <v>358366718</v>
      </c>
      <c r="G384">
        <v>278384345</v>
      </c>
      <c r="H384" s="1">
        <v>45932</v>
      </c>
      <c r="I384" s="1">
        <v>45932</v>
      </c>
      <c r="J384" t="s">
        <v>189</v>
      </c>
      <c r="K384" s="1">
        <v>45682</v>
      </c>
      <c r="L384" t="s">
        <v>1027</v>
      </c>
      <c r="M384" s="1">
        <v>45679</v>
      </c>
      <c r="N384">
        <v>91</v>
      </c>
      <c r="O384">
        <v>14</v>
      </c>
      <c r="P384">
        <v>99</v>
      </c>
      <c r="Q384" t="s">
        <v>247</v>
      </c>
      <c r="R384">
        <v>50</v>
      </c>
      <c r="S384">
        <v>5</v>
      </c>
      <c r="T384" s="3">
        <v>0.5</v>
      </c>
    </row>
    <row r="385" spans="1:20" x14ac:dyDescent="0.25">
      <c r="A385" t="s">
        <v>304</v>
      </c>
      <c r="B385" t="s">
        <v>21</v>
      </c>
      <c r="C385" t="s">
        <v>137</v>
      </c>
      <c r="D385" t="s">
        <v>1028</v>
      </c>
      <c r="E385" t="s">
        <v>31</v>
      </c>
      <c r="F385">
        <v>85739997</v>
      </c>
      <c r="G385">
        <v>957344024</v>
      </c>
      <c r="H385" s="1">
        <v>45932</v>
      </c>
      <c r="I385" s="1">
        <v>45932</v>
      </c>
      <c r="J385" s="1">
        <v>45416</v>
      </c>
      <c r="K385" s="1">
        <v>45416</v>
      </c>
      <c r="L385" s="1">
        <v>45334</v>
      </c>
      <c r="M385" s="1">
        <v>45334</v>
      </c>
      <c r="N385">
        <v>26</v>
      </c>
      <c r="O385">
        <v>1</v>
      </c>
      <c r="P385">
        <v>9</v>
      </c>
      <c r="Q385" t="s">
        <v>247</v>
      </c>
      <c r="R385">
        <v>82</v>
      </c>
      <c r="S385">
        <v>8</v>
      </c>
      <c r="T385" s="3">
        <v>0.9</v>
      </c>
    </row>
    <row r="386" spans="1:20" x14ac:dyDescent="0.25">
      <c r="A386" t="s">
        <v>545</v>
      </c>
      <c r="B386" t="s">
        <v>21</v>
      </c>
      <c r="C386" t="s">
        <v>1029</v>
      </c>
      <c r="D386" t="s">
        <v>1030</v>
      </c>
      <c r="E386" t="s">
        <v>24</v>
      </c>
      <c r="F386">
        <v>668545736</v>
      </c>
      <c r="G386">
        <v>985911051</v>
      </c>
      <c r="H386" s="1">
        <v>45962</v>
      </c>
      <c r="I386" s="1">
        <v>45962</v>
      </c>
      <c r="J386" t="s">
        <v>134</v>
      </c>
      <c r="K386" s="1">
        <v>45649</v>
      </c>
      <c r="L386" s="1">
        <v>45570</v>
      </c>
      <c r="M386" s="1">
        <v>45570</v>
      </c>
      <c r="N386">
        <v>63</v>
      </c>
      <c r="O386">
        <v>57</v>
      </c>
      <c r="P386">
        <v>11</v>
      </c>
      <c r="Q386" t="s">
        <v>1031</v>
      </c>
      <c r="R386">
        <v>20</v>
      </c>
      <c r="S386">
        <v>100</v>
      </c>
      <c r="T386" s="3">
        <v>0.9</v>
      </c>
    </row>
    <row r="387" spans="1:20" x14ac:dyDescent="0.25">
      <c r="A387" t="s">
        <v>461</v>
      </c>
      <c r="B387" t="s">
        <v>35</v>
      </c>
      <c r="C387" t="s">
        <v>531</v>
      </c>
      <c r="D387" t="s">
        <v>1032</v>
      </c>
      <c r="E387" t="s">
        <v>31</v>
      </c>
      <c r="F387">
        <v>858353445</v>
      </c>
      <c r="G387">
        <v>134334930</v>
      </c>
      <c r="H387" s="1">
        <v>45962</v>
      </c>
      <c r="I387" s="1">
        <v>45962</v>
      </c>
      <c r="J387" s="1">
        <v>45325</v>
      </c>
      <c r="K387" s="1">
        <v>45325</v>
      </c>
      <c r="L387" s="1">
        <v>45631</v>
      </c>
      <c r="M387" s="1">
        <v>45631</v>
      </c>
      <c r="N387">
        <v>50</v>
      </c>
      <c r="O387">
        <v>93</v>
      </c>
      <c r="P387">
        <v>37</v>
      </c>
      <c r="Q387" t="s">
        <v>351</v>
      </c>
      <c r="R387">
        <v>78</v>
      </c>
      <c r="S387">
        <v>79</v>
      </c>
      <c r="T387" s="3">
        <v>-4</v>
      </c>
    </row>
    <row r="388" spans="1:20" x14ac:dyDescent="0.25">
      <c r="A388" t="s">
        <v>653</v>
      </c>
      <c r="B388" t="s">
        <v>91</v>
      </c>
      <c r="C388" t="s">
        <v>46</v>
      </c>
      <c r="D388" t="s">
        <v>1033</v>
      </c>
      <c r="E388" t="s">
        <v>31</v>
      </c>
      <c r="F388">
        <v>107682443</v>
      </c>
      <c r="G388">
        <v>444512764</v>
      </c>
      <c r="H388" s="1">
        <v>45963</v>
      </c>
      <c r="I388" s="1">
        <v>45963</v>
      </c>
      <c r="J388" s="1">
        <v>45415</v>
      </c>
      <c r="K388" s="1">
        <v>45415</v>
      </c>
      <c r="L388" t="s">
        <v>88</v>
      </c>
      <c r="M388" s="1">
        <v>45645</v>
      </c>
      <c r="N388">
        <v>93</v>
      </c>
      <c r="O388">
        <v>55</v>
      </c>
      <c r="P388">
        <v>95</v>
      </c>
      <c r="Q388" t="s">
        <v>1034</v>
      </c>
      <c r="R388">
        <v>56</v>
      </c>
      <c r="S388">
        <v>72</v>
      </c>
      <c r="T388" s="3">
        <v>-0.01</v>
      </c>
    </row>
    <row r="389" spans="1:20" x14ac:dyDescent="0.25">
      <c r="A389" t="s">
        <v>227</v>
      </c>
      <c r="B389" t="s">
        <v>21</v>
      </c>
      <c r="C389" t="s">
        <v>1035</v>
      </c>
      <c r="D389" t="s">
        <v>1036</v>
      </c>
      <c r="E389" t="s">
        <v>59</v>
      </c>
      <c r="F389">
        <v>191121616</v>
      </c>
      <c r="G389">
        <v>552513001</v>
      </c>
      <c r="H389" s="1">
        <v>45992</v>
      </c>
      <c r="I389" s="1">
        <v>45992</v>
      </c>
      <c r="J389" s="1">
        <v>45630</v>
      </c>
      <c r="K389" s="1">
        <v>45630</v>
      </c>
      <c r="L389" t="s">
        <v>993</v>
      </c>
      <c r="M389" s="1">
        <v>45471</v>
      </c>
      <c r="N389">
        <v>88</v>
      </c>
      <c r="O389">
        <v>56</v>
      </c>
      <c r="P389">
        <v>72</v>
      </c>
      <c r="Q389" t="s">
        <v>33</v>
      </c>
      <c r="R389">
        <v>25</v>
      </c>
      <c r="S389">
        <v>36</v>
      </c>
      <c r="T389" s="3">
        <v>-0.28999999999999998</v>
      </c>
    </row>
    <row r="390" spans="1:20" x14ac:dyDescent="0.25">
      <c r="A390" t="s">
        <v>341</v>
      </c>
      <c r="B390" t="s">
        <v>21</v>
      </c>
      <c r="C390" t="s">
        <v>1037</v>
      </c>
      <c r="D390" t="s">
        <v>1038</v>
      </c>
      <c r="E390" t="s">
        <v>31</v>
      </c>
      <c r="F390">
        <v>893883239</v>
      </c>
      <c r="G390">
        <v>285217083</v>
      </c>
      <c r="H390" s="1">
        <v>45993</v>
      </c>
      <c r="I390" s="1">
        <v>45993</v>
      </c>
      <c r="J390" t="s">
        <v>719</v>
      </c>
      <c r="K390" s="1">
        <v>45436</v>
      </c>
      <c r="L390" t="s">
        <v>185</v>
      </c>
      <c r="M390" s="1">
        <v>45401</v>
      </c>
      <c r="N390">
        <v>54</v>
      </c>
      <c r="O390">
        <v>88</v>
      </c>
      <c r="P390">
        <v>43</v>
      </c>
      <c r="Q390" t="s">
        <v>345</v>
      </c>
      <c r="R390">
        <v>81</v>
      </c>
      <c r="S390">
        <v>77</v>
      </c>
      <c r="T390" s="3">
        <v>-0.44</v>
      </c>
    </row>
    <row r="391" spans="1:20" x14ac:dyDescent="0.25">
      <c r="A391" t="s">
        <v>74</v>
      </c>
      <c r="B391" t="s">
        <v>35</v>
      </c>
      <c r="C391" t="s">
        <v>650</v>
      </c>
      <c r="D391" t="s">
        <v>1039</v>
      </c>
      <c r="E391" t="s">
        <v>24</v>
      </c>
      <c r="F391">
        <v>227604605</v>
      </c>
      <c r="G391">
        <v>14959336</v>
      </c>
      <c r="H391" s="1">
        <v>45993</v>
      </c>
      <c r="I391" s="1">
        <v>45993</v>
      </c>
      <c r="J391" s="1">
        <v>45480</v>
      </c>
      <c r="K391" s="1">
        <v>45480</v>
      </c>
      <c r="L391" s="1">
        <v>45359</v>
      </c>
      <c r="M391" s="1">
        <v>45359</v>
      </c>
      <c r="N391">
        <v>86</v>
      </c>
      <c r="O391">
        <v>20</v>
      </c>
      <c r="P391">
        <v>67</v>
      </c>
      <c r="Q391" t="s">
        <v>263</v>
      </c>
      <c r="R391">
        <v>83</v>
      </c>
      <c r="S391">
        <v>82</v>
      </c>
      <c r="T391" s="3">
        <v>0.05</v>
      </c>
    </row>
    <row r="392" spans="1:20" x14ac:dyDescent="0.25">
      <c r="A392" t="s">
        <v>97</v>
      </c>
      <c r="B392" t="s">
        <v>21</v>
      </c>
      <c r="C392" t="s">
        <v>483</v>
      </c>
      <c r="D392" t="s">
        <v>1040</v>
      </c>
      <c r="E392" t="s">
        <v>24</v>
      </c>
      <c r="F392">
        <v>386642155</v>
      </c>
      <c r="G392">
        <v>105405841</v>
      </c>
      <c r="H392" t="s">
        <v>1041</v>
      </c>
      <c r="I392" s="1">
        <v>45670</v>
      </c>
      <c r="J392" s="1">
        <v>45630</v>
      </c>
      <c r="K392" s="1">
        <v>45630</v>
      </c>
      <c r="L392" t="s">
        <v>385</v>
      </c>
      <c r="M392" s="1">
        <v>45442</v>
      </c>
      <c r="N392">
        <v>48</v>
      </c>
      <c r="O392">
        <v>27</v>
      </c>
      <c r="P392">
        <v>73</v>
      </c>
      <c r="Q392" t="s">
        <v>1042</v>
      </c>
      <c r="R392">
        <v>52</v>
      </c>
      <c r="S392">
        <v>97</v>
      </c>
      <c r="T392" s="3">
        <v>0.01</v>
      </c>
    </row>
    <row r="393" spans="1:20" x14ac:dyDescent="0.25">
      <c r="A393" t="s">
        <v>223</v>
      </c>
      <c r="B393" t="s">
        <v>28</v>
      </c>
      <c r="C393" t="s">
        <v>1043</v>
      </c>
      <c r="D393" t="s">
        <v>1044</v>
      </c>
      <c r="E393" t="s">
        <v>59</v>
      </c>
      <c r="F393">
        <v>897136071</v>
      </c>
      <c r="G393">
        <v>841237159</v>
      </c>
      <c r="H393" t="s">
        <v>1041</v>
      </c>
      <c r="I393" s="1">
        <v>45670</v>
      </c>
      <c r="J393" s="4" t="s">
        <v>234</v>
      </c>
      <c r="K393" s="1">
        <v>45615</v>
      </c>
      <c r="L393" t="s">
        <v>542</v>
      </c>
      <c r="M393" s="1">
        <v>45621</v>
      </c>
      <c r="N393">
        <v>89</v>
      </c>
      <c r="O393">
        <v>66</v>
      </c>
      <c r="P393">
        <v>28</v>
      </c>
      <c r="Q393" t="s">
        <v>226</v>
      </c>
      <c r="R393">
        <v>39</v>
      </c>
      <c r="S393">
        <v>25</v>
      </c>
      <c r="T393" s="3">
        <v>-0.87</v>
      </c>
    </row>
    <row r="394" spans="1:20" x14ac:dyDescent="0.25">
      <c r="A394" t="s">
        <v>165</v>
      </c>
      <c r="B394" t="s">
        <v>56</v>
      </c>
      <c r="C394" t="s">
        <v>423</v>
      </c>
      <c r="D394" t="s">
        <v>1045</v>
      </c>
      <c r="E394" t="s">
        <v>24</v>
      </c>
      <c r="F394">
        <v>561916497</v>
      </c>
      <c r="G394">
        <v>653955947</v>
      </c>
      <c r="H394" t="s">
        <v>572</v>
      </c>
      <c r="I394" s="1">
        <v>45671</v>
      </c>
      <c r="J394" s="1">
        <v>45392</v>
      </c>
      <c r="K394" s="1">
        <v>45392</v>
      </c>
      <c r="L394" s="1">
        <v>45839</v>
      </c>
      <c r="M394" s="1">
        <v>45839</v>
      </c>
      <c r="N394">
        <v>97</v>
      </c>
      <c r="O394">
        <v>41</v>
      </c>
      <c r="P394">
        <v>68</v>
      </c>
      <c r="Q394" t="s">
        <v>44</v>
      </c>
      <c r="R394">
        <v>35</v>
      </c>
      <c r="S394">
        <v>16</v>
      </c>
      <c r="T394" s="3">
        <v>0.36</v>
      </c>
    </row>
    <row r="395" spans="1:20" x14ac:dyDescent="0.25">
      <c r="A395" t="s">
        <v>551</v>
      </c>
      <c r="B395" t="s">
        <v>64</v>
      </c>
      <c r="C395" t="s">
        <v>1046</v>
      </c>
      <c r="D395" t="s">
        <v>1047</v>
      </c>
      <c r="E395" t="s">
        <v>59</v>
      </c>
      <c r="F395">
        <v>273893529</v>
      </c>
      <c r="G395">
        <v>732012803</v>
      </c>
      <c r="H395" t="s">
        <v>572</v>
      </c>
      <c r="I395" s="1">
        <v>45671</v>
      </c>
      <c r="J395" t="s">
        <v>428</v>
      </c>
      <c r="K395" s="1">
        <v>45405</v>
      </c>
      <c r="L395" s="1">
        <v>45538</v>
      </c>
      <c r="M395" s="1">
        <v>45538</v>
      </c>
      <c r="N395">
        <v>84</v>
      </c>
      <c r="O395">
        <v>8</v>
      </c>
      <c r="P395">
        <v>54</v>
      </c>
      <c r="Q395" t="s">
        <v>73</v>
      </c>
      <c r="R395">
        <v>60</v>
      </c>
      <c r="S395">
        <v>38</v>
      </c>
      <c r="T395" s="3">
        <v>0.54</v>
      </c>
    </row>
    <row r="396" spans="1:20" x14ac:dyDescent="0.25">
      <c r="A396" t="s">
        <v>573</v>
      </c>
      <c r="B396" t="s">
        <v>28</v>
      </c>
      <c r="C396" t="s">
        <v>743</v>
      </c>
      <c r="D396" t="s">
        <v>1048</v>
      </c>
      <c r="E396" t="s">
        <v>31</v>
      </c>
      <c r="F396">
        <v>116046002</v>
      </c>
      <c r="G396">
        <v>508624552</v>
      </c>
      <c r="H396" t="s">
        <v>572</v>
      </c>
      <c r="I396" s="1">
        <v>45671</v>
      </c>
      <c r="J396" t="s">
        <v>1049</v>
      </c>
      <c r="K396" s="1">
        <v>45461</v>
      </c>
      <c r="L396" t="s">
        <v>129</v>
      </c>
      <c r="M396" s="1">
        <v>45441</v>
      </c>
      <c r="N396">
        <v>69</v>
      </c>
      <c r="O396">
        <v>17</v>
      </c>
      <c r="P396">
        <v>27</v>
      </c>
      <c r="Q396" t="s">
        <v>575</v>
      </c>
      <c r="R396">
        <v>79</v>
      </c>
      <c r="S396">
        <v>75</v>
      </c>
      <c r="T396" s="3">
        <v>0.37</v>
      </c>
    </row>
    <row r="397" spans="1:20" x14ac:dyDescent="0.25">
      <c r="A397" t="s">
        <v>416</v>
      </c>
      <c r="B397" t="s">
        <v>21</v>
      </c>
      <c r="C397" t="s">
        <v>1050</v>
      </c>
      <c r="D397" t="s">
        <v>1051</v>
      </c>
      <c r="E397" t="s">
        <v>24</v>
      </c>
      <c r="F397">
        <v>204482972</v>
      </c>
      <c r="G397">
        <v>269206626</v>
      </c>
      <c r="H397" t="s">
        <v>572</v>
      </c>
      <c r="I397" s="1">
        <v>45671</v>
      </c>
      <c r="J397" t="s">
        <v>844</v>
      </c>
      <c r="K397" s="1">
        <v>45677</v>
      </c>
      <c r="L397" t="s">
        <v>408</v>
      </c>
      <c r="M397" s="1">
        <v>45551</v>
      </c>
      <c r="N397">
        <v>80</v>
      </c>
      <c r="O397">
        <v>6</v>
      </c>
      <c r="P397">
        <v>92</v>
      </c>
      <c r="Q397" t="s">
        <v>62</v>
      </c>
      <c r="R397">
        <v>26</v>
      </c>
      <c r="S397">
        <v>71</v>
      </c>
      <c r="T397" s="3">
        <v>0.05</v>
      </c>
    </row>
    <row r="398" spans="1:20" x14ac:dyDescent="0.25">
      <c r="A398" t="s">
        <v>227</v>
      </c>
      <c r="B398" t="s">
        <v>21</v>
      </c>
      <c r="C398" t="s">
        <v>1052</v>
      </c>
      <c r="D398" t="s">
        <v>1053</v>
      </c>
      <c r="E398" t="s">
        <v>31</v>
      </c>
      <c r="F398">
        <v>779591018</v>
      </c>
      <c r="G398">
        <v>9123545</v>
      </c>
      <c r="H398" t="s">
        <v>309</v>
      </c>
      <c r="I398" s="1">
        <v>45672</v>
      </c>
      <c r="J398" t="s">
        <v>615</v>
      </c>
      <c r="K398" s="1">
        <v>45412</v>
      </c>
      <c r="L398" s="1">
        <v>45632</v>
      </c>
      <c r="M398" s="1">
        <v>45632</v>
      </c>
      <c r="N398">
        <v>22</v>
      </c>
      <c r="O398">
        <v>22</v>
      </c>
      <c r="P398">
        <v>65</v>
      </c>
      <c r="Q398" t="s">
        <v>33</v>
      </c>
      <c r="R398">
        <v>62</v>
      </c>
      <c r="S398">
        <v>78</v>
      </c>
      <c r="T398" s="3">
        <v>-1.73</v>
      </c>
    </row>
    <row r="399" spans="1:20" x14ac:dyDescent="0.25">
      <c r="A399" t="s">
        <v>169</v>
      </c>
      <c r="B399" t="s">
        <v>21</v>
      </c>
      <c r="C399" t="s">
        <v>417</v>
      </c>
      <c r="D399" t="s">
        <v>1054</v>
      </c>
      <c r="E399" t="s">
        <v>24</v>
      </c>
      <c r="F399">
        <v>698953397</v>
      </c>
      <c r="G399">
        <v>25752074</v>
      </c>
      <c r="H399" t="s">
        <v>281</v>
      </c>
      <c r="I399" s="1">
        <v>45673</v>
      </c>
      <c r="J399" t="s">
        <v>281</v>
      </c>
      <c r="K399" s="1">
        <v>45673</v>
      </c>
      <c r="L399" s="1">
        <v>45385</v>
      </c>
      <c r="M399" s="1">
        <v>45385</v>
      </c>
      <c r="N399">
        <v>28</v>
      </c>
      <c r="O399">
        <v>5</v>
      </c>
      <c r="P399">
        <v>9</v>
      </c>
      <c r="Q399" t="s">
        <v>174</v>
      </c>
      <c r="R399">
        <v>33</v>
      </c>
      <c r="S399">
        <v>9</v>
      </c>
      <c r="T399" s="3">
        <v>-0.26</v>
      </c>
    </row>
    <row r="400" spans="1:20" x14ac:dyDescent="0.25">
      <c r="A400" t="s">
        <v>987</v>
      </c>
      <c r="B400" t="s">
        <v>21</v>
      </c>
      <c r="C400" t="s">
        <v>846</v>
      </c>
      <c r="D400" t="s">
        <v>1055</v>
      </c>
      <c r="E400" t="s">
        <v>59</v>
      </c>
      <c r="F400">
        <v>329330329</v>
      </c>
      <c r="G400">
        <v>867605412</v>
      </c>
      <c r="H400" t="s">
        <v>601</v>
      </c>
      <c r="I400" s="1">
        <v>45674</v>
      </c>
      <c r="J400" t="s">
        <v>142</v>
      </c>
      <c r="K400" s="1">
        <v>45487</v>
      </c>
      <c r="L400" t="s">
        <v>1011</v>
      </c>
      <c r="M400" s="1">
        <v>45397</v>
      </c>
      <c r="N400">
        <v>23</v>
      </c>
      <c r="O400">
        <v>38</v>
      </c>
      <c r="P400">
        <v>54</v>
      </c>
      <c r="Q400" t="s">
        <v>69</v>
      </c>
      <c r="R400">
        <v>40</v>
      </c>
      <c r="S400">
        <v>15</v>
      </c>
      <c r="T400" s="3">
        <v>0.73</v>
      </c>
    </row>
    <row r="401" spans="1:20" x14ac:dyDescent="0.25">
      <c r="A401" t="s">
        <v>20</v>
      </c>
      <c r="B401" t="s">
        <v>21</v>
      </c>
      <c r="C401" t="s">
        <v>1056</v>
      </c>
      <c r="D401" t="s">
        <v>1057</v>
      </c>
      <c r="E401" t="s">
        <v>31</v>
      </c>
      <c r="F401">
        <v>334402588</v>
      </c>
      <c r="G401">
        <v>685965506</v>
      </c>
      <c r="H401" t="s">
        <v>601</v>
      </c>
      <c r="I401" s="1">
        <v>45674</v>
      </c>
      <c r="J401" t="s">
        <v>408</v>
      </c>
      <c r="K401" s="1">
        <v>45551</v>
      </c>
      <c r="L401" t="s">
        <v>449</v>
      </c>
      <c r="M401" s="1">
        <v>45712</v>
      </c>
      <c r="N401">
        <v>26</v>
      </c>
      <c r="O401">
        <v>12</v>
      </c>
      <c r="P401">
        <v>43</v>
      </c>
      <c r="Q401" t="s">
        <v>706</v>
      </c>
      <c r="R401">
        <v>73</v>
      </c>
      <c r="S401">
        <v>20</v>
      </c>
      <c r="T401" s="3">
        <v>0.63</v>
      </c>
    </row>
    <row r="402" spans="1:20" x14ac:dyDescent="0.25">
      <c r="A402" t="s">
        <v>79</v>
      </c>
      <c r="B402" t="s">
        <v>35</v>
      </c>
      <c r="C402" t="s">
        <v>1058</v>
      </c>
      <c r="D402" t="s">
        <v>1059</v>
      </c>
      <c r="E402" t="s">
        <v>31</v>
      </c>
      <c r="F402">
        <v>20857218</v>
      </c>
      <c r="G402">
        <v>419783326</v>
      </c>
      <c r="H402" t="s">
        <v>601</v>
      </c>
      <c r="I402" s="1">
        <v>45674</v>
      </c>
      <c r="J402" t="s">
        <v>370</v>
      </c>
      <c r="K402" s="1">
        <v>45468</v>
      </c>
      <c r="L402" t="s">
        <v>501</v>
      </c>
      <c r="M402" s="1">
        <v>45685</v>
      </c>
      <c r="N402">
        <v>85</v>
      </c>
      <c r="O402">
        <v>28</v>
      </c>
      <c r="P402">
        <v>32</v>
      </c>
      <c r="Q402" t="s">
        <v>1060</v>
      </c>
      <c r="R402">
        <v>57</v>
      </c>
      <c r="S402">
        <v>41</v>
      </c>
      <c r="T402" s="3">
        <v>0.73</v>
      </c>
    </row>
    <row r="403" spans="1:20" x14ac:dyDescent="0.25">
      <c r="A403" t="s">
        <v>1023</v>
      </c>
      <c r="B403" t="s">
        <v>35</v>
      </c>
      <c r="C403" t="s">
        <v>103</v>
      </c>
      <c r="D403" t="s">
        <v>1061</v>
      </c>
      <c r="E403" t="s">
        <v>24</v>
      </c>
      <c r="F403">
        <v>431939915</v>
      </c>
      <c r="G403">
        <v>239312988</v>
      </c>
      <c r="H403" t="s">
        <v>601</v>
      </c>
      <c r="I403" s="1">
        <v>45674</v>
      </c>
      <c r="J403" s="1">
        <v>45633</v>
      </c>
      <c r="K403" s="1">
        <v>45633</v>
      </c>
      <c r="L403" t="s">
        <v>897</v>
      </c>
      <c r="M403" s="1">
        <v>45558</v>
      </c>
      <c r="N403">
        <v>55</v>
      </c>
      <c r="O403">
        <v>58</v>
      </c>
      <c r="P403">
        <v>6</v>
      </c>
      <c r="Q403" t="s">
        <v>1025</v>
      </c>
      <c r="R403">
        <v>48</v>
      </c>
      <c r="S403">
        <v>17</v>
      </c>
      <c r="T403" s="3">
        <v>0.28000000000000003</v>
      </c>
    </row>
    <row r="404" spans="1:20" x14ac:dyDescent="0.25">
      <c r="A404" t="s">
        <v>508</v>
      </c>
      <c r="B404" t="s">
        <v>35</v>
      </c>
      <c r="C404" t="s">
        <v>618</v>
      </c>
      <c r="D404" t="s">
        <v>1062</v>
      </c>
      <c r="E404" t="s">
        <v>31</v>
      </c>
      <c r="F404">
        <v>629987250</v>
      </c>
      <c r="G404">
        <v>720023904</v>
      </c>
      <c r="H404" t="s">
        <v>856</v>
      </c>
      <c r="I404" s="1">
        <v>45675</v>
      </c>
      <c r="J404" t="s">
        <v>95</v>
      </c>
      <c r="K404" s="1">
        <v>45504</v>
      </c>
      <c r="L404" s="1">
        <v>45422</v>
      </c>
      <c r="M404" s="1">
        <v>45422</v>
      </c>
      <c r="N404">
        <v>72</v>
      </c>
      <c r="O404">
        <v>3</v>
      </c>
      <c r="P404">
        <v>10</v>
      </c>
      <c r="Q404" t="s">
        <v>33</v>
      </c>
      <c r="R404">
        <v>52</v>
      </c>
      <c r="S404">
        <v>14</v>
      </c>
      <c r="T404" s="3">
        <v>0.65</v>
      </c>
    </row>
    <row r="405" spans="1:20" x14ac:dyDescent="0.25">
      <c r="A405" t="s">
        <v>796</v>
      </c>
      <c r="B405" t="s">
        <v>35</v>
      </c>
      <c r="C405" t="s">
        <v>98</v>
      </c>
      <c r="D405" t="s">
        <v>1063</v>
      </c>
      <c r="E405" t="s">
        <v>59</v>
      </c>
      <c r="F405">
        <v>708714536</v>
      </c>
      <c r="G405">
        <v>725147323</v>
      </c>
      <c r="H405" t="s">
        <v>686</v>
      </c>
      <c r="I405" s="1">
        <v>45676</v>
      </c>
      <c r="J405" t="s">
        <v>241</v>
      </c>
      <c r="K405" s="1">
        <v>45609</v>
      </c>
      <c r="L405" t="s">
        <v>1064</v>
      </c>
      <c r="M405" s="1">
        <v>45460</v>
      </c>
      <c r="N405">
        <v>29</v>
      </c>
      <c r="O405">
        <v>4</v>
      </c>
      <c r="P405">
        <v>17</v>
      </c>
      <c r="Q405" t="s">
        <v>527</v>
      </c>
      <c r="R405">
        <v>59</v>
      </c>
      <c r="S405">
        <v>52</v>
      </c>
      <c r="T405" s="3">
        <v>0.73</v>
      </c>
    </row>
    <row r="406" spans="1:20" x14ac:dyDescent="0.25">
      <c r="A406" t="s">
        <v>169</v>
      </c>
      <c r="B406" t="s">
        <v>21</v>
      </c>
      <c r="C406" t="s">
        <v>1065</v>
      </c>
      <c r="D406" t="s">
        <v>1066</v>
      </c>
      <c r="E406" t="s">
        <v>31</v>
      </c>
      <c r="F406">
        <v>388228005</v>
      </c>
      <c r="G406">
        <v>458861540</v>
      </c>
      <c r="H406" t="s">
        <v>686</v>
      </c>
      <c r="I406" s="1">
        <v>45676</v>
      </c>
      <c r="J406" s="1">
        <v>45992</v>
      </c>
      <c r="K406" s="1">
        <v>45992</v>
      </c>
      <c r="L406" t="s">
        <v>284</v>
      </c>
      <c r="M406" s="1">
        <v>45382</v>
      </c>
      <c r="N406">
        <v>47</v>
      </c>
      <c r="O406">
        <v>20</v>
      </c>
      <c r="P406">
        <v>65</v>
      </c>
      <c r="Q406" t="s">
        <v>263</v>
      </c>
      <c r="R406">
        <v>49</v>
      </c>
      <c r="S406">
        <v>19</v>
      </c>
      <c r="T406" s="3">
        <v>0.12</v>
      </c>
    </row>
    <row r="407" spans="1:20" x14ac:dyDescent="0.25">
      <c r="A407" t="s">
        <v>716</v>
      </c>
      <c r="B407" t="s">
        <v>21</v>
      </c>
      <c r="C407" t="s">
        <v>1067</v>
      </c>
      <c r="D407" t="s">
        <v>1068</v>
      </c>
      <c r="E407" t="s">
        <v>59</v>
      </c>
      <c r="F407">
        <v>383902115</v>
      </c>
      <c r="G407">
        <v>124336490</v>
      </c>
      <c r="H407" t="s">
        <v>686</v>
      </c>
      <c r="I407" s="1">
        <v>45676</v>
      </c>
      <c r="J407" s="1">
        <v>45446</v>
      </c>
      <c r="K407" s="1">
        <v>45446</v>
      </c>
      <c r="L407" s="1">
        <v>45294</v>
      </c>
      <c r="M407" s="1">
        <v>45294</v>
      </c>
      <c r="N407">
        <v>42</v>
      </c>
      <c r="O407">
        <v>69</v>
      </c>
      <c r="P407">
        <v>54</v>
      </c>
      <c r="Q407" t="s">
        <v>720</v>
      </c>
      <c r="R407">
        <v>43</v>
      </c>
      <c r="S407">
        <v>96</v>
      </c>
      <c r="T407" s="3">
        <v>0.61</v>
      </c>
    </row>
    <row r="408" spans="1:20" x14ac:dyDescent="0.25">
      <c r="A408" t="s">
        <v>115</v>
      </c>
      <c r="B408" t="s">
        <v>21</v>
      </c>
      <c r="C408" t="s">
        <v>265</v>
      </c>
      <c r="D408" t="s">
        <v>1069</v>
      </c>
      <c r="E408" t="s">
        <v>31</v>
      </c>
      <c r="F408">
        <v>289684195</v>
      </c>
      <c r="G408">
        <v>175621176</v>
      </c>
      <c r="H408" t="s">
        <v>686</v>
      </c>
      <c r="I408" s="1">
        <v>45676</v>
      </c>
      <c r="J408" t="s">
        <v>253</v>
      </c>
      <c r="K408" s="1">
        <v>45490</v>
      </c>
      <c r="L408" t="s">
        <v>533</v>
      </c>
      <c r="M408" s="1">
        <v>45578</v>
      </c>
      <c r="N408">
        <v>97</v>
      </c>
      <c r="O408">
        <v>52</v>
      </c>
      <c r="P408">
        <v>80</v>
      </c>
      <c r="Q408" t="s">
        <v>118</v>
      </c>
      <c r="R408">
        <v>22</v>
      </c>
      <c r="S408">
        <v>90</v>
      </c>
      <c r="T408" s="3">
        <v>-1.23</v>
      </c>
    </row>
    <row r="409" spans="1:20" x14ac:dyDescent="0.25">
      <c r="A409" t="s">
        <v>400</v>
      </c>
      <c r="B409" t="s">
        <v>35</v>
      </c>
      <c r="C409" t="s">
        <v>152</v>
      </c>
      <c r="D409" t="s">
        <v>1070</v>
      </c>
      <c r="E409" t="s">
        <v>24</v>
      </c>
      <c r="F409">
        <v>92868107</v>
      </c>
      <c r="G409">
        <v>907274816</v>
      </c>
      <c r="H409" t="s">
        <v>844</v>
      </c>
      <c r="I409" s="1">
        <v>45677</v>
      </c>
      <c r="J409" s="1">
        <v>45482</v>
      </c>
      <c r="K409" s="1">
        <v>45482</v>
      </c>
      <c r="L409" t="s">
        <v>657</v>
      </c>
      <c r="M409" s="1">
        <v>45641</v>
      </c>
      <c r="N409">
        <v>90</v>
      </c>
      <c r="O409">
        <v>62</v>
      </c>
      <c r="P409">
        <v>54</v>
      </c>
      <c r="Q409" t="s">
        <v>118</v>
      </c>
      <c r="R409">
        <v>70</v>
      </c>
      <c r="S409">
        <v>83</v>
      </c>
      <c r="T409" s="3">
        <v>-3.09</v>
      </c>
    </row>
    <row r="410" spans="1:20" x14ac:dyDescent="0.25">
      <c r="A410" t="s">
        <v>638</v>
      </c>
      <c r="B410" t="s">
        <v>21</v>
      </c>
      <c r="C410" t="s">
        <v>1071</v>
      </c>
      <c r="D410" t="s">
        <v>1072</v>
      </c>
      <c r="E410" t="s">
        <v>24</v>
      </c>
      <c r="F410">
        <v>4057428</v>
      </c>
      <c r="G410">
        <v>427462717</v>
      </c>
      <c r="H410" t="s">
        <v>844</v>
      </c>
      <c r="I410" s="1">
        <v>45677</v>
      </c>
      <c r="J410" t="s">
        <v>1073</v>
      </c>
      <c r="K410" s="1">
        <v>45684</v>
      </c>
      <c r="L410" s="1">
        <v>45992</v>
      </c>
      <c r="M410" s="1">
        <v>45992</v>
      </c>
      <c r="N410">
        <v>81</v>
      </c>
      <c r="O410">
        <v>74</v>
      </c>
      <c r="P410">
        <v>45</v>
      </c>
      <c r="Q410" t="s">
        <v>205</v>
      </c>
      <c r="R410">
        <v>42</v>
      </c>
      <c r="S410">
        <v>23</v>
      </c>
      <c r="T410" s="3">
        <v>-0.19</v>
      </c>
    </row>
    <row r="411" spans="1:20" x14ac:dyDescent="0.25">
      <c r="A411" t="s">
        <v>360</v>
      </c>
      <c r="B411" t="s">
        <v>56</v>
      </c>
      <c r="C411" t="s">
        <v>1074</v>
      </c>
      <c r="D411" t="s">
        <v>1075</v>
      </c>
      <c r="E411" t="s">
        <v>24</v>
      </c>
      <c r="F411">
        <v>438935408</v>
      </c>
      <c r="G411">
        <v>254142945</v>
      </c>
      <c r="H411" t="s">
        <v>518</v>
      </c>
      <c r="I411" s="1">
        <v>45678</v>
      </c>
      <c r="J411" t="s">
        <v>196</v>
      </c>
      <c r="K411" s="1">
        <v>45371</v>
      </c>
      <c r="L411" t="s">
        <v>204</v>
      </c>
      <c r="M411" s="1">
        <v>45528</v>
      </c>
      <c r="N411">
        <v>60</v>
      </c>
      <c r="O411">
        <v>90</v>
      </c>
      <c r="P411">
        <v>85</v>
      </c>
      <c r="Q411" t="s">
        <v>118</v>
      </c>
      <c r="R411">
        <v>47</v>
      </c>
      <c r="S411">
        <v>9</v>
      </c>
      <c r="T411" s="3">
        <v>0.45</v>
      </c>
    </row>
    <row r="412" spans="1:20" x14ac:dyDescent="0.25">
      <c r="A412" t="s">
        <v>545</v>
      </c>
      <c r="B412" t="s">
        <v>21</v>
      </c>
      <c r="C412" t="s">
        <v>1076</v>
      </c>
      <c r="D412" t="s">
        <v>1077</v>
      </c>
      <c r="E412" t="s">
        <v>31</v>
      </c>
      <c r="F412">
        <v>524815224</v>
      </c>
      <c r="G412">
        <v>463822024</v>
      </c>
      <c r="H412" t="s">
        <v>518</v>
      </c>
      <c r="I412" s="1">
        <v>45678</v>
      </c>
      <c r="J412" s="1">
        <v>45840</v>
      </c>
      <c r="K412" s="1">
        <v>45840</v>
      </c>
      <c r="L412" t="s">
        <v>222</v>
      </c>
      <c r="M412" s="1">
        <v>45703</v>
      </c>
      <c r="N412">
        <v>45</v>
      </c>
      <c r="O412">
        <v>24</v>
      </c>
      <c r="P412">
        <v>61</v>
      </c>
      <c r="Q412" t="s">
        <v>247</v>
      </c>
      <c r="R412">
        <v>44</v>
      </c>
      <c r="S412">
        <v>34</v>
      </c>
      <c r="T412" s="3">
        <v>0.81</v>
      </c>
    </row>
    <row r="413" spans="1:20" x14ac:dyDescent="0.25">
      <c r="A413" t="s">
        <v>74</v>
      </c>
      <c r="B413" t="s">
        <v>35</v>
      </c>
      <c r="C413" t="s">
        <v>22</v>
      </c>
      <c r="D413" t="s">
        <v>1078</v>
      </c>
      <c r="E413" t="s">
        <v>24</v>
      </c>
      <c r="F413">
        <v>341318805</v>
      </c>
      <c r="G413">
        <v>844728001</v>
      </c>
      <c r="H413" t="s">
        <v>518</v>
      </c>
      <c r="I413" s="1">
        <v>45678</v>
      </c>
      <c r="J413" s="1">
        <v>45574</v>
      </c>
      <c r="K413" s="1">
        <v>45574</v>
      </c>
      <c r="L413" t="s">
        <v>515</v>
      </c>
      <c r="M413" s="1">
        <v>45648</v>
      </c>
      <c r="N413">
        <v>92</v>
      </c>
      <c r="O413">
        <v>92</v>
      </c>
      <c r="P413">
        <v>28</v>
      </c>
      <c r="Q413" t="s">
        <v>263</v>
      </c>
      <c r="R413">
        <v>50</v>
      </c>
      <c r="S413">
        <v>67</v>
      </c>
      <c r="T413" s="3">
        <v>0.23</v>
      </c>
    </row>
    <row r="414" spans="1:20" x14ac:dyDescent="0.25">
      <c r="A414" t="s">
        <v>1079</v>
      </c>
      <c r="B414" t="s">
        <v>64</v>
      </c>
      <c r="C414" t="s">
        <v>1080</v>
      </c>
      <c r="D414" t="s">
        <v>1081</v>
      </c>
      <c r="E414" t="s">
        <v>24</v>
      </c>
      <c r="F414">
        <v>368402728</v>
      </c>
      <c r="G414">
        <v>264547297</v>
      </c>
      <c r="H414" t="s">
        <v>518</v>
      </c>
      <c r="I414" s="1">
        <v>45678</v>
      </c>
      <c r="J414" s="1">
        <v>45573</v>
      </c>
      <c r="K414" s="1">
        <v>45573</v>
      </c>
      <c r="L414" t="s">
        <v>1082</v>
      </c>
      <c r="M414" s="1">
        <v>45365</v>
      </c>
      <c r="N414">
        <v>76</v>
      </c>
      <c r="O414">
        <v>21</v>
      </c>
      <c r="P414">
        <v>3</v>
      </c>
      <c r="Q414" t="s">
        <v>1083</v>
      </c>
      <c r="R414">
        <v>31</v>
      </c>
      <c r="S414">
        <v>47</v>
      </c>
      <c r="T414" s="3">
        <v>-0.34</v>
      </c>
    </row>
    <row r="415" spans="1:20" x14ac:dyDescent="0.25">
      <c r="A415" t="s">
        <v>346</v>
      </c>
      <c r="B415" t="s">
        <v>28</v>
      </c>
      <c r="C415" t="s">
        <v>984</v>
      </c>
      <c r="D415" t="s">
        <v>1084</v>
      </c>
      <c r="E415" t="s">
        <v>59</v>
      </c>
      <c r="F415">
        <v>644188356</v>
      </c>
      <c r="G415">
        <v>914512016</v>
      </c>
      <c r="H415" t="s">
        <v>518</v>
      </c>
      <c r="I415" s="1">
        <v>45678</v>
      </c>
      <c r="J415" t="s">
        <v>241</v>
      </c>
      <c r="K415" s="1">
        <v>45609</v>
      </c>
      <c r="L415" t="s">
        <v>750</v>
      </c>
      <c r="M415" s="1">
        <v>45410</v>
      </c>
      <c r="N415">
        <v>80</v>
      </c>
      <c r="O415">
        <v>24</v>
      </c>
      <c r="P415">
        <v>60</v>
      </c>
      <c r="Q415" t="s">
        <v>101</v>
      </c>
      <c r="R415">
        <v>98</v>
      </c>
      <c r="S415">
        <v>38</v>
      </c>
      <c r="T415" s="3">
        <v>-0.52</v>
      </c>
    </row>
    <row r="416" spans="1:20" x14ac:dyDescent="0.25">
      <c r="A416" t="s">
        <v>182</v>
      </c>
      <c r="B416" t="s">
        <v>21</v>
      </c>
      <c r="C416" t="s">
        <v>160</v>
      </c>
      <c r="D416" t="s">
        <v>1085</v>
      </c>
      <c r="E416" t="s">
        <v>31</v>
      </c>
      <c r="F416">
        <v>514620747</v>
      </c>
      <c r="G416">
        <v>404179838</v>
      </c>
      <c r="H416" t="s">
        <v>1027</v>
      </c>
      <c r="I416" s="1">
        <v>45679</v>
      </c>
      <c r="J416" s="1">
        <v>45840</v>
      </c>
      <c r="K416" s="1">
        <v>45840</v>
      </c>
      <c r="L416" s="1">
        <v>45568</v>
      </c>
      <c r="M416" s="1">
        <v>45568</v>
      </c>
      <c r="N416">
        <v>21</v>
      </c>
      <c r="O416">
        <v>30</v>
      </c>
      <c r="P416">
        <v>32</v>
      </c>
      <c r="Q416" t="s">
        <v>33</v>
      </c>
      <c r="R416">
        <v>43</v>
      </c>
      <c r="S416">
        <v>54</v>
      </c>
      <c r="T416" s="3">
        <v>0.61</v>
      </c>
    </row>
    <row r="417" spans="1:20" x14ac:dyDescent="0.25">
      <c r="A417" t="s">
        <v>290</v>
      </c>
      <c r="B417" t="s">
        <v>56</v>
      </c>
      <c r="C417" t="s">
        <v>941</v>
      </c>
      <c r="D417" t="s">
        <v>1086</v>
      </c>
      <c r="E417" t="s">
        <v>31</v>
      </c>
      <c r="F417">
        <v>747117160</v>
      </c>
      <c r="G417">
        <v>406628853</v>
      </c>
      <c r="H417" t="s">
        <v>1027</v>
      </c>
      <c r="I417" s="1">
        <v>45679</v>
      </c>
      <c r="J417" t="s">
        <v>535</v>
      </c>
      <c r="K417" s="1">
        <v>45654</v>
      </c>
      <c r="L417" s="1">
        <v>45297</v>
      </c>
      <c r="M417" s="1">
        <v>45297</v>
      </c>
      <c r="N417">
        <v>84</v>
      </c>
      <c r="O417">
        <v>69</v>
      </c>
      <c r="P417">
        <v>77</v>
      </c>
      <c r="Q417" t="s">
        <v>105</v>
      </c>
      <c r="R417">
        <v>39</v>
      </c>
      <c r="S417">
        <v>69</v>
      </c>
      <c r="T417" s="3">
        <v>-0.26</v>
      </c>
    </row>
    <row r="418" spans="1:20" x14ac:dyDescent="0.25">
      <c r="A418" t="s">
        <v>861</v>
      </c>
      <c r="B418" t="s">
        <v>21</v>
      </c>
      <c r="C418" t="s">
        <v>776</v>
      </c>
      <c r="D418" t="s">
        <v>1087</v>
      </c>
      <c r="E418" t="s">
        <v>59</v>
      </c>
      <c r="F418">
        <v>446375512</v>
      </c>
      <c r="G418">
        <v>275412645</v>
      </c>
      <c r="H418" t="s">
        <v>1027</v>
      </c>
      <c r="I418" s="1">
        <v>45679</v>
      </c>
      <c r="J418" s="1">
        <v>45992</v>
      </c>
      <c r="K418" s="1">
        <v>45992</v>
      </c>
      <c r="L418" t="s">
        <v>110</v>
      </c>
      <c r="M418" s="1">
        <v>45438</v>
      </c>
      <c r="N418">
        <v>58</v>
      </c>
      <c r="O418">
        <v>12</v>
      </c>
      <c r="P418">
        <v>99</v>
      </c>
      <c r="Q418" t="s">
        <v>118</v>
      </c>
      <c r="R418">
        <v>71</v>
      </c>
      <c r="S418">
        <v>30</v>
      </c>
      <c r="T418" s="3">
        <v>-0.77</v>
      </c>
    </row>
    <row r="419" spans="1:20" x14ac:dyDescent="0.25">
      <c r="A419" t="s">
        <v>794</v>
      </c>
      <c r="B419" t="s">
        <v>126</v>
      </c>
      <c r="C419" t="s">
        <v>503</v>
      </c>
      <c r="D419" t="s">
        <v>1088</v>
      </c>
      <c r="E419" t="s">
        <v>31</v>
      </c>
      <c r="F419">
        <v>278811177</v>
      </c>
      <c r="G419">
        <v>648075250</v>
      </c>
      <c r="H419" t="s">
        <v>436</v>
      </c>
      <c r="I419" s="1">
        <v>45680</v>
      </c>
      <c r="J419" s="1">
        <v>45358</v>
      </c>
      <c r="K419" s="1">
        <v>45358</v>
      </c>
      <c r="L419" t="s">
        <v>168</v>
      </c>
      <c r="M419" s="1">
        <v>45619</v>
      </c>
      <c r="N419">
        <v>34</v>
      </c>
      <c r="O419">
        <v>47</v>
      </c>
      <c r="P419">
        <v>99</v>
      </c>
      <c r="Q419" t="s">
        <v>527</v>
      </c>
      <c r="R419">
        <v>97</v>
      </c>
      <c r="S419">
        <v>47</v>
      </c>
      <c r="T419" s="3">
        <v>0.57999999999999996</v>
      </c>
    </row>
    <row r="420" spans="1:20" x14ac:dyDescent="0.25">
      <c r="A420" t="s">
        <v>386</v>
      </c>
      <c r="B420" t="s">
        <v>56</v>
      </c>
      <c r="C420" t="s">
        <v>488</v>
      </c>
      <c r="D420" t="s">
        <v>1089</v>
      </c>
      <c r="E420" t="s">
        <v>59</v>
      </c>
      <c r="F420">
        <v>724045581</v>
      </c>
      <c r="G420">
        <v>180658014</v>
      </c>
      <c r="H420" t="s">
        <v>436</v>
      </c>
      <c r="I420" s="1">
        <v>45680</v>
      </c>
      <c r="J420" s="1">
        <v>45481</v>
      </c>
      <c r="K420" s="1">
        <v>45481</v>
      </c>
      <c r="L420" s="1">
        <v>45871</v>
      </c>
      <c r="M420" s="1">
        <v>45871</v>
      </c>
      <c r="N420">
        <v>54</v>
      </c>
      <c r="O420">
        <v>17</v>
      </c>
      <c r="P420">
        <v>90</v>
      </c>
      <c r="Q420" t="s">
        <v>389</v>
      </c>
      <c r="R420">
        <v>60</v>
      </c>
      <c r="S420">
        <v>20</v>
      </c>
      <c r="T420" s="3">
        <v>0.52</v>
      </c>
    </row>
    <row r="421" spans="1:20" x14ac:dyDescent="0.25">
      <c r="A421" t="s">
        <v>757</v>
      </c>
      <c r="B421" t="s">
        <v>28</v>
      </c>
      <c r="C421" t="s">
        <v>642</v>
      </c>
      <c r="D421" t="s">
        <v>1090</v>
      </c>
      <c r="E421" t="s">
        <v>31</v>
      </c>
      <c r="F421">
        <v>120462988</v>
      </c>
      <c r="G421">
        <v>376302250</v>
      </c>
      <c r="H421" t="s">
        <v>189</v>
      </c>
      <c r="I421" s="1">
        <v>45682</v>
      </c>
      <c r="J421" t="s">
        <v>258</v>
      </c>
      <c r="K421" s="1">
        <v>45681</v>
      </c>
      <c r="L421" t="s">
        <v>432</v>
      </c>
      <c r="M421" s="1">
        <v>45617</v>
      </c>
      <c r="N421">
        <v>17</v>
      </c>
      <c r="O421">
        <v>63</v>
      </c>
      <c r="P421">
        <v>66</v>
      </c>
      <c r="Q421" t="s">
        <v>101</v>
      </c>
      <c r="R421">
        <v>23</v>
      </c>
      <c r="S421">
        <v>46</v>
      </c>
      <c r="T421" s="3">
        <v>0.67</v>
      </c>
    </row>
    <row r="422" spans="1:20" x14ac:dyDescent="0.25">
      <c r="A422" t="s">
        <v>471</v>
      </c>
      <c r="B422" t="s">
        <v>126</v>
      </c>
      <c r="C422" t="s">
        <v>483</v>
      </c>
      <c r="D422" t="s">
        <v>1091</v>
      </c>
      <c r="E422" t="s">
        <v>31</v>
      </c>
      <c r="F422">
        <v>218161004</v>
      </c>
      <c r="G422">
        <v>684824786</v>
      </c>
      <c r="H422" t="s">
        <v>396</v>
      </c>
      <c r="I422" s="1">
        <v>45683</v>
      </c>
      <c r="J422" s="1">
        <v>45394</v>
      </c>
      <c r="K422" s="1">
        <v>45394</v>
      </c>
      <c r="L422" t="s">
        <v>405</v>
      </c>
      <c r="M422" s="1">
        <v>45495</v>
      </c>
      <c r="N422">
        <v>84</v>
      </c>
      <c r="O422">
        <v>13</v>
      </c>
      <c r="P422">
        <v>88</v>
      </c>
      <c r="Q422" t="s">
        <v>474</v>
      </c>
      <c r="R422">
        <v>25</v>
      </c>
      <c r="S422">
        <v>34</v>
      </c>
      <c r="T422" s="3">
        <v>-1</v>
      </c>
    </row>
    <row r="423" spans="1:20" x14ac:dyDescent="0.25">
      <c r="A423" t="s">
        <v>275</v>
      </c>
      <c r="B423" t="s">
        <v>64</v>
      </c>
      <c r="C423" t="s">
        <v>917</v>
      </c>
      <c r="D423" t="s">
        <v>1092</v>
      </c>
      <c r="E423" t="s">
        <v>24</v>
      </c>
      <c r="F423">
        <v>816056246</v>
      </c>
      <c r="G423">
        <v>620860407</v>
      </c>
      <c r="H423" t="s">
        <v>396</v>
      </c>
      <c r="I423" s="1">
        <v>45683</v>
      </c>
      <c r="J423" s="1">
        <v>45325</v>
      </c>
      <c r="K423" s="1">
        <v>45325</v>
      </c>
      <c r="L423" s="1">
        <v>45446</v>
      </c>
      <c r="M423" s="1">
        <v>45446</v>
      </c>
      <c r="N423">
        <v>73</v>
      </c>
      <c r="O423">
        <v>31</v>
      </c>
      <c r="P423">
        <v>49</v>
      </c>
      <c r="Q423" t="s">
        <v>247</v>
      </c>
      <c r="R423">
        <v>22</v>
      </c>
      <c r="S423">
        <v>47</v>
      </c>
      <c r="T423" s="3">
        <v>-0.36</v>
      </c>
    </row>
    <row r="424" spans="1:20" x14ac:dyDescent="0.25">
      <c r="A424" t="s">
        <v>34</v>
      </c>
      <c r="B424" t="s">
        <v>35</v>
      </c>
      <c r="C424" t="s">
        <v>190</v>
      </c>
      <c r="D424" t="s">
        <v>1093</v>
      </c>
      <c r="E424" t="s">
        <v>59</v>
      </c>
      <c r="F424">
        <v>118157923</v>
      </c>
      <c r="G424">
        <v>983048407</v>
      </c>
      <c r="H424" t="s">
        <v>396</v>
      </c>
      <c r="I424" s="1">
        <v>45683</v>
      </c>
      <c r="J424" t="s">
        <v>357</v>
      </c>
      <c r="K424" s="1">
        <v>45459</v>
      </c>
      <c r="L424" s="1">
        <v>45451</v>
      </c>
      <c r="M424" s="1">
        <v>45451</v>
      </c>
      <c r="N424">
        <v>96</v>
      </c>
      <c r="O424">
        <v>9</v>
      </c>
      <c r="P424">
        <v>57</v>
      </c>
      <c r="Q424" t="s">
        <v>1094</v>
      </c>
      <c r="R424">
        <v>78</v>
      </c>
      <c r="S424">
        <v>67</v>
      </c>
      <c r="T424" s="3">
        <v>-1.1399999999999999</v>
      </c>
    </row>
    <row r="425" spans="1:20" x14ac:dyDescent="0.25">
      <c r="A425" t="s">
        <v>159</v>
      </c>
      <c r="B425" t="s">
        <v>64</v>
      </c>
      <c r="C425" t="s">
        <v>163</v>
      </c>
      <c r="D425" t="s">
        <v>1095</v>
      </c>
      <c r="E425" t="s">
        <v>59</v>
      </c>
      <c r="F425">
        <v>264561992</v>
      </c>
      <c r="G425">
        <v>601593514</v>
      </c>
      <c r="H425" t="s">
        <v>396</v>
      </c>
      <c r="I425" s="1">
        <v>45683</v>
      </c>
      <c r="J425" t="s">
        <v>134</v>
      </c>
      <c r="K425" s="1">
        <v>45649</v>
      </c>
      <c r="L425" t="s">
        <v>787</v>
      </c>
      <c r="M425" s="1">
        <v>45502</v>
      </c>
      <c r="N425">
        <v>56</v>
      </c>
      <c r="O425">
        <v>59</v>
      </c>
      <c r="P425">
        <v>87</v>
      </c>
      <c r="Q425" t="s">
        <v>50</v>
      </c>
      <c r="R425">
        <v>65</v>
      </c>
      <c r="S425">
        <v>45</v>
      </c>
      <c r="T425" s="3">
        <v>0.14000000000000001</v>
      </c>
    </row>
    <row r="426" spans="1:20" x14ac:dyDescent="0.25">
      <c r="A426" t="s">
        <v>169</v>
      </c>
      <c r="B426" t="s">
        <v>21</v>
      </c>
      <c r="C426" t="s">
        <v>650</v>
      </c>
      <c r="D426" t="s">
        <v>1096</v>
      </c>
      <c r="E426" t="s">
        <v>59</v>
      </c>
      <c r="F426">
        <v>631686018</v>
      </c>
      <c r="G426">
        <v>18532191</v>
      </c>
      <c r="H426" t="s">
        <v>396</v>
      </c>
      <c r="I426" s="1">
        <v>45683</v>
      </c>
      <c r="J426" s="1">
        <v>45361</v>
      </c>
      <c r="K426" s="1">
        <v>45361</v>
      </c>
      <c r="L426" s="1">
        <v>45296</v>
      </c>
      <c r="M426" s="1">
        <v>45296</v>
      </c>
      <c r="N426">
        <v>60</v>
      </c>
      <c r="O426">
        <v>63</v>
      </c>
      <c r="P426">
        <v>81</v>
      </c>
      <c r="Q426" t="s">
        <v>174</v>
      </c>
      <c r="R426">
        <v>74</v>
      </c>
      <c r="S426">
        <v>31</v>
      </c>
      <c r="T426" s="3">
        <v>0.31</v>
      </c>
    </row>
    <row r="427" spans="1:20" x14ac:dyDescent="0.25">
      <c r="A427" t="s">
        <v>147</v>
      </c>
      <c r="B427" t="s">
        <v>91</v>
      </c>
      <c r="C427" t="s">
        <v>451</v>
      </c>
      <c r="D427" t="s">
        <v>1097</v>
      </c>
      <c r="E427" t="s">
        <v>59</v>
      </c>
      <c r="F427">
        <v>708546891</v>
      </c>
      <c r="G427">
        <v>795759351</v>
      </c>
      <c r="H427" t="s">
        <v>501</v>
      </c>
      <c r="I427" s="1">
        <v>45685</v>
      </c>
      <c r="J427" t="s">
        <v>881</v>
      </c>
      <c r="K427" s="1">
        <v>45624</v>
      </c>
      <c r="L427" s="1">
        <v>45637</v>
      </c>
      <c r="M427" s="1">
        <v>45637</v>
      </c>
      <c r="N427">
        <v>41</v>
      </c>
      <c r="O427">
        <v>84</v>
      </c>
      <c r="P427">
        <v>90</v>
      </c>
      <c r="Q427" t="s">
        <v>96</v>
      </c>
      <c r="R427">
        <v>42</v>
      </c>
      <c r="S427">
        <v>65</v>
      </c>
      <c r="T427" s="3">
        <v>0.57999999999999996</v>
      </c>
    </row>
    <row r="428" spans="1:20" x14ac:dyDescent="0.25">
      <c r="A428" t="s">
        <v>1023</v>
      </c>
      <c r="B428" t="s">
        <v>35</v>
      </c>
      <c r="C428" t="s">
        <v>166</v>
      </c>
      <c r="D428" t="s">
        <v>1098</v>
      </c>
      <c r="E428" t="s">
        <v>24</v>
      </c>
      <c r="F428">
        <v>877621317</v>
      </c>
      <c r="G428">
        <v>584743510</v>
      </c>
      <c r="H428" t="s">
        <v>501</v>
      </c>
      <c r="I428" s="1">
        <v>45685</v>
      </c>
      <c r="J428" t="s">
        <v>803</v>
      </c>
      <c r="K428" s="1">
        <v>45616</v>
      </c>
      <c r="L428" s="1">
        <v>45902</v>
      </c>
      <c r="M428" s="1">
        <v>45902</v>
      </c>
      <c r="N428">
        <v>45</v>
      </c>
      <c r="O428">
        <v>63</v>
      </c>
      <c r="P428">
        <v>75</v>
      </c>
      <c r="Q428" t="s">
        <v>50</v>
      </c>
      <c r="R428">
        <v>83</v>
      </c>
      <c r="S428">
        <v>5</v>
      </c>
      <c r="T428" s="3">
        <v>-0.55000000000000004</v>
      </c>
    </row>
    <row r="429" spans="1:20" x14ac:dyDescent="0.25">
      <c r="A429" t="s">
        <v>487</v>
      </c>
      <c r="B429" t="s">
        <v>126</v>
      </c>
      <c r="C429" t="s">
        <v>1099</v>
      </c>
      <c r="D429" t="s">
        <v>1100</v>
      </c>
      <c r="E429" t="s">
        <v>31</v>
      </c>
      <c r="F429">
        <v>803745711</v>
      </c>
      <c r="G429">
        <v>775669826</v>
      </c>
      <c r="H429" t="s">
        <v>501</v>
      </c>
      <c r="I429" s="1">
        <v>45685</v>
      </c>
      <c r="J429" s="1">
        <v>45422</v>
      </c>
      <c r="K429" s="1">
        <v>45422</v>
      </c>
      <c r="L429" s="1">
        <v>45485</v>
      </c>
      <c r="M429" s="1">
        <v>45485</v>
      </c>
      <c r="N429">
        <v>48</v>
      </c>
      <c r="O429">
        <v>77</v>
      </c>
      <c r="P429">
        <v>81</v>
      </c>
      <c r="Q429" t="s">
        <v>1101</v>
      </c>
      <c r="R429">
        <v>70</v>
      </c>
      <c r="S429">
        <v>74</v>
      </c>
      <c r="T429" s="3">
        <v>0.94</v>
      </c>
    </row>
    <row r="430" spans="1:20" x14ac:dyDescent="0.25">
      <c r="A430" t="s">
        <v>79</v>
      </c>
      <c r="B430" t="s">
        <v>35</v>
      </c>
      <c r="C430" t="s">
        <v>1102</v>
      </c>
      <c r="D430" t="s">
        <v>1103</v>
      </c>
      <c r="E430" t="s">
        <v>31</v>
      </c>
      <c r="F430">
        <v>604568169</v>
      </c>
      <c r="G430">
        <v>545294459</v>
      </c>
      <c r="H430" t="s">
        <v>501</v>
      </c>
      <c r="I430" s="1">
        <v>45685</v>
      </c>
      <c r="J430" t="s">
        <v>1104</v>
      </c>
      <c r="K430" s="1">
        <v>45350</v>
      </c>
      <c r="L430" t="s">
        <v>221</v>
      </c>
      <c r="M430" s="1">
        <v>45347</v>
      </c>
      <c r="N430">
        <v>21</v>
      </c>
      <c r="O430">
        <v>28</v>
      </c>
      <c r="P430">
        <v>72</v>
      </c>
      <c r="Q430" t="s">
        <v>73</v>
      </c>
      <c r="R430">
        <v>69</v>
      </c>
      <c r="S430">
        <v>51</v>
      </c>
      <c r="T430" s="3">
        <v>-0.06</v>
      </c>
    </row>
    <row r="431" spans="1:20" x14ac:dyDescent="0.25">
      <c r="A431" t="s">
        <v>51</v>
      </c>
      <c r="B431" t="s">
        <v>21</v>
      </c>
      <c r="C431" t="s">
        <v>962</v>
      </c>
      <c r="D431" t="s">
        <v>1105</v>
      </c>
      <c r="E431" t="s">
        <v>31</v>
      </c>
      <c r="F431">
        <v>995435039</v>
      </c>
      <c r="G431">
        <v>636837396</v>
      </c>
      <c r="H431" t="s">
        <v>501</v>
      </c>
      <c r="I431" s="1">
        <v>45685</v>
      </c>
      <c r="J431" t="s">
        <v>803</v>
      </c>
      <c r="K431" s="1">
        <v>45616</v>
      </c>
      <c r="L431" t="s">
        <v>787</v>
      </c>
      <c r="M431" s="1">
        <v>45502</v>
      </c>
      <c r="N431">
        <v>65</v>
      </c>
      <c r="O431">
        <v>88</v>
      </c>
      <c r="P431">
        <v>20</v>
      </c>
      <c r="Q431" t="s">
        <v>101</v>
      </c>
      <c r="R431">
        <v>89</v>
      </c>
      <c r="S431">
        <v>37</v>
      </c>
      <c r="T431" s="3">
        <v>0.26</v>
      </c>
    </row>
    <row r="432" spans="1:20" x14ac:dyDescent="0.25">
      <c r="A432" t="s">
        <v>223</v>
      </c>
      <c r="B432" t="s">
        <v>28</v>
      </c>
      <c r="C432" t="s">
        <v>156</v>
      </c>
      <c r="D432" t="s">
        <v>1106</v>
      </c>
      <c r="E432" t="s">
        <v>59</v>
      </c>
      <c r="F432">
        <v>728109753</v>
      </c>
      <c r="G432">
        <v>173592527</v>
      </c>
      <c r="H432" t="s">
        <v>501</v>
      </c>
      <c r="I432" s="1">
        <v>45685</v>
      </c>
      <c r="J432" s="1">
        <v>45840</v>
      </c>
      <c r="K432" s="1">
        <v>45840</v>
      </c>
      <c r="L432" s="1">
        <v>45638</v>
      </c>
      <c r="M432" s="1">
        <v>45638</v>
      </c>
      <c r="N432">
        <v>14</v>
      </c>
      <c r="O432">
        <v>84</v>
      </c>
      <c r="P432">
        <v>15</v>
      </c>
      <c r="Q432" t="s">
        <v>226</v>
      </c>
      <c r="R432">
        <v>51</v>
      </c>
      <c r="S432">
        <v>73</v>
      </c>
      <c r="T432" s="3">
        <v>0.57999999999999996</v>
      </c>
    </row>
    <row r="433" spans="1:20" x14ac:dyDescent="0.25">
      <c r="A433" t="s">
        <v>290</v>
      </c>
      <c r="B433" t="s">
        <v>56</v>
      </c>
      <c r="C433" t="s">
        <v>618</v>
      </c>
      <c r="D433" t="s">
        <v>1107</v>
      </c>
      <c r="E433" t="s">
        <v>24</v>
      </c>
      <c r="F433">
        <v>789564737</v>
      </c>
      <c r="G433">
        <v>767120418</v>
      </c>
      <c r="H433" t="s">
        <v>60</v>
      </c>
      <c r="I433" s="1">
        <v>45686</v>
      </c>
      <c r="J433" t="s">
        <v>32</v>
      </c>
      <c r="K433" s="1">
        <v>45431</v>
      </c>
      <c r="L433" t="s">
        <v>898</v>
      </c>
      <c r="M433" s="1">
        <v>45400</v>
      </c>
      <c r="N433">
        <v>47</v>
      </c>
      <c r="O433">
        <v>1</v>
      </c>
      <c r="P433">
        <v>60</v>
      </c>
      <c r="Q433" t="s">
        <v>729</v>
      </c>
      <c r="R433">
        <v>32</v>
      </c>
      <c r="S433">
        <v>87</v>
      </c>
      <c r="T433" s="3">
        <v>-0.43</v>
      </c>
    </row>
    <row r="434" spans="1:20" x14ac:dyDescent="0.25">
      <c r="A434" t="s">
        <v>638</v>
      </c>
      <c r="B434" t="s">
        <v>21</v>
      </c>
      <c r="C434" t="s">
        <v>604</v>
      </c>
      <c r="D434" t="s">
        <v>1108</v>
      </c>
      <c r="E434" t="s">
        <v>31</v>
      </c>
      <c r="F434">
        <v>464158633</v>
      </c>
      <c r="G434">
        <v>324970478</v>
      </c>
      <c r="H434" t="s">
        <v>60</v>
      </c>
      <c r="I434" s="1">
        <v>45686</v>
      </c>
      <c r="J434" t="s">
        <v>530</v>
      </c>
      <c r="K434" s="1">
        <v>45613</v>
      </c>
      <c r="L434" s="1">
        <v>45689</v>
      </c>
      <c r="M434" s="1">
        <v>45689</v>
      </c>
      <c r="N434">
        <v>71</v>
      </c>
      <c r="O434">
        <v>36</v>
      </c>
      <c r="P434">
        <v>45</v>
      </c>
      <c r="Q434" t="s">
        <v>205</v>
      </c>
      <c r="R434">
        <v>87</v>
      </c>
      <c r="S434">
        <v>2</v>
      </c>
      <c r="T434" s="3">
        <v>-1.72</v>
      </c>
    </row>
    <row r="435" spans="1:20" x14ac:dyDescent="0.25">
      <c r="A435" t="s">
        <v>238</v>
      </c>
      <c r="B435" t="s">
        <v>28</v>
      </c>
      <c r="C435" t="s">
        <v>107</v>
      </c>
      <c r="D435" t="s">
        <v>1109</v>
      </c>
      <c r="E435" t="s">
        <v>31</v>
      </c>
      <c r="F435">
        <v>66115454</v>
      </c>
      <c r="G435">
        <v>437869229</v>
      </c>
      <c r="H435" t="s">
        <v>763</v>
      </c>
      <c r="I435" s="1">
        <v>45687</v>
      </c>
      <c r="J435" s="1">
        <v>45606</v>
      </c>
      <c r="K435" s="1">
        <v>45606</v>
      </c>
      <c r="L435" t="s">
        <v>1110</v>
      </c>
      <c r="M435" s="1">
        <v>45612</v>
      </c>
      <c r="N435">
        <v>64</v>
      </c>
      <c r="O435">
        <v>21</v>
      </c>
      <c r="P435">
        <v>13</v>
      </c>
      <c r="Q435" t="s">
        <v>96</v>
      </c>
      <c r="R435">
        <v>51</v>
      </c>
      <c r="S435">
        <v>26</v>
      </c>
      <c r="T435" s="3">
        <v>0.98</v>
      </c>
    </row>
    <row r="436" spans="1:20" x14ac:dyDescent="0.25">
      <c r="A436" t="s">
        <v>231</v>
      </c>
      <c r="B436" t="s">
        <v>35</v>
      </c>
      <c r="C436" t="s">
        <v>401</v>
      </c>
      <c r="D436" t="s">
        <v>1111</v>
      </c>
      <c r="E436" t="s">
        <v>24</v>
      </c>
      <c r="F436">
        <v>277835470</v>
      </c>
      <c r="G436">
        <v>459976429</v>
      </c>
      <c r="H436" t="s">
        <v>763</v>
      </c>
      <c r="I436" s="1">
        <v>45687</v>
      </c>
      <c r="J436" t="s">
        <v>793</v>
      </c>
      <c r="K436" s="1">
        <v>45500</v>
      </c>
      <c r="L436" t="s">
        <v>854</v>
      </c>
      <c r="M436" s="1">
        <v>45367</v>
      </c>
      <c r="N436">
        <v>74</v>
      </c>
      <c r="O436">
        <v>65</v>
      </c>
      <c r="P436">
        <v>5</v>
      </c>
      <c r="Q436" t="s">
        <v>50</v>
      </c>
      <c r="R436">
        <v>21</v>
      </c>
      <c r="S436">
        <v>42</v>
      </c>
      <c r="T436" s="3">
        <v>0.49</v>
      </c>
    </row>
    <row r="437" spans="1:20" x14ac:dyDescent="0.25">
      <c r="A437" t="s">
        <v>111</v>
      </c>
      <c r="B437" t="s">
        <v>35</v>
      </c>
      <c r="C437" t="s">
        <v>1112</v>
      </c>
      <c r="D437" t="s">
        <v>1113</v>
      </c>
      <c r="E437" t="s">
        <v>24</v>
      </c>
      <c r="F437">
        <v>556975242</v>
      </c>
      <c r="G437">
        <v>747260855</v>
      </c>
      <c r="H437" t="s">
        <v>25</v>
      </c>
      <c r="I437" s="1">
        <v>45688</v>
      </c>
      <c r="J437" t="s">
        <v>586</v>
      </c>
      <c r="K437" s="1">
        <v>45473</v>
      </c>
      <c r="L437" t="s">
        <v>1114</v>
      </c>
      <c r="M437" s="1">
        <v>45559</v>
      </c>
      <c r="N437">
        <v>51</v>
      </c>
      <c r="O437">
        <v>53</v>
      </c>
      <c r="P437">
        <v>88</v>
      </c>
      <c r="Q437" t="s">
        <v>247</v>
      </c>
      <c r="R437">
        <v>54</v>
      </c>
      <c r="S437">
        <v>59</v>
      </c>
      <c r="T437" s="3">
        <v>-1</v>
      </c>
    </row>
    <row r="438" spans="1:20" x14ac:dyDescent="0.25">
      <c r="A438" t="s">
        <v>235</v>
      </c>
      <c r="B438" t="s">
        <v>21</v>
      </c>
      <c r="C438" t="s">
        <v>1004</v>
      </c>
      <c r="D438" t="s">
        <v>1115</v>
      </c>
      <c r="E438" t="s">
        <v>24</v>
      </c>
      <c r="F438">
        <v>150829124</v>
      </c>
      <c r="G438">
        <v>29971489</v>
      </c>
      <c r="H438" t="s">
        <v>25</v>
      </c>
      <c r="I438" s="1">
        <v>45688</v>
      </c>
      <c r="J438" s="1">
        <v>45514</v>
      </c>
      <c r="K438" s="1">
        <v>45514</v>
      </c>
      <c r="L438" s="1">
        <v>45478</v>
      </c>
      <c r="M438" s="1">
        <v>45478</v>
      </c>
      <c r="N438">
        <v>89</v>
      </c>
      <c r="O438">
        <v>35</v>
      </c>
      <c r="P438">
        <v>19</v>
      </c>
      <c r="Q438" t="s">
        <v>62</v>
      </c>
      <c r="R438">
        <v>49</v>
      </c>
      <c r="S438">
        <v>55</v>
      </c>
      <c r="T438" s="3">
        <v>-0.09</v>
      </c>
    </row>
    <row r="439" spans="1:20" x14ac:dyDescent="0.25">
      <c r="A439" t="s">
        <v>508</v>
      </c>
      <c r="B439" t="s">
        <v>35</v>
      </c>
      <c r="C439" t="s">
        <v>1116</v>
      </c>
      <c r="D439" t="s">
        <v>1117</v>
      </c>
      <c r="E439" t="s">
        <v>24</v>
      </c>
      <c r="F439">
        <v>69963221</v>
      </c>
      <c r="G439">
        <v>978217402</v>
      </c>
      <c r="H439" t="s">
        <v>533</v>
      </c>
      <c r="I439" s="1">
        <v>45578</v>
      </c>
      <c r="J439" s="1">
        <v>45394</v>
      </c>
      <c r="K439" s="1">
        <v>45394</v>
      </c>
      <c r="L439" s="1">
        <v>45571</v>
      </c>
      <c r="M439" s="1">
        <v>45571</v>
      </c>
      <c r="N439">
        <v>11</v>
      </c>
      <c r="O439">
        <v>9</v>
      </c>
      <c r="P439">
        <v>65</v>
      </c>
      <c r="Q439" t="s">
        <v>33</v>
      </c>
      <c r="R439">
        <v>48</v>
      </c>
      <c r="S439">
        <v>96</v>
      </c>
      <c r="T439" s="3">
        <v>-0.12</v>
      </c>
    </row>
    <row r="440" spans="1:20" x14ac:dyDescent="0.25">
      <c r="A440" t="s">
        <v>551</v>
      </c>
      <c r="B440" t="s">
        <v>64</v>
      </c>
      <c r="C440" t="s">
        <v>1118</v>
      </c>
      <c r="D440" t="s">
        <v>1119</v>
      </c>
      <c r="E440" t="s">
        <v>59</v>
      </c>
      <c r="F440">
        <v>456340679</v>
      </c>
      <c r="G440">
        <v>295429338</v>
      </c>
      <c r="H440" t="s">
        <v>533</v>
      </c>
      <c r="I440" s="1">
        <v>45578</v>
      </c>
      <c r="J440" t="s">
        <v>1104</v>
      </c>
      <c r="K440" s="1">
        <v>45350</v>
      </c>
      <c r="L440" t="s">
        <v>1003</v>
      </c>
      <c r="M440" s="1">
        <v>45531</v>
      </c>
      <c r="N440">
        <v>98</v>
      </c>
      <c r="O440">
        <v>100</v>
      </c>
      <c r="P440">
        <v>34</v>
      </c>
      <c r="Q440" t="s">
        <v>73</v>
      </c>
      <c r="R440">
        <v>53</v>
      </c>
      <c r="S440">
        <v>20</v>
      </c>
      <c r="T440" s="3">
        <v>-1</v>
      </c>
    </row>
    <row r="441" spans="1:20" x14ac:dyDescent="0.25">
      <c r="A441" t="s">
        <v>458</v>
      </c>
      <c r="B441" t="s">
        <v>91</v>
      </c>
      <c r="C441" t="s">
        <v>1120</v>
      </c>
      <c r="D441" t="s">
        <v>1121</v>
      </c>
      <c r="E441" t="s">
        <v>59</v>
      </c>
      <c r="F441">
        <v>157963130</v>
      </c>
      <c r="G441">
        <v>459122948</v>
      </c>
      <c r="H441" t="s">
        <v>230</v>
      </c>
      <c r="I441" s="1">
        <v>45579</v>
      </c>
      <c r="J441" t="s">
        <v>700</v>
      </c>
      <c r="K441" s="1">
        <v>45399</v>
      </c>
      <c r="L441" t="s">
        <v>129</v>
      </c>
      <c r="M441" s="1">
        <v>45441</v>
      </c>
      <c r="N441">
        <v>50</v>
      </c>
      <c r="O441">
        <v>58</v>
      </c>
      <c r="P441">
        <v>78</v>
      </c>
      <c r="Q441" t="s">
        <v>118</v>
      </c>
      <c r="R441">
        <v>83</v>
      </c>
      <c r="S441">
        <v>49</v>
      </c>
      <c r="T441" s="3">
        <v>0.62</v>
      </c>
    </row>
    <row r="442" spans="1:20" x14ac:dyDescent="0.25">
      <c r="A442" t="s">
        <v>794</v>
      </c>
      <c r="B442" t="s">
        <v>126</v>
      </c>
      <c r="C442" t="s">
        <v>725</v>
      </c>
      <c r="D442" t="s">
        <v>1122</v>
      </c>
      <c r="E442" t="s">
        <v>59</v>
      </c>
      <c r="F442">
        <v>510008113</v>
      </c>
      <c r="G442">
        <v>568250880</v>
      </c>
      <c r="H442" t="s">
        <v>230</v>
      </c>
      <c r="I442" s="1">
        <v>45579</v>
      </c>
      <c r="J442" t="s">
        <v>25</v>
      </c>
      <c r="K442" s="1">
        <v>45688</v>
      </c>
      <c r="L442" t="s">
        <v>803</v>
      </c>
      <c r="M442" s="1">
        <v>45616</v>
      </c>
      <c r="N442">
        <v>24</v>
      </c>
      <c r="O442">
        <v>27</v>
      </c>
      <c r="P442">
        <v>35</v>
      </c>
      <c r="Q442" t="s">
        <v>527</v>
      </c>
      <c r="R442">
        <v>49</v>
      </c>
      <c r="S442">
        <v>58</v>
      </c>
      <c r="T442" s="3">
        <v>0.41</v>
      </c>
    </row>
    <row r="443" spans="1:20" x14ac:dyDescent="0.25">
      <c r="A443" t="s">
        <v>519</v>
      </c>
      <c r="B443" t="s">
        <v>56</v>
      </c>
      <c r="C443" t="s">
        <v>1123</v>
      </c>
      <c r="D443" t="s">
        <v>1124</v>
      </c>
      <c r="E443" t="s">
        <v>59</v>
      </c>
      <c r="F443">
        <v>203877746</v>
      </c>
      <c r="G443">
        <v>82189429</v>
      </c>
      <c r="H443" t="s">
        <v>230</v>
      </c>
      <c r="I443" s="1">
        <v>45579</v>
      </c>
      <c r="J443" s="1">
        <v>45418</v>
      </c>
      <c r="K443" s="1">
        <v>45418</v>
      </c>
      <c r="L443" t="s">
        <v>441</v>
      </c>
      <c r="M443" s="1">
        <v>45592</v>
      </c>
      <c r="N443">
        <v>64</v>
      </c>
      <c r="O443">
        <v>10</v>
      </c>
      <c r="P443">
        <v>100</v>
      </c>
      <c r="Q443" t="s">
        <v>101</v>
      </c>
      <c r="R443">
        <v>97</v>
      </c>
      <c r="S443">
        <v>52</v>
      </c>
      <c r="T443" s="3">
        <v>-0.18</v>
      </c>
    </row>
    <row r="444" spans="1:20" x14ac:dyDescent="0.25">
      <c r="A444" t="s">
        <v>416</v>
      </c>
      <c r="B444" t="s">
        <v>21</v>
      </c>
      <c r="C444" t="s">
        <v>1029</v>
      </c>
      <c r="D444" t="s">
        <v>1125</v>
      </c>
      <c r="E444" t="s">
        <v>24</v>
      </c>
      <c r="F444">
        <v>829317126</v>
      </c>
      <c r="G444">
        <v>675961997</v>
      </c>
      <c r="H444" t="s">
        <v>230</v>
      </c>
      <c r="I444" s="1">
        <v>45579</v>
      </c>
      <c r="J444" t="s">
        <v>150</v>
      </c>
      <c r="K444" s="1">
        <v>45582</v>
      </c>
      <c r="L444" s="1">
        <v>45631</v>
      </c>
      <c r="M444" s="1">
        <v>45631</v>
      </c>
      <c r="N444">
        <v>34</v>
      </c>
      <c r="O444">
        <v>95</v>
      </c>
      <c r="P444">
        <v>18</v>
      </c>
      <c r="Q444" t="s">
        <v>62</v>
      </c>
      <c r="R444">
        <v>41</v>
      </c>
      <c r="S444">
        <v>26</v>
      </c>
      <c r="T444" s="3">
        <v>0.46</v>
      </c>
    </row>
    <row r="445" spans="1:20" x14ac:dyDescent="0.25">
      <c r="A445" t="s">
        <v>400</v>
      </c>
      <c r="B445" t="s">
        <v>35</v>
      </c>
      <c r="C445" t="s">
        <v>279</v>
      </c>
      <c r="D445" t="s">
        <v>1126</v>
      </c>
      <c r="E445" t="s">
        <v>59</v>
      </c>
      <c r="F445">
        <v>556317937</v>
      </c>
      <c r="G445">
        <v>795085241</v>
      </c>
      <c r="H445" t="s">
        <v>373</v>
      </c>
      <c r="I445" s="1">
        <v>45580</v>
      </c>
      <c r="J445" t="s">
        <v>1127</v>
      </c>
      <c r="K445" s="1">
        <v>45462</v>
      </c>
      <c r="L445" t="s">
        <v>518</v>
      </c>
      <c r="M445" s="1">
        <v>45678</v>
      </c>
      <c r="N445">
        <v>26</v>
      </c>
      <c r="O445">
        <v>54</v>
      </c>
      <c r="P445">
        <v>90</v>
      </c>
      <c r="Q445" t="s">
        <v>118</v>
      </c>
      <c r="R445">
        <v>25</v>
      </c>
      <c r="S445">
        <v>81</v>
      </c>
      <c r="T445" s="3">
        <v>0.37</v>
      </c>
    </row>
    <row r="446" spans="1:20" x14ac:dyDescent="0.25">
      <c r="A446" t="s">
        <v>716</v>
      </c>
      <c r="B446" t="s">
        <v>21</v>
      </c>
      <c r="C446" t="s">
        <v>178</v>
      </c>
      <c r="D446" t="s">
        <v>1128</v>
      </c>
      <c r="E446" t="s">
        <v>31</v>
      </c>
      <c r="F446">
        <v>113384598</v>
      </c>
      <c r="G446">
        <v>723606358</v>
      </c>
      <c r="H446" t="s">
        <v>173</v>
      </c>
      <c r="I446" s="1">
        <v>45581</v>
      </c>
      <c r="J446" s="1">
        <v>45718</v>
      </c>
      <c r="K446" s="1">
        <v>45718</v>
      </c>
      <c r="L446" t="s">
        <v>67</v>
      </c>
      <c r="M446" s="1">
        <v>45711</v>
      </c>
      <c r="N446">
        <v>72</v>
      </c>
      <c r="O446">
        <v>58</v>
      </c>
      <c r="P446">
        <v>69</v>
      </c>
      <c r="Q446" t="s">
        <v>720</v>
      </c>
      <c r="R446">
        <v>96</v>
      </c>
      <c r="S446">
        <v>23</v>
      </c>
      <c r="T446" s="3">
        <v>-2.2400000000000002</v>
      </c>
    </row>
    <row r="447" spans="1:20" x14ac:dyDescent="0.25">
      <c r="A447" t="s">
        <v>740</v>
      </c>
      <c r="B447" t="s">
        <v>21</v>
      </c>
      <c r="C447" t="s">
        <v>148</v>
      </c>
      <c r="D447" t="s">
        <v>1129</v>
      </c>
      <c r="E447" t="s">
        <v>59</v>
      </c>
      <c r="F447">
        <v>524029245</v>
      </c>
      <c r="G447">
        <v>375197762</v>
      </c>
      <c r="H447" t="s">
        <v>173</v>
      </c>
      <c r="I447" s="1">
        <v>45581</v>
      </c>
      <c r="J447" s="1">
        <v>45993</v>
      </c>
      <c r="K447" s="1">
        <v>45993</v>
      </c>
      <c r="L447" t="s">
        <v>784</v>
      </c>
      <c r="M447" s="1">
        <v>45554</v>
      </c>
      <c r="N447">
        <v>89</v>
      </c>
      <c r="O447">
        <v>40</v>
      </c>
      <c r="P447">
        <v>64</v>
      </c>
      <c r="Q447" t="s">
        <v>96</v>
      </c>
      <c r="R447">
        <v>93</v>
      </c>
      <c r="S447">
        <v>48</v>
      </c>
      <c r="T447" s="3">
        <v>0.76</v>
      </c>
    </row>
    <row r="448" spans="1:20" x14ac:dyDescent="0.25">
      <c r="A448" t="s">
        <v>242</v>
      </c>
      <c r="B448" t="s">
        <v>28</v>
      </c>
      <c r="C448" t="s">
        <v>1130</v>
      </c>
      <c r="D448" t="s">
        <v>1131</v>
      </c>
      <c r="E448" t="s">
        <v>59</v>
      </c>
      <c r="F448">
        <v>95362626</v>
      </c>
      <c r="G448">
        <v>144835712</v>
      </c>
      <c r="H448" t="s">
        <v>150</v>
      </c>
      <c r="I448" s="1">
        <v>45582</v>
      </c>
      <c r="J448" t="s">
        <v>225</v>
      </c>
      <c r="K448" s="1">
        <v>45530</v>
      </c>
      <c r="L448" t="s">
        <v>213</v>
      </c>
      <c r="M448" s="1">
        <v>45372</v>
      </c>
      <c r="N448">
        <v>83</v>
      </c>
      <c r="O448">
        <v>52</v>
      </c>
      <c r="P448">
        <v>32</v>
      </c>
      <c r="Q448" t="s">
        <v>247</v>
      </c>
      <c r="R448">
        <v>47</v>
      </c>
      <c r="S448">
        <v>7</v>
      </c>
      <c r="T448" s="3">
        <v>0.48</v>
      </c>
    </row>
    <row r="449" spans="1:20" x14ac:dyDescent="0.25">
      <c r="A449" t="s">
        <v>125</v>
      </c>
      <c r="B449" t="s">
        <v>126</v>
      </c>
      <c r="C449" t="s">
        <v>1132</v>
      </c>
      <c r="D449" t="s">
        <v>1133</v>
      </c>
      <c r="E449" t="s">
        <v>31</v>
      </c>
      <c r="F449">
        <v>484270551</v>
      </c>
      <c r="G449">
        <v>19004509</v>
      </c>
      <c r="H449" t="s">
        <v>150</v>
      </c>
      <c r="I449" s="1">
        <v>45582</v>
      </c>
      <c r="J449" t="s">
        <v>1134</v>
      </c>
      <c r="K449" s="1">
        <v>45642</v>
      </c>
      <c r="L449" s="1">
        <v>45362</v>
      </c>
      <c r="M449" s="1">
        <v>45362</v>
      </c>
      <c r="N449">
        <v>13</v>
      </c>
      <c r="O449">
        <v>55</v>
      </c>
      <c r="P449">
        <v>77</v>
      </c>
      <c r="Q449" t="s">
        <v>130</v>
      </c>
      <c r="R449">
        <v>67</v>
      </c>
      <c r="S449">
        <v>68</v>
      </c>
      <c r="T449" s="3">
        <v>0.85</v>
      </c>
    </row>
    <row r="450" spans="1:20" x14ac:dyDescent="0.25">
      <c r="A450" t="s">
        <v>794</v>
      </c>
      <c r="B450" t="s">
        <v>126</v>
      </c>
      <c r="C450" t="s">
        <v>1135</v>
      </c>
      <c r="D450" t="s">
        <v>1136</v>
      </c>
      <c r="E450" t="s">
        <v>31</v>
      </c>
      <c r="F450">
        <v>67066490</v>
      </c>
      <c r="G450">
        <v>856706379</v>
      </c>
      <c r="H450" t="s">
        <v>378</v>
      </c>
      <c r="I450" s="1">
        <v>45583</v>
      </c>
      <c r="J450" s="1">
        <v>45358</v>
      </c>
      <c r="K450" s="1">
        <v>45358</v>
      </c>
      <c r="L450" t="s">
        <v>1137</v>
      </c>
      <c r="M450" s="1">
        <v>45366</v>
      </c>
      <c r="N450">
        <v>15</v>
      </c>
      <c r="O450">
        <v>66</v>
      </c>
      <c r="P450">
        <v>85</v>
      </c>
      <c r="Q450" t="s">
        <v>527</v>
      </c>
      <c r="R450">
        <v>60</v>
      </c>
      <c r="S450">
        <v>40</v>
      </c>
      <c r="T450" s="3">
        <v>-0.01</v>
      </c>
    </row>
    <row r="451" spans="1:20" x14ac:dyDescent="0.25">
      <c r="A451" t="s">
        <v>143</v>
      </c>
      <c r="B451" t="s">
        <v>56</v>
      </c>
      <c r="C451" t="s">
        <v>821</v>
      </c>
      <c r="D451" t="s">
        <v>1138</v>
      </c>
      <c r="E451" t="s">
        <v>31</v>
      </c>
      <c r="F451">
        <v>291350791</v>
      </c>
      <c r="G451">
        <v>50504384</v>
      </c>
      <c r="H451" t="s">
        <v>378</v>
      </c>
      <c r="I451" s="1">
        <v>45583</v>
      </c>
      <c r="J451" t="s">
        <v>38</v>
      </c>
      <c r="K451" s="1">
        <v>45647</v>
      </c>
      <c r="L451" s="1">
        <v>45962</v>
      </c>
      <c r="M451" s="1">
        <v>45962</v>
      </c>
      <c r="N451">
        <v>56</v>
      </c>
      <c r="O451">
        <v>48</v>
      </c>
      <c r="P451">
        <v>82</v>
      </c>
      <c r="Q451" t="s">
        <v>146</v>
      </c>
      <c r="R451">
        <v>71</v>
      </c>
      <c r="S451">
        <v>65</v>
      </c>
      <c r="T451" s="3">
        <v>0.33</v>
      </c>
    </row>
    <row r="452" spans="1:20" x14ac:dyDescent="0.25">
      <c r="A452" t="s">
        <v>416</v>
      </c>
      <c r="B452" t="s">
        <v>21</v>
      </c>
      <c r="C452" t="s">
        <v>776</v>
      </c>
      <c r="D452" t="s">
        <v>1139</v>
      </c>
      <c r="E452" t="s">
        <v>31</v>
      </c>
      <c r="F452">
        <v>896247462</v>
      </c>
      <c r="G452">
        <v>395062186</v>
      </c>
      <c r="H452" t="s">
        <v>378</v>
      </c>
      <c r="I452" s="1">
        <v>45583</v>
      </c>
      <c r="J452" t="s">
        <v>437</v>
      </c>
      <c r="K452" s="1">
        <v>45704</v>
      </c>
      <c r="L452" t="s">
        <v>712</v>
      </c>
      <c r="M452" s="1">
        <v>45620</v>
      </c>
      <c r="N452">
        <v>18</v>
      </c>
      <c r="O452">
        <v>3</v>
      </c>
      <c r="P452">
        <v>39</v>
      </c>
      <c r="Q452" t="s">
        <v>62</v>
      </c>
      <c r="R452">
        <v>58</v>
      </c>
      <c r="S452">
        <v>61</v>
      </c>
      <c r="T452" s="3">
        <v>0.08</v>
      </c>
    </row>
    <row r="453" spans="1:20" x14ac:dyDescent="0.25">
      <c r="A453" t="s">
        <v>296</v>
      </c>
      <c r="B453" t="s">
        <v>56</v>
      </c>
      <c r="C453" t="s">
        <v>300</v>
      </c>
      <c r="D453" t="s">
        <v>1140</v>
      </c>
      <c r="E453" t="s">
        <v>24</v>
      </c>
      <c r="F453">
        <v>822314245</v>
      </c>
      <c r="G453">
        <v>961774040</v>
      </c>
      <c r="H453" t="s">
        <v>378</v>
      </c>
      <c r="I453" s="1">
        <v>45583</v>
      </c>
      <c r="J453" t="s">
        <v>209</v>
      </c>
      <c r="K453" s="1">
        <v>45532</v>
      </c>
      <c r="L453" t="s">
        <v>281</v>
      </c>
      <c r="M453" s="1">
        <v>45673</v>
      </c>
      <c r="N453">
        <v>32</v>
      </c>
      <c r="O453">
        <v>91</v>
      </c>
      <c r="P453">
        <v>80</v>
      </c>
      <c r="Q453" t="s">
        <v>69</v>
      </c>
      <c r="R453">
        <v>69</v>
      </c>
      <c r="S453">
        <v>80</v>
      </c>
      <c r="T453" s="3">
        <v>-0.05</v>
      </c>
    </row>
    <row r="454" spans="1:20" x14ac:dyDescent="0.25">
      <c r="A454" t="s">
        <v>477</v>
      </c>
      <c r="B454" t="s">
        <v>56</v>
      </c>
      <c r="C454" t="s">
        <v>1141</v>
      </c>
      <c r="D454" t="s">
        <v>1142</v>
      </c>
      <c r="E454" t="s">
        <v>31</v>
      </c>
      <c r="F454">
        <v>422209305</v>
      </c>
      <c r="G454">
        <v>560927992</v>
      </c>
      <c r="H454" t="s">
        <v>1143</v>
      </c>
      <c r="I454" s="1">
        <v>45584</v>
      </c>
      <c r="J454" s="1">
        <v>45608</v>
      </c>
      <c r="K454" s="1">
        <v>45608</v>
      </c>
      <c r="L454" t="s">
        <v>230</v>
      </c>
      <c r="M454" s="1">
        <v>45579</v>
      </c>
      <c r="N454">
        <v>91</v>
      </c>
      <c r="O454">
        <v>98</v>
      </c>
      <c r="P454">
        <v>6</v>
      </c>
      <c r="Q454" t="s">
        <v>33</v>
      </c>
      <c r="R454">
        <v>100</v>
      </c>
      <c r="S454">
        <v>20</v>
      </c>
      <c r="T454" s="3">
        <v>-0.16</v>
      </c>
    </row>
    <row r="455" spans="1:20" x14ac:dyDescent="0.25">
      <c r="A455" t="s">
        <v>848</v>
      </c>
      <c r="B455" t="s">
        <v>91</v>
      </c>
      <c r="C455" t="s">
        <v>836</v>
      </c>
      <c r="D455" t="s">
        <v>1144</v>
      </c>
      <c r="E455" t="s">
        <v>31</v>
      </c>
      <c r="F455">
        <v>29204829</v>
      </c>
      <c r="G455">
        <v>415874864</v>
      </c>
      <c r="H455" t="s">
        <v>1143</v>
      </c>
      <c r="I455" s="1">
        <v>45584</v>
      </c>
      <c r="J455" t="s">
        <v>582</v>
      </c>
      <c r="K455" s="1">
        <v>45457</v>
      </c>
      <c r="L455" t="s">
        <v>567</v>
      </c>
      <c r="M455" s="1">
        <v>45434</v>
      </c>
      <c r="N455">
        <v>92</v>
      </c>
      <c r="O455">
        <v>87</v>
      </c>
      <c r="P455">
        <v>84</v>
      </c>
      <c r="Q455" t="s">
        <v>101</v>
      </c>
      <c r="R455">
        <v>61</v>
      </c>
      <c r="S455">
        <v>31</v>
      </c>
      <c r="T455" s="3">
        <v>0.8</v>
      </c>
    </row>
    <row r="456" spans="1:20" x14ac:dyDescent="0.25">
      <c r="A456" t="s">
        <v>206</v>
      </c>
      <c r="B456" t="s">
        <v>126</v>
      </c>
      <c r="C456" t="s">
        <v>509</v>
      </c>
      <c r="D456" t="s">
        <v>1145</v>
      </c>
      <c r="E456" t="s">
        <v>24</v>
      </c>
      <c r="F456">
        <v>618018665</v>
      </c>
      <c r="G456">
        <v>782839751</v>
      </c>
      <c r="H456" t="s">
        <v>1143</v>
      </c>
      <c r="I456" s="1">
        <v>45584</v>
      </c>
      <c r="J456" s="1">
        <v>45455</v>
      </c>
      <c r="K456" s="1">
        <v>45455</v>
      </c>
      <c r="L456" t="s">
        <v>336</v>
      </c>
      <c r="M456" s="1">
        <v>45467</v>
      </c>
      <c r="N456">
        <v>42</v>
      </c>
      <c r="O456">
        <v>88</v>
      </c>
      <c r="P456">
        <v>17</v>
      </c>
      <c r="Q456" t="s">
        <v>1146</v>
      </c>
      <c r="R456">
        <v>34</v>
      </c>
      <c r="S456">
        <v>51</v>
      </c>
      <c r="T456" s="3">
        <v>0.49</v>
      </c>
    </row>
    <row r="457" spans="1:20" x14ac:dyDescent="0.25">
      <c r="A457" t="s">
        <v>264</v>
      </c>
      <c r="B457" t="s">
        <v>64</v>
      </c>
      <c r="C457" t="s">
        <v>1147</v>
      </c>
      <c r="D457" t="s">
        <v>1148</v>
      </c>
      <c r="E457" t="s">
        <v>59</v>
      </c>
      <c r="F457">
        <v>11445960</v>
      </c>
      <c r="G457">
        <v>808487493</v>
      </c>
      <c r="H457" t="s">
        <v>1149</v>
      </c>
      <c r="I457" s="1">
        <v>45585</v>
      </c>
      <c r="J457" t="s">
        <v>129</v>
      </c>
      <c r="K457" s="1">
        <v>45441</v>
      </c>
      <c r="L457" t="s">
        <v>997</v>
      </c>
      <c r="M457" s="1">
        <v>45486</v>
      </c>
      <c r="N457">
        <v>75</v>
      </c>
      <c r="O457">
        <v>25</v>
      </c>
      <c r="P457">
        <v>99</v>
      </c>
      <c r="Q457" t="s">
        <v>39</v>
      </c>
      <c r="R457">
        <v>89</v>
      </c>
      <c r="S457">
        <v>42</v>
      </c>
      <c r="T457" s="3">
        <v>-0.5</v>
      </c>
    </row>
    <row r="458" spans="1:20" x14ac:dyDescent="0.25">
      <c r="A458" t="s">
        <v>169</v>
      </c>
      <c r="B458" t="s">
        <v>21</v>
      </c>
      <c r="C458" t="s">
        <v>1150</v>
      </c>
      <c r="D458" t="s">
        <v>1151</v>
      </c>
      <c r="E458" t="s">
        <v>59</v>
      </c>
      <c r="F458">
        <v>985754736</v>
      </c>
      <c r="G458">
        <v>444296199</v>
      </c>
      <c r="H458" t="s">
        <v>1149</v>
      </c>
      <c r="I458" s="1">
        <v>45585</v>
      </c>
      <c r="J458" t="s">
        <v>968</v>
      </c>
      <c r="K458" s="1">
        <v>45437</v>
      </c>
      <c r="L458" t="s">
        <v>505</v>
      </c>
      <c r="M458" s="1">
        <v>45552</v>
      </c>
      <c r="N458">
        <v>76</v>
      </c>
      <c r="O458">
        <v>11</v>
      </c>
      <c r="P458">
        <v>15</v>
      </c>
      <c r="Q458" t="s">
        <v>174</v>
      </c>
      <c r="R458">
        <v>22</v>
      </c>
      <c r="S458">
        <v>91</v>
      </c>
      <c r="T458" s="3">
        <v>0.53</v>
      </c>
    </row>
    <row r="459" spans="1:20" x14ac:dyDescent="0.25">
      <c r="A459" t="s">
        <v>624</v>
      </c>
      <c r="B459" t="s">
        <v>21</v>
      </c>
      <c r="C459" t="s">
        <v>894</v>
      </c>
      <c r="D459" t="s">
        <v>1152</v>
      </c>
      <c r="E459" t="s">
        <v>59</v>
      </c>
      <c r="F459">
        <v>309962526</v>
      </c>
      <c r="G459">
        <v>309420054</v>
      </c>
      <c r="H459" t="s">
        <v>1149</v>
      </c>
      <c r="I459" s="1">
        <v>45585</v>
      </c>
      <c r="J459" t="s">
        <v>1104</v>
      </c>
      <c r="K459" s="1">
        <v>45350</v>
      </c>
      <c r="L459" s="1">
        <v>45482</v>
      </c>
      <c r="M459" s="1">
        <v>45482</v>
      </c>
      <c r="N459">
        <v>86</v>
      </c>
      <c r="O459">
        <v>90</v>
      </c>
      <c r="P459">
        <v>39</v>
      </c>
      <c r="Q459" t="s">
        <v>767</v>
      </c>
      <c r="R459">
        <v>98</v>
      </c>
      <c r="S459">
        <v>85</v>
      </c>
      <c r="T459" s="3">
        <v>-3.14</v>
      </c>
    </row>
    <row r="460" spans="1:20" x14ac:dyDescent="0.25">
      <c r="A460" t="s">
        <v>313</v>
      </c>
      <c r="B460" t="s">
        <v>21</v>
      </c>
      <c r="C460" t="s">
        <v>498</v>
      </c>
      <c r="D460" t="s">
        <v>1153</v>
      </c>
      <c r="E460" t="s">
        <v>24</v>
      </c>
      <c r="F460">
        <v>453804627</v>
      </c>
      <c r="G460">
        <v>202015639</v>
      </c>
      <c r="H460" t="s">
        <v>1149</v>
      </c>
      <c r="I460" s="1">
        <v>45585</v>
      </c>
      <c r="J460" s="1">
        <v>45962</v>
      </c>
      <c r="K460" s="1">
        <v>45962</v>
      </c>
      <c r="L460" t="s">
        <v>437</v>
      </c>
      <c r="M460" s="1">
        <v>45704</v>
      </c>
      <c r="N460">
        <v>90</v>
      </c>
      <c r="O460">
        <v>1</v>
      </c>
      <c r="P460">
        <v>40</v>
      </c>
      <c r="Q460" t="s">
        <v>181</v>
      </c>
      <c r="R460">
        <v>52</v>
      </c>
      <c r="S460">
        <v>19</v>
      </c>
      <c r="T460" s="3">
        <v>0.13</v>
      </c>
    </row>
    <row r="461" spans="1:20" x14ac:dyDescent="0.25">
      <c r="A461" t="s">
        <v>267</v>
      </c>
      <c r="B461" t="s">
        <v>21</v>
      </c>
      <c r="C461" t="s">
        <v>207</v>
      </c>
      <c r="D461" t="s">
        <v>1154</v>
      </c>
      <c r="E461" t="s">
        <v>24</v>
      </c>
      <c r="F461">
        <v>475486500</v>
      </c>
      <c r="G461">
        <v>270614764</v>
      </c>
      <c r="H461" t="s">
        <v>1149</v>
      </c>
      <c r="I461" s="1">
        <v>45585</v>
      </c>
      <c r="J461" s="1">
        <v>45476</v>
      </c>
      <c r="K461" s="1">
        <v>45476</v>
      </c>
      <c r="L461" t="s">
        <v>809</v>
      </c>
      <c r="M461" s="1">
        <v>45651</v>
      </c>
      <c r="N461">
        <v>20</v>
      </c>
      <c r="O461">
        <v>93</v>
      </c>
      <c r="P461">
        <v>37</v>
      </c>
      <c r="Q461" t="s">
        <v>33</v>
      </c>
      <c r="R461">
        <v>23</v>
      </c>
      <c r="S461">
        <v>2</v>
      </c>
      <c r="T461" s="3">
        <v>0.63</v>
      </c>
    </row>
    <row r="462" spans="1:20" x14ac:dyDescent="0.25">
      <c r="A462" t="s">
        <v>464</v>
      </c>
      <c r="B462" t="s">
        <v>56</v>
      </c>
      <c r="C462" t="s">
        <v>272</v>
      </c>
      <c r="D462" t="s">
        <v>1155</v>
      </c>
      <c r="E462" t="s">
        <v>31</v>
      </c>
      <c r="F462">
        <v>305917275</v>
      </c>
      <c r="G462">
        <v>124319207</v>
      </c>
      <c r="H462" t="s">
        <v>1156</v>
      </c>
      <c r="I462" s="1">
        <v>45586</v>
      </c>
      <c r="J462" t="s">
        <v>322</v>
      </c>
      <c r="K462" s="1">
        <v>45707</v>
      </c>
      <c r="L462" t="s">
        <v>856</v>
      </c>
      <c r="M462" s="1">
        <v>45675</v>
      </c>
      <c r="N462">
        <v>17</v>
      </c>
      <c r="O462">
        <v>88</v>
      </c>
      <c r="P462">
        <v>41</v>
      </c>
      <c r="Q462" t="s">
        <v>101</v>
      </c>
      <c r="R462">
        <v>45</v>
      </c>
      <c r="S462">
        <v>29</v>
      </c>
      <c r="T462" s="3">
        <v>0.91</v>
      </c>
    </row>
    <row r="463" spans="1:20" x14ac:dyDescent="0.25">
      <c r="A463" t="s">
        <v>641</v>
      </c>
      <c r="B463" t="s">
        <v>21</v>
      </c>
      <c r="C463" t="s">
        <v>964</v>
      </c>
      <c r="D463" t="s">
        <v>1157</v>
      </c>
      <c r="E463" t="s">
        <v>24</v>
      </c>
      <c r="F463">
        <v>382966634</v>
      </c>
      <c r="G463">
        <v>410833955</v>
      </c>
      <c r="H463" t="s">
        <v>274</v>
      </c>
      <c r="I463" s="1">
        <v>45587</v>
      </c>
      <c r="J463" t="s">
        <v>284</v>
      </c>
      <c r="K463" s="1">
        <v>45382</v>
      </c>
      <c r="L463" s="1">
        <v>45577</v>
      </c>
      <c r="M463" s="1">
        <v>45577</v>
      </c>
      <c r="N463">
        <v>49</v>
      </c>
      <c r="O463">
        <v>46</v>
      </c>
      <c r="P463">
        <v>8</v>
      </c>
      <c r="Q463" t="s">
        <v>118</v>
      </c>
      <c r="R463">
        <v>82</v>
      </c>
      <c r="S463">
        <v>21</v>
      </c>
      <c r="T463" s="3">
        <v>0.36</v>
      </c>
    </row>
    <row r="464" spans="1:20" x14ac:dyDescent="0.25">
      <c r="A464" t="s">
        <v>796</v>
      </c>
      <c r="B464" t="s">
        <v>35</v>
      </c>
      <c r="C464" t="s">
        <v>1006</v>
      </c>
      <c r="D464" t="s">
        <v>1158</v>
      </c>
      <c r="E464" t="s">
        <v>59</v>
      </c>
      <c r="F464">
        <v>988586323</v>
      </c>
      <c r="G464">
        <v>790861717</v>
      </c>
      <c r="H464" t="s">
        <v>274</v>
      </c>
      <c r="I464" s="1">
        <v>45587</v>
      </c>
      <c r="J464" s="1">
        <v>45839</v>
      </c>
      <c r="K464" s="1">
        <v>45839</v>
      </c>
      <c r="L464" t="s">
        <v>1110</v>
      </c>
      <c r="M464" s="1">
        <v>45612</v>
      </c>
      <c r="N464">
        <v>20</v>
      </c>
      <c r="O464">
        <v>17</v>
      </c>
      <c r="P464">
        <v>71</v>
      </c>
      <c r="Q464" t="s">
        <v>527</v>
      </c>
      <c r="R464">
        <v>50</v>
      </c>
      <c r="S464">
        <v>65</v>
      </c>
      <c r="T464" s="3">
        <v>0.74</v>
      </c>
    </row>
    <row r="465" spans="1:20" x14ac:dyDescent="0.25">
      <c r="A465" t="s">
        <v>165</v>
      </c>
      <c r="B465" t="s">
        <v>56</v>
      </c>
      <c r="C465" t="s">
        <v>285</v>
      </c>
      <c r="D465" t="s">
        <v>1159</v>
      </c>
      <c r="E465" t="s">
        <v>24</v>
      </c>
      <c r="F465">
        <v>697430161</v>
      </c>
      <c r="G465">
        <v>297746779</v>
      </c>
      <c r="H465" t="s">
        <v>274</v>
      </c>
      <c r="I465" s="1">
        <v>45587</v>
      </c>
      <c r="J465" t="s">
        <v>893</v>
      </c>
      <c r="K465" s="1">
        <v>45518</v>
      </c>
      <c r="L465" t="s">
        <v>432</v>
      </c>
      <c r="M465" s="1">
        <v>45617</v>
      </c>
      <c r="N465">
        <v>99</v>
      </c>
      <c r="O465">
        <v>54</v>
      </c>
      <c r="P465">
        <v>71</v>
      </c>
      <c r="Q465" t="s">
        <v>44</v>
      </c>
      <c r="R465">
        <v>80</v>
      </c>
      <c r="S465">
        <v>10</v>
      </c>
      <c r="T465" s="3">
        <v>-0.3</v>
      </c>
    </row>
    <row r="466" spans="1:20" x14ac:dyDescent="0.25">
      <c r="A466" t="s">
        <v>63</v>
      </c>
      <c r="B466" t="s">
        <v>64</v>
      </c>
      <c r="C466" t="s">
        <v>1160</v>
      </c>
      <c r="D466" t="s">
        <v>1161</v>
      </c>
      <c r="E466" t="s">
        <v>31</v>
      </c>
      <c r="F466">
        <v>710673278</v>
      </c>
      <c r="G466">
        <v>767979430</v>
      </c>
      <c r="H466" t="s">
        <v>274</v>
      </c>
      <c r="I466" s="1">
        <v>45587</v>
      </c>
      <c r="J466" s="1">
        <v>45509</v>
      </c>
      <c r="K466" s="1">
        <v>45509</v>
      </c>
      <c r="L466" t="s">
        <v>299</v>
      </c>
      <c r="M466" s="1">
        <v>45520</v>
      </c>
      <c r="N466">
        <v>51</v>
      </c>
      <c r="O466">
        <v>35</v>
      </c>
      <c r="P466">
        <v>95</v>
      </c>
      <c r="Q466" t="s">
        <v>69</v>
      </c>
      <c r="R466">
        <v>80</v>
      </c>
      <c r="S466">
        <v>89</v>
      </c>
      <c r="T466" s="3">
        <v>0.88</v>
      </c>
    </row>
    <row r="467" spans="1:20" x14ac:dyDescent="0.25">
      <c r="A467" t="s">
        <v>573</v>
      </c>
      <c r="B467" t="s">
        <v>28</v>
      </c>
      <c r="C467" t="s">
        <v>46</v>
      </c>
      <c r="D467" t="s">
        <v>1162</v>
      </c>
      <c r="E467" t="s">
        <v>24</v>
      </c>
      <c r="F467">
        <v>241434957</v>
      </c>
      <c r="G467">
        <v>299684976</v>
      </c>
      <c r="H467" t="s">
        <v>274</v>
      </c>
      <c r="I467" s="1">
        <v>45587</v>
      </c>
      <c r="J467" t="s">
        <v>627</v>
      </c>
      <c r="K467" s="1">
        <v>45465</v>
      </c>
      <c r="L467" t="s">
        <v>1163</v>
      </c>
      <c r="M467" s="1">
        <v>45519</v>
      </c>
      <c r="N467">
        <v>25</v>
      </c>
      <c r="O467">
        <v>97</v>
      </c>
      <c r="P467">
        <v>63</v>
      </c>
      <c r="Q467" t="s">
        <v>575</v>
      </c>
      <c r="R467">
        <v>72</v>
      </c>
      <c r="S467">
        <v>23</v>
      </c>
      <c r="T467" s="3">
        <v>-0.11</v>
      </c>
    </row>
    <row r="468" spans="1:20" x14ac:dyDescent="0.25">
      <c r="A468" t="s">
        <v>34</v>
      </c>
      <c r="B468" t="s">
        <v>35</v>
      </c>
      <c r="C468" t="s">
        <v>1050</v>
      </c>
      <c r="D468" t="s">
        <v>1164</v>
      </c>
      <c r="E468" t="s">
        <v>59</v>
      </c>
      <c r="F468">
        <v>313875020</v>
      </c>
      <c r="G468">
        <v>28117933</v>
      </c>
      <c r="H468" t="s">
        <v>274</v>
      </c>
      <c r="I468" s="1">
        <v>45587</v>
      </c>
      <c r="J468" t="s">
        <v>1165</v>
      </c>
      <c r="K468" s="1">
        <v>45643</v>
      </c>
      <c r="L468" t="s">
        <v>893</v>
      </c>
      <c r="M468" s="1">
        <v>45518</v>
      </c>
      <c r="N468">
        <v>63</v>
      </c>
      <c r="O468">
        <v>41</v>
      </c>
      <c r="P468">
        <v>98</v>
      </c>
      <c r="Q468" t="s">
        <v>1166</v>
      </c>
      <c r="R468">
        <v>37</v>
      </c>
      <c r="S468">
        <v>7</v>
      </c>
      <c r="T468" s="3">
        <v>0.68</v>
      </c>
    </row>
    <row r="469" spans="1:20" x14ac:dyDescent="0.25">
      <c r="A469" t="s">
        <v>461</v>
      </c>
      <c r="B469" t="s">
        <v>35</v>
      </c>
      <c r="C469" t="s">
        <v>1167</v>
      </c>
      <c r="D469" t="s">
        <v>1168</v>
      </c>
      <c r="E469" t="s">
        <v>59</v>
      </c>
      <c r="F469">
        <v>333781365</v>
      </c>
      <c r="G469">
        <v>314839201</v>
      </c>
      <c r="H469" t="s">
        <v>274</v>
      </c>
      <c r="I469" s="1">
        <v>45587</v>
      </c>
      <c r="J469" s="1">
        <v>45485</v>
      </c>
      <c r="K469" s="1">
        <v>45485</v>
      </c>
      <c r="L469" s="1">
        <v>45749</v>
      </c>
      <c r="M469" s="1">
        <v>45749</v>
      </c>
      <c r="N469">
        <v>50</v>
      </c>
      <c r="O469">
        <v>66</v>
      </c>
      <c r="P469">
        <v>1</v>
      </c>
      <c r="Q469" t="s">
        <v>101</v>
      </c>
      <c r="R469">
        <v>76</v>
      </c>
      <c r="S469">
        <v>73</v>
      </c>
      <c r="T469" s="3">
        <v>0.81</v>
      </c>
    </row>
    <row r="470" spans="1:20" x14ac:dyDescent="0.25">
      <c r="A470" t="s">
        <v>275</v>
      </c>
      <c r="B470" t="s">
        <v>64</v>
      </c>
      <c r="C470" t="s">
        <v>1015</v>
      </c>
      <c r="D470" t="s">
        <v>1169</v>
      </c>
      <c r="E470" t="s">
        <v>59</v>
      </c>
      <c r="F470">
        <v>417295410</v>
      </c>
      <c r="G470">
        <v>717278611</v>
      </c>
      <c r="H470" t="s">
        <v>473</v>
      </c>
      <c r="I470" s="1">
        <v>45588</v>
      </c>
      <c r="J470" s="1">
        <v>45416</v>
      </c>
      <c r="K470" s="1">
        <v>45416</v>
      </c>
      <c r="L470" t="s">
        <v>485</v>
      </c>
      <c r="M470" s="1">
        <v>45469</v>
      </c>
      <c r="N470">
        <v>91</v>
      </c>
      <c r="O470">
        <v>59</v>
      </c>
      <c r="P470">
        <v>49</v>
      </c>
      <c r="Q470" t="s">
        <v>247</v>
      </c>
      <c r="R470">
        <v>30</v>
      </c>
      <c r="S470">
        <v>63</v>
      </c>
      <c r="T470" s="3">
        <v>0.04</v>
      </c>
    </row>
    <row r="471" spans="1:20" x14ac:dyDescent="0.25">
      <c r="A471" t="s">
        <v>242</v>
      </c>
      <c r="B471" t="s">
        <v>28</v>
      </c>
      <c r="C471" t="s">
        <v>1170</v>
      </c>
      <c r="D471" t="s">
        <v>1171</v>
      </c>
      <c r="E471" t="s">
        <v>59</v>
      </c>
      <c r="F471">
        <v>333359140</v>
      </c>
      <c r="G471">
        <v>82091598</v>
      </c>
      <c r="H471" t="s">
        <v>316</v>
      </c>
      <c r="I471" s="1">
        <v>45589</v>
      </c>
      <c r="J471" t="s">
        <v>172</v>
      </c>
      <c r="K471" s="1">
        <v>45524</v>
      </c>
      <c r="L471" t="s">
        <v>1003</v>
      </c>
      <c r="M471" s="1">
        <v>45531</v>
      </c>
      <c r="N471">
        <v>28</v>
      </c>
      <c r="O471">
        <v>17</v>
      </c>
      <c r="P471">
        <v>28</v>
      </c>
      <c r="Q471" t="s">
        <v>247</v>
      </c>
      <c r="R471">
        <v>38</v>
      </c>
      <c r="S471">
        <v>25</v>
      </c>
      <c r="T471" s="3">
        <v>-1.1000000000000001</v>
      </c>
    </row>
    <row r="472" spans="1:20" x14ac:dyDescent="0.25">
      <c r="A472" t="s">
        <v>812</v>
      </c>
      <c r="B472" t="s">
        <v>21</v>
      </c>
      <c r="C472" t="s">
        <v>46</v>
      </c>
      <c r="D472" t="s">
        <v>1172</v>
      </c>
      <c r="E472" t="s">
        <v>59</v>
      </c>
      <c r="F472">
        <v>400212400</v>
      </c>
      <c r="G472">
        <v>626482577</v>
      </c>
      <c r="H472" t="s">
        <v>316</v>
      </c>
      <c r="I472" s="1">
        <v>45589</v>
      </c>
      <c r="J472" t="s">
        <v>1110</v>
      </c>
      <c r="K472" s="1">
        <v>45612</v>
      </c>
      <c r="L472" s="1">
        <v>45601</v>
      </c>
      <c r="M472" s="1">
        <v>45601</v>
      </c>
      <c r="N472">
        <v>29</v>
      </c>
      <c r="O472">
        <v>18</v>
      </c>
      <c r="P472">
        <v>86</v>
      </c>
      <c r="Q472" t="s">
        <v>101</v>
      </c>
      <c r="R472">
        <v>53</v>
      </c>
      <c r="S472">
        <v>69</v>
      </c>
      <c r="T472" s="3">
        <v>0.34</v>
      </c>
    </row>
    <row r="473" spans="1:20" x14ac:dyDescent="0.25">
      <c r="A473" t="s">
        <v>1079</v>
      </c>
      <c r="B473" t="s">
        <v>64</v>
      </c>
      <c r="C473" t="s">
        <v>1173</v>
      </c>
      <c r="D473" t="s">
        <v>1174</v>
      </c>
      <c r="E473" t="s">
        <v>59</v>
      </c>
      <c r="F473">
        <v>812685905</v>
      </c>
      <c r="G473">
        <v>361389045</v>
      </c>
      <c r="H473" t="s">
        <v>316</v>
      </c>
      <c r="I473" s="1">
        <v>45589</v>
      </c>
      <c r="J473" t="s">
        <v>815</v>
      </c>
      <c r="K473" s="1">
        <v>45503</v>
      </c>
      <c r="L473" t="s">
        <v>582</v>
      </c>
      <c r="M473" s="1">
        <v>45457</v>
      </c>
      <c r="N473">
        <v>89</v>
      </c>
      <c r="O473">
        <v>26</v>
      </c>
      <c r="P473">
        <v>36</v>
      </c>
      <c r="Q473" t="s">
        <v>1083</v>
      </c>
      <c r="R473">
        <v>48</v>
      </c>
      <c r="S473">
        <v>94</v>
      </c>
      <c r="T473" s="3">
        <v>-0.3</v>
      </c>
    </row>
    <row r="474" spans="1:20" x14ac:dyDescent="0.25">
      <c r="A474" t="s">
        <v>419</v>
      </c>
      <c r="B474" t="s">
        <v>21</v>
      </c>
      <c r="C474" t="s">
        <v>107</v>
      </c>
      <c r="D474" t="s">
        <v>1175</v>
      </c>
      <c r="E474" t="s">
        <v>59</v>
      </c>
      <c r="F474">
        <v>386177226</v>
      </c>
      <c r="G474">
        <v>912159838</v>
      </c>
      <c r="H474" t="s">
        <v>316</v>
      </c>
      <c r="I474" s="1">
        <v>45589</v>
      </c>
      <c r="J474" t="s">
        <v>1127</v>
      </c>
      <c r="K474" s="1">
        <v>45462</v>
      </c>
      <c r="L474" t="s">
        <v>997</v>
      </c>
      <c r="M474" s="1">
        <v>45486</v>
      </c>
      <c r="N474">
        <v>65</v>
      </c>
      <c r="O474">
        <v>42</v>
      </c>
      <c r="P474">
        <v>62</v>
      </c>
      <c r="Q474" t="s">
        <v>399</v>
      </c>
      <c r="R474">
        <v>54</v>
      </c>
      <c r="S474">
        <v>2</v>
      </c>
      <c r="T474" s="3">
        <v>-0.96</v>
      </c>
    </row>
    <row r="475" spans="1:20" x14ac:dyDescent="0.25">
      <c r="A475" t="s">
        <v>97</v>
      </c>
      <c r="B475" t="s">
        <v>56</v>
      </c>
      <c r="C475" t="s">
        <v>917</v>
      </c>
      <c r="D475" t="s">
        <v>1176</v>
      </c>
      <c r="E475" t="s">
        <v>31</v>
      </c>
      <c r="F475">
        <v>548229009</v>
      </c>
      <c r="G475">
        <v>231979965</v>
      </c>
      <c r="H475" t="s">
        <v>77</v>
      </c>
      <c r="I475" s="1">
        <v>45590</v>
      </c>
      <c r="J475" s="1">
        <v>45510</v>
      </c>
      <c r="K475" s="1">
        <v>45510</v>
      </c>
      <c r="L475" s="1">
        <v>45717</v>
      </c>
      <c r="M475" s="1">
        <v>45717</v>
      </c>
      <c r="N475">
        <v>40</v>
      </c>
      <c r="O475">
        <v>38</v>
      </c>
      <c r="P475">
        <v>32</v>
      </c>
      <c r="Q475" t="s">
        <v>655</v>
      </c>
      <c r="R475">
        <v>21</v>
      </c>
      <c r="S475">
        <v>45</v>
      </c>
      <c r="T475" s="3">
        <v>0.96</v>
      </c>
    </row>
    <row r="476" spans="1:20" x14ac:dyDescent="0.25">
      <c r="A476" t="s">
        <v>186</v>
      </c>
      <c r="B476" t="s">
        <v>56</v>
      </c>
      <c r="C476" t="s">
        <v>1177</v>
      </c>
      <c r="D476" t="s">
        <v>1178</v>
      </c>
      <c r="E476" t="s">
        <v>24</v>
      </c>
      <c r="F476">
        <v>26553240</v>
      </c>
      <c r="G476">
        <v>952001972</v>
      </c>
      <c r="H476" t="s">
        <v>77</v>
      </c>
      <c r="I476" s="1">
        <v>45590</v>
      </c>
      <c r="J476" t="s">
        <v>382</v>
      </c>
      <c r="K476" s="1">
        <v>45433</v>
      </c>
      <c r="L476" t="s">
        <v>445</v>
      </c>
      <c r="M476" s="1">
        <v>45463</v>
      </c>
      <c r="N476">
        <v>99</v>
      </c>
      <c r="O476">
        <v>44</v>
      </c>
      <c r="P476">
        <v>52</v>
      </c>
      <c r="Q476" t="s">
        <v>33</v>
      </c>
      <c r="R476">
        <v>36</v>
      </c>
      <c r="S476">
        <v>2</v>
      </c>
      <c r="T476" s="3">
        <v>-1.1399999999999999</v>
      </c>
    </row>
    <row r="477" spans="1:20" x14ac:dyDescent="0.25">
      <c r="A477" t="s">
        <v>360</v>
      </c>
      <c r="B477" t="s">
        <v>56</v>
      </c>
      <c r="C477" t="s">
        <v>1135</v>
      </c>
      <c r="D477" t="s">
        <v>1179</v>
      </c>
      <c r="E477" t="s">
        <v>59</v>
      </c>
      <c r="F477">
        <v>18396534</v>
      </c>
      <c r="G477">
        <v>515194588</v>
      </c>
      <c r="H477" t="s">
        <v>77</v>
      </c>
      <c r="I477" s="1">
        <v>45590</v>
      </c>
      <c r="J477" s="1">
        <v>45749</v>
      </c>
      <c r="K477" s="1">
        <v>45749</v>
      </c>
      <c r="L477" s="1">
        <v>45331</v>
      </c>
      <c r="M477" s="1">
        <v>45331</v>
      </c>
      <c r="N477">
        <v>56</v>
      </c>
      <c r="O477">
        <v>28</v>
      </c>
      <c r="P477">
        <v>76</v>
      </c>
      <c r="Q477" t="s">
        <v>118</v>
      </c>
      <c r="R477">
        <v>93</v>
      </c>
      <c r="S477">
        <v>69</v>
      </c>
      <c r="T477" s="3">
        <v>0.94</v>
      </c>
    </row>
    <row r="478" spans="1:20" x14ac:dyDescent="0.25">
      <c r="A478" t="s">
        <v>34</v>
      </c>
      <c r="B478" t="s">
        <v>35</v>
      </c>
      <c r="C478" t="s">
        <v>704</v>
      </c>
      <c r="D478" t="s">
        <v>1180</v>
      </c>
      <c r="E478" t="s">
        <v>24</v>
      </c>
      <c r="F478">
        <v>984992220</v>
      </c>
      <c r="G478">
        <v>696662257</v>
      </c>
      <c r="H478" t="s">
        <v>77</v>
      </c>
      <c r="I478" s="1">
        <v>45590</v>
      </c>
      <c r="J478" t="s">
        <v>398</v>
      </c>
      <c r="K478" s="1">
        <v>45404</v>
      </c>
      <c r="L478" t="s">
        <v>432</v>
      </c>
      <c r="M478" s="1">
        <v>45617</v>
      </c>
      <c r="N478">
        <v>37</v>
      </c>
      <c r="O478">
        <v>3</v>
      </c>
      <c r="P478">
        <v>45</v>
      </c>
      <c r="Q478" t="s">
        <v>39</v>
      </c>
      <c r="R478">
        <v>39</v>
      </c>
      <c r="S478">
        <v>28</v>
      </c>
      <c r="T478" s="3">
        <v>0.26</v>
      </c>
    </row>
    <row r="479" spans="1:20" x14ac:dyDescent="0.25">
      <c r="A479" t="s">
        <v>464</v>
      </c>
      <c r="B479" t="s">
        <v>56</v>
      </c>
      <c r="C479" t="s">
        <v>962</v>
      </c>
      <c r="D479" t="s">
        <v>1181</v>
      </c>
      <c r="E479" t="s">
        <v>59</v>
      </c>
      <c r="F479">
        <v>691711305</v>
      </c>
      <c r="G479">
        <v>337337313</v>
      </c>
      <c r="H479" t="s">
        <v>676</v>
      </c>
      <c r="I479" s="1">
        <v>45591</v>
      </c>
      <c r="J479" t="s">
        <v>1049</v>
      </c>
      <c r="K479" s="1">
        <v>45461</v>
      </c>
      <c r="L479" s="1">
        <v>45606</v>
      </c>
      <c r="M479" s="1">
        <v>45606</v>
      </c>
      <c r="N479">
        <v>31</v>
      </c>
      <c r="O479">
        <v>29</v>
      </c>
      <c r="P479">
        <v>57</v>
      </c>
      <c r="Q479" t="s">
        <v>101</v>
      </c>
      <c r="R479">
        <v>25</v>
      </c>
      <c r="S479">
        <v>22</v>
      </c>
      <c r="T479" s="3">
        <v>0.28000000000000003</v>
      </c>
    </row>
    <row r="480" spans="1:20" x14ac:dyDescent="0.25">
      <c r="A480" t="s">
        <v>438</v>
      </c>
      <c r="B480" t="s">
        <v>126</v>
      </c>
      <c r="C480" t="s">
        <v>1182</v>
      </c>
      <c r="D480" t="s">
        <v>1183</v>
      </c>
      <c r="E480" t="s">
        <v>31</v>
      </c>
      <c r="F480">
        <v>573944703</v>
      </c>
      <c r="G480">
        <v>521303457</v>
      </c>
      <c r="H480" t="s">
        <v>676</v>
      </c>
      <c r="I480" s="1">
        <v>45591</v>
      </c>
      <c r="J480" s="1">
        <v>45839</v>
      </c>
      <c r="K480" s="1">
        <v>45839</v>
      </c>
      <c r="L480" t="s">
        <v>173</v>
      </c>
      <c r="M480" s="1">
        <v>45581</v>
      </c>
      <c r="N480">
        <v>81</v>
      </c>
      <c r="O480">
        <v>83</v>
      </c>
      <c r="P480">
        <v>36</v>
      </c>
      <c r="Q480" t="s">
        <v>442</v>
      </c>
      <c r="R480">
        <v>74</v>
      </c>
      <c r="S480">
        <v>86</v>
      </c>
      <c r="T480" s="3">
        <v>0.12</v>
      </c>
    </row>
    <row r="481" spans="1:20" x14ac:dyDescent="0.25">
      <c r="A481" t="s">
        <v>165</v>
      </c>
      <c r="B481" t="s">
        <v>56</v>
      </c>
      <c r="C481" t="s">
        <v>41</v>
      </c>
      <c r="D481" t="s">
        <v>1184</v>
      </c>
      <c r="E481" t="s">
        <v>31</v>
      </c>
      <c r="F481">
        <v>589465152</v>
      </c>
      <c r="G481">
        <v>422014328</v>
      </c>
      <c r="H481" t="s">
        <v>676</v>
      </c>
      <c r="I481" s="1">
        <v>45591</v>
      </c>
      <c r="J481" s="1">
        <v>45423</v>
      </c>
      <c r="K481" s="1">
        <v>45423</v>
      </c>
      <c r="L481" s="1">
        <v>45572</v>
      </c>
      <c r="M481" s="1">
        <v>45572</v>
      </c>
      <c r="N481">
        <v>11</v>
      </c>
      <c r="O481">
        <v>77</v>
      </c>
      <c r="P481">
        <v>7</v>
      </c>
      <c r="Q481" t="s">
        <v>44</v>
      </c>
      <c r="R481">
        <v>77</v>
      </c>
      <c r="S481">
        <v>46</v>
      </c>
      <c r="T481" s="3">
        <v>-0.16</v>
      </c>
    </row>
    <row r="482" spans="1:20" x14ac:dyDescent="0.25">
      <c r="A482" t="s">
        <v>102</v>
      </c>
      <c r="B482" t="s">
        <v>21</v>
      </c>
      <c r="C482" t="s">
        <v>248</v>
      </c>
      <c r="D482" t="s">
        <v>1185</v>
      </c>
      <c r="E482" t="s">
        <v>59</v>
      </c>
      <c r="F482">
        <v>745872065</v>
      </c>
      <c r="G482">
        <v>331411402</v>
      </c>
      <c r="H482" t="s">
        <v>441</v>
      </c>
      <c r="I482" s="1">
        <v>45592</v>
      </c>
      <c r="J482" t="s">
        <v>727</v>
      </c>
      <c r="K482" s="1">
        <v>45708</v>
      </c>
      <c r="L482" s="1">
        <v>45325</v>
      </c>
      <c r="M482" s="1">
        <v>45325</v>
      </c>
      <c r="N482">
        <v>29</v>
      </c>
      <c r="O482">
        <v>20</v>
      </c>
      <c r="P482">
        <v>85</v>
      </c>
      <c r="Q482" t="s">
        <v>105</v>
      </c>
      <c r="R482">
        <v>31</v>
      </c>
      <c r="S482">
        <v>31</v>
      </c>
      <c r="T482" s="3">
        <v>0.4</v>
      </c>
    </row>
    <row r="483" spans="1:20" x14ac:dyDescent="0.25">
      <c r="A483" t="s">
        <v>812</v>
      </c>
      <c r="B483" t="s">
        <v>21</v>
      </c>
      <c r="C483" t="s">
        <v>776</v>
      </c>
      <c r="D483" t="s">
        <v>1186</v>
      </c>
      <c r="E483" t="s">
        <v>59</v>
      </c>
      <c r="F483">
        <v>692879113</v>
      </c>
      <c r="G483">
        <v>209520731</v>
      </c>
      <c r="H483" t="s">
        <v>441</v>
      </c>
      <c r="I483" s="1">
        <v>45592</v>
      </c>
      <c r="J483" t="s">
        <v>805</v>
      </c>
      <c r="K483" s="1">
        <v>45472</v>
      </c>
      <c r="L483" t="s">
        <v>1134</v>
      </c>
      <c r="M483" s="1">
        <v>45642</v>
      </c>
      <c r="N483">
        <v>59</v>
      </c>
      <c r="O483">
        <v>91</v>
      </c>
      <c r="P483">
        <v>24</v>
      </c>
      <c r="Q483" t="s">
        <v>101</v>
      </c>
      <c r="R483">
        <v>54</v>
      </c>
      <c r="S483">
        <v>87</v>
      </c>
      <c r="T483" s="3">
        <v>0</v>
      </c>
    </row>
    <row r="484" spans="1:20" x14ac:dyDescent="0.25">
      <c r="A484" t="s">
        <v>74</v>
      </c>
      <c r="B484" t="s">
        <v>35</v>
      </c>
      <c r="C484" t="s">
        <v>297</v>
      </c>
      <c r="D484" t="s">
        <v>1187</v>
      </c>
      <c r="E484" t="s">
        <v>31</v>
      </c>
      <c r="F484">
        <v>34414252</v>
      </c>
      <c r="G484">
        <v>114306041</v>
      </c>
      <c r="H484" t="s">
        <v>441</v>
      </c>
      <c r="I484" s="1">
        <v>45592</v>
      </c>
      <c r="J484" t="s">
        <v>993</v>
      </c>
      <c r="K484" s="1">
        <v>45471</v>
      </c>
      <c r="L484" t="s">
        <v>579</v>
      </c>
      <c r="M484" s="1">
        <v>45497</v>
      </c>
      <c r="N484">
        <v>12</v>
      </c>
      <c r="O484">
        <v>83</v>
      </c>
      <c r="P484">
        <v>93</v>
      </c>
      <c r="Q484" t="s">
        <v>263</v>
      </c>
      <c r="R484">
        <v>22</v>
      </c>
      <c r="S484">
        <v>9</v>
      </c>
      <c r="T484" s="3">
        <v>-0.61</v>
      </c>
    </row>
    <row r="485" spans="1:20" x14ac:dyDescent="0.25">
      <c r="A485" t="s">
        <v>182</v>
      </c>
      <c r="B485" t="s">
        <v>21</v>
      </c>
      <c r="C485" t="s">
        <v>52</v>
      </c>
      <c r="D485" t="s">
        <v>1188</v>
      </c>
      <c r="E485" t="s">
        <v>24</v>
      </c>
      <c r="F485">
        <v>293443658</v>
      </c>
      <c r="G485">
        <v>335465056</v>
      </c>
      <c r="H485" t="s">
        <v>441</v>
      </c>
      <c r="I485" s="1">
        <v>45592</v>
      </c>
      <c r="J485" t="s">
        <v>77</v>
      </c>
      <c r="K485" s="1">
        <v>45590</v>
      </c>
      <c r="L485" t="s">
        <v>784</v>
      </c>
      <c r="M485" s="1">
        <v>45554</v>
      </c>
      <c r="N485">
        <v>75</v>
      </c>
      <c r="O485">
        <v>56</v>
      </c>
      <c r="P485">
        <v>57</v>
      </c>
      <c r="Q485" t="s">
        <v>931</v>
      </c>
      <c r="R485">
        <v>63</v>
      </c>
      <c r="S485">
        <v>64</v>
      </c>
      <c r="T485" s="3">
        <v>0.59</v>
      </c>
    </row>
    <row r="486" spans="1:20" x14ac:dyDescent="0.25">
      <c r="A486" t="s">
        <v>264</v>
      </c>
      <c r="B486" t="s">
        <v>64</v>
      </c>
      <c r="C486" t="s">
        <v>732</v>
      </c>
      <c r="D486" t="s">
        <v>1189</v>
      </c>
      <c r="E486" t="s">
        <v>59</v>
      </c>
      <c r="F486">
        <v>123424482</v>
      </c>
      <c r="G486">
        <v>713008176</v>
      </c>
      <c r="H486" t="s">
        <v>441</v>
      </c>
      <c r="I486" s="1">
        <v>45592</v>
      </c>
      <c r="J486" t="s">
        <v>731</v>
      </c>
      <c r="K486" s="1">
        <v>45565</v>
      </c>
      <c r="L486" t="s">
        <v>645</v>
      </c>
      <c r="M486" s="1">
        <v>45533</v>
      </c>
      <c r="N486">
        <v>67</v>
      </c>
      <c r="O486">
        <v>83</v>
      </c>
      <c r="P486">
        <v>90</v>
      </c>
      <c r="Q486" t="s">
        <v>1190</v>
      </c>
      <c r="R486">
        <v>66</v>
      </c>
      <c r="S486">
        <v>77</v>
      </c>
      <c r="T486" s="3">
        <v>-0.02</v>
      </c>
    </row>
    <row r="487" spans="1:20" x14ac:dyDescent="0.25">
      <c r="A487" t="s">
        <v>477</v>
      </c>
      <c r="B487" t="s">
        <v>56</v>
      </c>
      <c r="C487" t="s">
        <v>909</v>
      </c>
      <c r="D487" t="s">
        <v>1191</v>
      </c>
      <c r="E487" t="s">
        <v>31</v>
      </c>
      <c r="F487">
        <v>998944351</v>
      </c>
      <c r="G487">
        <v>456026533</v>
      </c>
      <c r="H487" t="s">
        <v>441</v>
      </c>
      <c r="I487" s="1">
        <v>45592</v>
      </c>
      <c r="J487" t="s">
        <v>449</v>
      </c>
      <c r="K487" s="1">
        <v>45712</v>
      </c>
      <c r="L487" t="s">
        <v>809</v>
      </c>
      <c r="M487" s="1">
        <v>45651</v>
      </c>
      <c r="N487">
        <v>29</v>
      </c>
      <c r="O487">
        <v>54</v>
      </c>
      <c r="P487">
        <v>54</v>
      </c>
      <c r="Q487" t="s">
        <v>33</v>
      </c>
      <c r="R487">
        <v>58</v>
      </c>
      <c r="S487">
        <v>63</v>
      </c>
      <c r="T487" s="3">
        <v>-0.17</v>
      </c>
    </row>
    <row r="488" spans="1:20" x14ac:dyDescent="0.25">
      <c r="A488" t="s">
        <v>40</v>
      </c>
      <c r="B488" t="s">
        <v>21</v>
      </c>
      <c r="C488" t="s">
        <v>248</v>
      </c>
      <c r="D488" t="s">
        <v>1192</v>
      </c>
      <c r="E488" t="s">
        <v>24</v>
      </c>
      <c r="F488">
        <v>347099237</v>
      </c>
      <c r="G488">
        <v>666808738</v>
      </c>
      <c r="H488" t="s">
        <v>441</v>
      </c>
      <c r="I488" s="1">
        <v>45592</v>
      </c>
      <c r="J488" t="s">
        <v>961</v>
      </c>
      <c r="K488" s="1">
        <v>45364</v>
      </c>
      <c r="L488" t="s">
        <v>377</v>
      </c>
      <c r="M488" s="1">
        <v>45406</v>
      </c>
      <c r="N488">
        <v>61</v>
      </c>
      <c r="O488">
        <v>81</v>
      </c>
      <c r="P488">
        <v>99</v>
      </c>
      <c r="Q488" t="s">
        <v>44</v>
      </c>
      <c r="R488">
        <v>26</v>
      </c>
      <c r="S488">
        <v>76</v>
      </c>
      <c r="T488" s="3">
        <v>-0.09</v>
      </c>
    </row>
    <row r="489" spans="1:20" x14ac:dyDescent="0.25">
      <c r="A489" t="s">
        <v>97</v>
      </c>
      <c r="B489" t="s">
        <v>21</v>
      </c>
      <c r="C489" t="s">
        <v>1193</v>
      </c>
      <c r="D489" t="s">
        <v>1194</v>
      </c>
      <c r="E489" t="s">
        <v>59</v>
      </c>
      <c r="F489">
        <v>54987751</v>
      </c>
      <c r="G489">
        <v>179636051</v>
      </c>
      <c r="H489" t="s">
        <v>422</v>
      </c>
      <c r="I489" s="1">
        <v>45593</v>
      </c>
      <c r="J489" s="1">
        <v>45572</v>
      </c>
      <c r="K489" s="1">
        <v>45572</v>
      </c>
      <c r="L489" t="s">
        <v>470</v>
      </c>
      <c r="M489" s="1">
        <v>45375</v>
      </c>
      <c r="N489">
        <v>52</v>
      </c>
      <c r="O489">
        <v>22</v>
      </c>
      <c r="P489">
        <v>37</v>
      </c>
      <c r="Q489" t="s">
        <v>101</v>
      </c>
      <c r="R489">
        <v>56</v>
      </c>
      <c r="S489">
        <v>44</v>
      </c>
      <c r="T489" s="3">
        <v>-1.92</v>
      </c>
    </row>
    <row r="490" spans="1:20" x14ac:dyDescent="0.25">
      <c r="A490" t="s">
        <v>400</v>
      </c>
      <c r="B490" t="s">
        <v>21</v>
      </c>
      <c r="C490" t="s">
        <v>755</v>
      </c>
      <c r="D490" t="s">
        <v>1195</v>
      </c>
      <c r="E490" t="s">
        <v>31</v>
      </c>
      <c r="F490">
        <v>322701385</v>
      </c>
      <c r="G490">
        <v>810728266</v>
      </c>
      <c r="H490" t="s">
        <v>422</v>
      </c>
      <c r="I490" s="1">
        <v>45593</v>
      </c>
      <c r="J490" t="s">
        <v>657</v>
      </c>
      <c r="K490" s="1">
        <v>45641</v>
      </c>
      <c r="L490" s="1">
        <v>45512</v>
      </c>
      <c r="M490" s="1">
        <v>45512</v>
      </c>
      <c r="N490">
        <v>28</v>
      </c>
      <c r="O490">
        <v>38</v>
      </c>
      <c r="P490">
        <v>23</v>
      </c>
      <c r="Q490" t="s">
        <v>1196</v>
      </c>
      <c r="R490">
        <v>48</v>
      </c>
      <c r="S490">
        <v>56</v>
      </c>
      <c r="T490" s="3">
        <v>0.21</v>
      </c>
    </row>
    <row r="491" spans="1:20" x14ac:dyDescent="0.25">
      <c r="A491" t="s">
        <v>165</v>
      </c>
      <c r="B491" t="s">
        <v>56</v>
      </c>
      <c r="C491" t="s">
        <v>1197</v>
      </c>
      <c r="D491" t="s">
        <v>1198</v>
      </c>
      <c r="E491" t="s">
        <v>59</v>
      </c>
      <c r="F491">
        <v>677105120</v>
      </c>
      <c r="G491">
        <v>1319278</v>
      </c>
      <c r="H491" t="s">
        <v>800</v>
      </c>
      <c r="I491" s="1">
        <v>45594</v>
      </c>
      <c r="J491" t="s">
        <v>739</v>
      </c>
      <c r="K491" s="1">
        <v>45655</v>
      </c>
      <c r="L491" t="s">
        <v>221</v>
      </c>
      <c r="M491" s="1">
        <v>45347</v>
      </c>
      <c r="N491">
        <v>84</v>
      </c>
      <c r="O491">
        <v>92</v>
      </c>
      <c r="P491">
        <v>18</v>
      </c>
      <c r="Q491" t="s">
        <v>44</v>
      </c>
      <c r="R491">
        <v>92</v>
      </c>
      <c r="S491">
        <v>69</v>
      </c>
      <c r="T491" s="3">
        <v>-0.17</v>
      </c>
    </row>
    <row r="492" spans="1:20" x14ac:dyDescent="0.25">
      <c r="A492" t="s">
        <v>419</v>
      </c>
      <c r="B492" t="s">
        <v>21</v>
      </c>
      <c r="C492" t="s">
        <v>509</v>
      </c>
      <c r="D492" t="s">
        <v>1199</v>
      </c>
      <c r="E492" t="s">
        <v>31</v>
      </c>
      <c r="F492">
        <v>377093532</v>
      </c>
      <c r="G492">
        <v>84393820</v>
      </c>
      <c r="H492" t="s">
        <v>800</v>
      </c>
      <c r="I492" s="1">
        <v>45594</v>
      </c>
      <c r="J492" s="1">
        <v>45484</v>
      </c>
      <c r="K492" s="1">
        <v>45484</v>
      </c>
      <c r="L492" s="1">
        <v>45601</v>
      </c>
      <c r="M492" s="1">
        <v>45601</v>
      </c>
      <c r="N492">
        <v>79</v>
      </c>
      <c r="O492">
        <v>45</v>
      </c>
      <c r="P492">
        <v>39</v>
      </c>
      <c r="Q492" t="s">
        <v>247</v>
      </c>
      <c r="R492">
        <v>55</v>
      </c>
      <c r="S492">
        <v>20</v>
      </c>
      <c r="T492" s="3">
        <v>0.25</v>
      </c>
    </row>
    <row r="493" spans="1:20" x14ac:dyDescent="0.25">
      <c r="A493" t="s">
        <v>223</v>
      </c>
      <c r="B493" t="s">
        <v>28</v>
      </c>
      <c r="C493" t="s">
        <v>194</v>
      </c>
      <c r="D493" t="s">
        <v>1200</v>
      </c>
      <c r="E493" t="s">
        <v>31</v>
      </c>
      <c r="F493">
        <v>603115701</v>
      </c>
      <c r="G493">
        <v>75787055</v>
      </c>
      <c r="H493" t="s">
        <v>800</v>
      </c>
      <c r="I493" s="1">
        <v>45594</v>
      </c>
      <c r="J493" t="s">
        <v>1143</v>
      </c>
      <c r="K493" s="1">
        <v>45584</v>
      </c>
      <c r="L493" t="s">
        <v>253</v>
      </c>
      <c r="M493" s="1">
        <v>45490</v>
      </c>
      <c r="N493">
        <v>39</v>
      </c>
      <c r="O493">
        <v>78</v>
      </c>
      <c r="P493">
        <v>97</v>
      </c>
      <c r="Q493" t="s">
        <v>226</v>
      </c>
      <c r="R493">
        <v>54</v>
      </c>
      <c r="S493">
        <v>89</v>
      </c>
      <c r="T493" s="3">
        <v>0.64</v>
      </c>
    </row>
    <row r="494" spans="1:20" x14ac:dyDescent="0.25">
      <c r="A494" t="s">
        <v>497</v>
      </c>
      <c r="B494" t="s">
        <v>35</v>
      </c>
      <c r="C494" t="s">
        <v>1201</v>
      </c>
      <c r="D494" t="s">
        <v>1202</v>
      </c>
      <c r="E494" t="s">
        <v>24</v>
      </c>
      <c r="F494">
        <v>970934278</v>
      </c>
      <c r="G494">
        <v>382004863</v>
      </c>
      <c r="H494" t="s">
        <v>800</v>
      </c>
      <c r="I494" s="1">
        <v>45594</v>
      </c>
      <c r="J494" s="1">
        <v>45539</v>
      </c>
      <c r="K494" s="1">
        <v>45539</v>
      </c>
      <c r="L494" s="1">
        <v>45297</v>
      </c>
      <c r="M494" s="1">
        <v>45297</v>
      </c>
      <c r="N494">
        <v>69</v>
      </c>
      <c r="O494">
        <v>98</v>
      </c>
      <c r="P494">
        <v>89</v>
      </c>
      <c r="Q494" t="s">
        <v>1042</v>
      </c>
      <c r="R494">
        <v>29</v>
      </c>
      <c r="S494">
        <v>34</v>
      </c>
      <c r="T494" s="3">
        <v>-0.65</v>
      </c>
    </row>
    <row r="495" spans="1:20" x14ac:dyDescent="0.25">
      <c r="A495" t="s">
        <v>386</v>
      </c>
      <c r="B495" t="s">
        <v>56</v>
      </c>
      <c r="C495" t="s">
        <v>219</v>
      </c>
      <c r="D495" t="s">
        <v>1203</v>
      </c>
      <c r="E495" t="s">
        <v>31</v>
      </c>
      <c r="F495">
        <v>411313841</v>
      </c>
      <c r="G495">
        <v>552691746</v>
      </c>
      <c r="H495" t="s">
        <v>800</v>
      </c>
      <c r="I495" s="1">
        <v>45594</v>
      </c>
      <c r="J495" t="s">
        <v>436</v>
      </c>
      <c r="K495" s="1">
        <v>45680</v>
      </c>
      <c r="L495" t="s">
        <v>196</v>
      </c>
      <c r="M495" s="1">
        <v>45371</v>
      </c>
      <c r="N495">
        <v>77</v>
      </c>
      <c r="O495">
        <v>19</v>
      </c>
      <c r="P495">
        <v>31</v>
      </c>
      <c r="Q495" t="s">
        <v>389</v>
      </c>
      <c r="R495">
        <v>27</v>
      </c>
      <c r="S495">
        <v>25</v>
      </c>
      <c r="T495" s="3">
        <v>-0.17</v>
      </c>
    </row>
    <row r="496" spans="1:20" x14ac:dyDescent="0.25">
      <c r="A496" t="s">
        <v>801</v>
      </c>
      <c r="B496" t="s">
        <v>21</v>
      </c>
      <c r="C496" t="s">
        <v>409</v>
      </c>
      <c r="D496" t="s">
        <v>1204</v>
      </c>
      <c r="E496" t="s">
        <v>24</v>
      </c>
      <c r="F496">
        <v>406301431</v>
      </c>
      <c r="G496">
        <v>610409004</v>
      </c>
      <c r="H496" t="s">
        <v>800</v>
      </c>
      <c r="I496" s="1">
        <v>45594</v>
      </c>
      <c r="J496" s="1">
        <v>45603</v>
      </c>
      <c r="K496" s="1">
        <v>45603</v>
      </c>
      <c r="L496" s="1">
        <v>45484</v>
      </c>
      <c r="M496" s="1">
        <v>45484</v>
      </c>
      <c r="N496">
        <v>29</v>
      </c>
      <c r="O496">
        <v>66</v>
      </c>
      <c r="P496">
        <v>21</v>
      </c>
      <c r="Q496" t="s">
        <v>527</v>
      </c>
      <c r="R496">
        <v>74</v>
      </c>
      <c r="S496">
        <v>93</v>
      </c>
      <c r="T496" s="3">
        <v>7.0000000000000007E-2</v>
      </c>
    </row>
    <row r="497" spans="1:20" x14ac:dyDescent="0.25">
      <c r="A497" t="s">
        <v>215</v>
      </c>
      <c r="B497" t="s">
        <v>28</v>
      </c>
      <c r="C497" t="s">
        <v>367</v>
      </c>
      <c r="D497" t="s">
        <v>1205</v>
      </c>
      <c r="E497" t="s">
        <v>59</v>
      </c>
      <c r="F497">
        <v>644935270</v>
      </c>
      <c r="G497">
        <v>369649838</v>
      </c>
      <c r="H497" t="s">
        <v>155</v>
      </c>
      <c r="I497" s="1">
        <v>45595</v>
      </c>
      <c r="J497" t="s">
        <v>636</v>
      </c>
      <c r="K497" s="1">
        <v>45435</v>
      </c>
      <c r="L497" t="s">
        <v>567</v>
      </c>
      <c r="M497" s="1">
        <v>45434</v>
      </c>
      <c r="N497">
        <v>69</v>
      </c>
      <c r="O497">
        <v>59</v>
      </c>
      <c r="P497">
        <v>29</v>
      </c>
      <c r="Q497" t="s">
        <v>174</v>
      </c>
      <c r="R497">
        <v>63</v>
      </c>
      <c r="S497">
        <v>91</v>
      </c>
      <c r="T497" s="3">
        <v>-0.26</v>
      </c>
    </row>
    <row r="498" spans="1:20" x14ac:dyDescent="0.25">
      <c r="A498" t="s">
        <v>215</v>
      </c>
      <c r="B498" t="s">
        <v>28</v>
      </c>
      <c r="C498" t="s">
        <v>696</v>
      </c>
      <c r="D498" t="s">
        <v>1206</v>
      </c>
      <c r="E498" t="s">
        <v>59</v>
      </c>
      <c r="F498">
        <v>72198017</v>
      </c>
      <c r="G498">
        <v>951489287</v>
      </c>
      <c r="H498" t="s">
        <v>698</v>
      </c>
      <c r="I498" s="1">
        <v>45596</v>
      </c>
      <c r="J498" t="s">
        <v>1207</v>
      </c>
      <c r="K498" s="1">
        <v>45517</v>
      </c>
      <c r="L498" s="1">
        <v>45515</v>
      </c>
      <c r="M498" s="1">
        <v>45515</v>
      </c>
      <c r="N498">
        <v>40</v>
      </c>
      <c r="O498">
        <v>2</v>
      </c>
      <c r="P498">
        <v>58</v>
      </c>
      <c r="Q498" t="s">
        <v>174</v>
      </c>
      <c r="R498">
        <v>71</v>
      </c>
      <c r="S498">
        <v>10</v>
      </c>
      <c r="T498" s="3">
        <v>-0.44</v>
      </c>
    </row>
    <row r="499" spans="1:20" x14ac:dyDescent="0.25">
      <c r="A499" t="s">
        <v>267</v>
      </c>
      <c r="B499" t="s">
        <v>21</v>
      </c>
      <c r="C499" t="s">
        <v>152</v>
      </c>
      <c r="D499" t="s">
        <v>1208</v>
      </c>
      <c r="E499" t="s">
        <v>24</v>
      </c>
      <c r="F499">
        <v>737514393</v>
      </c>
      <c r="G499">
        <v>144865626</v>
      </c>
      <c r="H499" t="s">
        <v>698</v>
      </c>
      <c r="I499" s="1">
        <v>45596</v>
      </c>
      <c r="J499" s="1">
        <v>45479</v>
      </c>
      <c r="K499" s="1">
        <v>45479</v>
      </c>
      <c r="L499" t="s">
        <v>1209</v>
      </c>
      <c r="M499" s="1">
        <v>45374</v>
      </c>
      <c r="N499">
        <v>68</v>
      </c>
      <c r="O499">
        <v>10</v>
      </c>
      <c r="P499">
        <v>29</v>
      </c>
      <c r="Q499" t="s">
        <v>33</v>
      </c>
      <c r="R499">
        <v>37</v>
      </c>
      <c r="S499">
        <v>11</v>
      </c>
      <c r="T499" s="3">
        <v>0.86</v>
      </c>
    </row>
    <row r="500" spans="1:20" x14ac:dyDescent="0.25">
      <c r="A500" t="s">
        <v>641</v>
      </c>
      <c r="B500" t="s">
        <v>21</v>
      </c>
      <c r="C500" t="s">
        <v>1210</v>
      </c>
      <c r="D500" t="s">
        <v>1211</v>
      </c>
      <c r="E500" t="s">
        <v>31</v>
      </c>
      <c r="F500">
        <v>509422409</v>
      </c>
      <c r="G500">
        <v>694724067</v>
      </c>
      <c r="H500" t="s">
        <v>698</v>
      </c>
      <c r="I500" s="1">
        <v>45596</v>
      </c>
      <c r="J500" t="s">
        <v>428</v>
      </c>
      <c r="K500" s="1">
        <v>45405</v>
      </c>
      <c r="L500" s="1">
        <v>45577</v>
      </c>
      <c r="M500" s="1">
        <v>45577</v>
      </c>
      <c r="N500">
        <v>75</v>
      </c>
      <c r="O500">
        <v>91</v>
      </c>
      <c r="P500">
        <v>68</v>
      </c>
      <c r="Q500" t="s">
        <v>118</v>
      </c>
      <c r="R500">
        <v>96</v>
      </c>
      <c r="S500">
        <v>73</v>
      </c>
      <c r="T500" s="3">
        <v>0.7</v>
      </c>
    </row>
    <row r="501" spans="1:20" x14ac:dyDescent="0.25">
      <c r="A501" t="s">
        <v>210</v>
      </c>
      <c r="B501" t="s">
        <v>91</v>
      </c>
      <c r="C501" t="s">
        <v>412</v>
      </c>
      <c r="D501" t="s">
        <v>1212</v>
      </c>
      <c r="E501" t="s">
        <v>31</v>
      </c>
      <c r="F501">
        <v>10186418</v>
      </c>
      <c r="G501">
        <v>788886073</v>
      </c>
      <c r="H501" t="s">
        <v>241</v>
      </c>
      <c r="I501" s="1">
        <v>45609</v>
      </c>
      <c r="J501" t="s">
        <v>453</v>
      </c>
      <c r="K501" s="1">
        <v>45562</v>
      </c>
      <c r="L501" t="s">
        <v>867</v>
      </c>
      <c r="M501" s="1">
        <v>45489</v>
      </c>
      <c r="N501">
        <v>68</v>
      </c>
      <c r="O501">
        <v>29</v>
      </c>
      <c r="P501">
        <v>100</v>
      </c>
      <c r="Q501" t="s">
        <v>62</v>
      </c>
      <c r="R501">
        <v>70</v>
      </c>
      <c r="S501">
        <v>26</v>
      </c>
      <c r="T501" s="3">
        <v>0.24</v>
      </c>
    </row>
    <row r="502" spans="1:20" x14ac:dyDescent="0.25">
      <c r="A502" t="s">
        <v>125</v>
      </c>
      <c r="B502" t="s">
        <v>126</v>
      </c>
      <c r="C502" t="s">
        <v>1213</v>
      </c>
      <c r="D502" t="s">
        <v>1214</v>
      </c>
      <c r="E502" t="s">
        <v>59</v>
      </c>
      <c r="F502">
        <v>597254038</v>
      </c>
      <c r="G502">
        <v>390551703</v>
      </c>
      <c r="H502" t="s">
        <v>241</v>
      </c>
      <c r="I502" s="1">
        <v>45609</v>
      </c>
      <c r="J502" t="s">
        <v>225</v>
      </c>
      <c r="K502" s="1">
        <v>45530</v>
      </c>
      <c r="L502" t="s">
        <v>885</v>
      </c>
      <c r="M502" s="1">
        <v>45527</v>
      </c>
      <c r="N502">
        <v>78</v>
      </c>
      <c r="O502">
        <v>34</v>
      </c>
      <c r="P502">
        <v>39</v>
      </c>
      <c r="Q502" t="s">
        <v>1215</v>
      </c>
      <c r="R502">
        <v>62</v>
      </c>
      <c r="S502">
        <v>2</v>
      </c>
      <c r="T502" s="3">
        <v>0.63</v>
      </c>
    </row>
    <row r="503" spans="1:20" x14ac:dyDescent="0.25">
      <c r="A503" t="s">
        <v>74</v>
      </c>
      <c r="B503" t="s">
        <v>35</v>
      </c>
      <c r="C503" t="s">
        <v>1099</v>
      </c>
      <c r="D503" t="s">
        <v>1216</v>
      </c>
      <c r="E503" t="s">
        <v>31</v>
      </c>
      <c r="F503">
        <v>409972786</v>
      </c>
      <c r="G503">
        <v>187434684</v>
      </c>
      <c r="H503" t="s">
        <v>994</v>
      </c>
      <c r="I503" s="1">
        <v>45610</v>
      </c>
      <c r="J503" t="s">
        <v>636</v>
      </c>
      <c r="K503" s="1">
        <v>45435</v>
      </c>
      <c r="L503" t="s">
        <v>230</v>
      </c>
      <c r="M503" s="1">
        <v>45579</v>
      </c>
      <c r="N503">
        <v>76</v>
      </c>
      <c r="O503">
        <v>98</v>
      </c>
      <c r="P503">
        <v>41</v>
      </c>
      <c r="Q503" t="s">
        <v>263</v>
      </c>
      <c r="R503">
        <v>62</v>
      </c>
      <c r="S503">
        <v>48</v>
      </c>
      <c r="T503" s="3">
        <v>0.97</v>
      </c>
    </row>
    <row r="504" spans="1:20" x14ac:dyDescent="0.25">
      <c r="A504" t="s">
        <v>861</v>
      </c>
      <c r="B504" t="s">
        <v>21</v>
      </c>
      <c r="C504" t="s">
        <v>639</v>
      </c>
      <c r="D504" t="s">
        <v>1217</v>
      </c>
      <c r="E504" t="s">
        <v>24</v>
      </c>
      <c r="F504">
        <v>117668738</v>
      </c>
      <c r="G504">
        <v>963931428</v>
      </c>
      <c r="H504" t="s">
        <v>994</v>
      </c>
      <c r="I504" s="1">
        <v>45610</v>
      </c>
      <c r="J504" t="s">
        <v>977</v>
      </c>
      <c r="K504" s="1">
        <v>45626</v>
      </c>
      <c r="L504" t="s">
        <v>620</v>
      </c>
      <c r="M504" s="1">
        <v>45373</v>
      </c>
      <c r="N504">
        <v>27</v>
      </c>
      <c r="O504">
        <v>64</v>
      </c>
      <c r="P504">
        <v>43</v>
      </c>
      <c r="Q504" t="s">
        <v>118</v>
      </c>
      <c r="R504">
        <v>70</v>
      </c>
      <c r="S504">
        <v>58</v>
      </c>
      <c r="T504" s="3">
        <v>0.23</v>
      </c>
    </row>
    <row r="505" spans="1:20" x14ac:dyDescent="0.25">
      <c r="A505" t="s">
        <v>125</v>
      </c>
      <c r="B505" t="s">
        <v>126</v>
      </c>
      <c r="C505" t="s">
        <v>925</v>
      </c>
      <c r="D505" t="s">
        <v>1218</v>
      </c>
      <c r="E505" t="s">
        <v>59</v>
      </c>
      <c r="F505">
        <v>408604532</v>
      </c>
      <c r="G505">
        <v>736255112</v>
      </c>
      <c r="H505" t="s">
        <v>592</v>
      </c>
      <c r="I505" s="1">
        <v>45611</v>
      </c>
      <c r="J505" t="s">
        <v>511</v>
      </c>
      <c r="K505" s="1">
        <v>45349</v>
      </c>
      <c r="L505" s="1">
        <v>45779</v>
      </c>
      <c r="M505" s="1">
        <v>45779</v>
      </c>
      <c r="N505">
        <v>74</v>
      </c>
      <c r="O505">
        <v>72</v>
      </c>
      <c r="P505">
        <v>18</v>
      </c>
      <c r="Q505" t="s">
        <v>1219</v>
      </c>
      <c r="R505">
        <v>83</v>
      </c>
      <c r="S505">
        <v>54</v>
      </c>
      <c r="T505" s="3">
        <v>0.17</v>
      </c>
    </row>
    <row r="506" spans="1:20" x14ac:dyDescent="0.25">
      <c r="A506" t="s">
        <v>165</v>
      </c>
      <c r="B506" t="s">
        <v>56</v>
      </c>
      <c r="C506" t="s">
        <v>1220</v>
      </c>
      <c r="D506" t="s">
        <v>1221</v>
      </c>
      <c r="E506" t="s">
        <v>59</v>
      </c>
      <c r="F506">
        <v>559362406</v>
      </c>
      <c r="G506">
        <v>296895014</v>
      </c>
      <c r="H506" t="s">
        <v>1110</v>
      </c>
      <c r="I506" s="1">
        <v>45612</v>
      </c>
      <c r="J506" s="1">
        <v>45538</v>
      </c>
      <c r="K506" s="1">
        <v>45538</v>
      </c>
      <c r="L506" s="1">
        <v>45416</v>
      </c>
      <c r="M506" s="1">
        <v>45416</v>
      </c>
      <c r="N506">
        <v>27</v>
      </c>
      <c r="O506">
        <v>93</v>
      </c>
      <c r="P506">
        <v>88</v>
      </c>
      <c r="Q506" t="s">
        <v>44</v>
      </c>
      <c r="R506">
        <v>66</v>
      </c>
      <c r="S506">
        <v>13</v>
      </c>
      <c r="T506" s="3">
        <v>0.35</v>
      </c>
    </row>
    <row r="507" spans="1:20" x14ac:dyDescent="0.25">
      <c r="A507" t="s">
        <v>186</v>
      </c>
      <c r="B507" t="s">
        <v>56</v>
      </c>
      <c r="C507" t="s">
        <v>618</v>
      </c>
      <c r="D507" t="s">
        <v>1222</v>
      </c>
      <c r="E507" t="s">
        <v>31</v>
      </c>
      <c r="F507">
        <v>628168794</v>
      </c>
      <c r="G507">
        <v>561105754</v>
      </c>
      <c r="H507" t="s">
        <v>1110</v>
      </c>
      <c r="I507" s="1">
        <v>45612</v>
      </c>
      <c r="J507" t="s">
        <v>1064</v>
      </c>
      <c r="K507" s="1">
        <v>45460</v>
      </c>
      <c r="L507" s="1">
        <v>45810</v>
      </c>
      <c r="M507" s="1">
        <v>45810</v>
      </c>
      <c r="N507">
        <v>15</v>
      </c>
      <c r="O507">
        <v>76</v>
      </c>
      <c r="P507">
        <v>81</v>
      </c>
      <c r="Q507" t="s">
        <v>33</v>
      </c>
      <c r="R507">
        <v>90</v>
      </c>
      <c r="S507">
        <v>26</v>
      </c>
      <c r="T507" s="3">
        <v>0.8</v>
      </c>
    </row>
    <row r="508" spans="1:20" x14ac:dyDescent="0.25">
      <c r="A508" t="s">
        <v>497</v>
      </c>
      <c r="B508" t="s">
        <v>35</v>
      </c>
      <c r="C508" t="s">
        <v>900</v>
      </c>
      <c r="D508" t="s">
        <v>1223</v>
      </c>
      <c r="E508" t="s">
        <v>59</v>
      </c>
      <c r="F508">
        <v>41046993</v>
      </c>
      <c r="G508">
        <v>67761072</v>
      </c>
      <c r="H508" t="s">
        <v>1110</v>
      </c>
      <c r="I508" s="1">
        <v>45612</v>
      </c>
      <c r="J508" t="s">
        <v>1003</v>
      </c>
      <c r="K508" s="1">
        <v>45531</v>
      </c>
      <c r="L508" t="s">
        <v>373</v>
      </c>
      <c r="M508" s="1">
        <v>45580</v>
      </c>
      <c r="N508">
        <v>60</v>
      </c>
      <c r="O508">
        <v>1</v>
      </c>
      <c r="P508">
        <v>42</v>
      </c>
      <c r="Q508" t="s">
        <v>351</v>
      </c>
      <c r="R508">
        <v>42</v>
      </c>
      <c r="S508">
        <v>91</v>
      </c>
      <c r="T508" s="3">
        <v>0.71</v>
      </c>
    </row>
    <row r="509" spans="1:20" x14ac:dyDescent="0.25">
      <c r="A509" t="s">
        <v>159</v>
      </c>
      <c r="B509" t="s">
        <v>64</v>
      </c>
      <c r="C509" t="s">
        <v>1076</v>
      </c>
      <c r="D509" t="s">
        <v>1224</v>
      </c>
      <c r="E509" t="s">
        <v>31</v>
      </c>
      <c r="F509">
        <v>358355591</v>
      </c>
      <c r="G509">
        <v>548764296</v>
      </c>
      <c r="H509" t="s">
        <v>530</v>
      </c>
      <c r="I509" s="1">
        <v>45613</v>
      </c>
      <c r="J509" s="1">
        <v>45418</v>
      </c>
      <c r="K509" s="1">
        <v>45418</v>
      </c>
      <c r="L509" s="1">
        <v>45507</v>
      </c>
      <c r="M509" s="1">
        <v>45507</v>
      </c>
      <c r="N509">
        <v>95</v>
      </c>
      <c r="O509">
        <v>63</v>
      </c>
      <c r="P509">
        <v>73</v>
      </c>
      <c r="Q509" t="s">
        <v>50</v>
      </c>
      <c r="R509">
        <v>61</v>
      </c>
      <c r="S509">
        <v>38</v>
      </c>
      <c r="T509" s="3">
        <v>-1.17</v>
      </c>
    </row>
    <row r="510" spans="1:20" x14ac:dyDescent="0.25">
      <c r="A510" t="s">
        <v>125</v>
      </c>
      <c r="B510" t="s">
        <v>126</v>
      </c>
      <c r="C510" t="s">
        <v>127</v>
      </c>
      <c r="D510" t="s">
        <v>1225</v>
      </c>
      <c r="E510" t="s">
        <v>24</v>
      </c>
      <c r="F510">
        <v>837046367</v>
      </c>
      <c r="G510">
        <v>416288713</v>
      </c>
      <c r="H510" t="s">
        <v>530</v>
      </c>
      <c r="I510" s="1">
        <v>45613</v>
      </c>
      <c r="J510" s="1">
        <v>45331</v>
      </c>
      <c r="K510" s="1">
        <v>45331</v>
      </c>
      <c r="L510" s="1">
        <v>45482</v>
      </c>
      <c r="M510" s="1">
        <v>45482</v>
      </c>
      <c r="N510">
        <v>21</v>
      </c>
      <c r="O510">
        <v>87</v>
      </c>
      <c r="P510">
        <v>12</v>
      </c>
      <c r="Q510" t="s">
        <v>1219</v>
      </c>
      <c r="R510">
        <v>20</v>
      </c>
      <c r="S510">
        <v>38</v>
      </c>
      <c r="T510" s="3">
        <v>0.38</v>
      </c>
    </row>
    <row r="511" spans="1:20" x14ac:dyDescent="0.25">
      <c r="A511" t="s">
        <v>987</v>
      </c>
      <c r="B511" t="s">
        <v>21</v>
      </c>
      <c r="C511" t="s">
        <v>300</v>
      </c>
      <c r="D511" t="s">
        <v>1226</v>
      </c>
      <c r="E511" t="s">
        <v>24</v>
      </c>
      <c r="F511">
        <v>607710879</v>
      </c>
      <c r="G511">
        <v>905540576</v>
      </c>
      <c r="H511" t="s">
        <v>530</v>
      </c>
      <c r="I511" s="1">
        <v>45613</v>
      </c>
      <c r="J511" s="1">
        <v>45963</v>
      </c>
      <c r="K511" s="1">
        <v>45963</v>
      </c>
      <c r="L511" s="1">
        <v>45356</v>
      </c>
      <c r="M511" s="1">
        <v>45356</v>
      </c>
      <c r="N511">
        <v>89</v>
      </c>
      <c r="O511">
        <v>15</v>
      </c>
      <c r="P511">
        <v>22</v>
      </c>
      <c r="Q511" t="s">
        <v>69</v>
      </c>
      <c r="R511">
        <v>79</v>
      </c>
      <c r="S511">
        <v>42</v>
      </c>
      <c r="T511" s="3">
        <v>-0.9</v>
      </c>
    </row>
    <row r="512" spans="1:20" x14ac:dyDescent="0.25">
      <c r="A512" t="s">
        <v>255</v>
      </c>
      <c r="B512" t="s">
        <v>21</v>
      </c>
      <c r="C512" t="s">
        <v>190</v>
      </c>
      <c r="D512" t="s">
        <v>1227</v>
      </c>
      <c r="E512" t="s">
        <v>59</v>
      </c>
      <c r="F512">
        <v>272695260</v>
      </c>
      <c r="G512">
        <v>547248610</v>
      </c>
      <c r="H512" t="s">
        <v>530</v>
      </c>
      <c r="I512" s="1">
        <v>45613</v>
      </c>
      <c r="J512" t="s">
        <v>1137</v>
      </c>
      <c r="K512" s="1">
        <v>45366</v>
      </c>
      <c r="L512" t="s">
        <v>274</v>
      </c>
      <c r="M512" s="1">
        <v>45587</v>
      </c>
      <c r="N512">
        <v>14</v>
      </c>
      <c r="O512">
        <v>81</v>
      </c>
      <c r="P512">
        <v>65</v>
      </c>
      <c r="Q512" t="s">
        <v>205</v>
      </c>
      <c r="R512">
        <v>74</v>
      </c>
      <c r="S512">
        <v>84</v>
      </c>
      <c r="T512" s="3">
        <v>0.47</v>
      </c>
    </row>
    <row r="513" spans="1:20" x14ac:dyDescent="0.25">
      <c r="A513" t="s">
        <v>136</v>
      </c>
      <c r="B513" t="s">
        <v>21</v>
      </c>
      <c r="C513" t="s">
        <v>838</v>
      </c>
      <c r="D513" t="s">
        <v>1228</v>
      </c>
      <c r="E513" t="s">
        <v>24</v>
      </c>
      <c r="F513">
        <v>200310532</v>
      </c>
      <c r="G513">
        <v>358358848</v>
      </c>
      <c r="H513" t="s">
        <v>530</v>
      </c>
      <c r="I513" s="1">
        <v>45613</v>
      </c>
      <c r="J513" t="s">
        <v>736</v>
      </c>
      <c r="K513" s="1">
        <v>45498</v>
      </c>
      <c r="L513" s="1">
        <v>45546</v>
      </c>
      <c r="M513" s="1">
        <v>45546</v>
      </c>
      <c r="N513">
        <v>32</v>
      </c>
      <c r="O513">
        <v>63</v>
      </c>
      <c r="P513">
        <v>92</v>
      </c>
      <c r="Q513" t="s">
        <v>1229</v>
      </c>
      <c r="R513">
        <v>84</v>
      </c>
      <c r="S513">
        <v>34</v>
      </c>
      <c r="T513" s="3">
        <v>-0.14000000000000001</v>
      </c>
    </row>
    <row r="514" spans="1:20" x14ac:dyDescent="0.25">
      <c r="A514" t="s">
        <v>734</v>
      </c>
      <c r="B514" t="s">
        <v>64</v>
      </c>
      <c r="C514" t="s">
        <v>704</v>
      </c>
      <c r="D514" t="s">
        <v>1230</v>
      </c>
      <c r="E514" t="s">
        <v>31</v>
      </c>
      <c r="F514">
        <v>193230506</v>
      </c>
      <c r="G514">
        <v>289773789</v>
      </c>
      <c r="H514" t="s">
        <v>530</v>
      </c>
      <c r="I514" s="1">
        <v>45613</v>
      </c>
      <c r="J514" t="s">
        <v>750</v>
      </c>
      <c r="K514" s="1">
        <v>45410</v>
      </c>
      <c r="L514" t="s">
        <v>373</v>
      </c>
      <c r="M514" s="1">
        <v>45580</v>
      </c>
      <c r="N514">
        <v>68</v>
      </c>
      <c r="O514">
        <v>43</v>
      </c>
      <c r="P514">
        <v>96</v>
      </c>
      <c r="Q514" t="s">
        <v>130</v>
      </c>
      <c r="R514">
        <v>75</v>
      </c>
      <c r="S514">
        <v>35</v>
      </c>
      <c r="T514" s="3">
        <v>0.6</v>
      </c>
    </row>
    <row r="515" spans="1:20" x14ac:dyDescent="0.25">
      <c r="A515" t="s">
        <v>251</v>
      </c>
      <c r="B515" t="s">
        <v>35</v>
      </c>
      <c r="C515" t="s">
        <v>326</v>
      </c>
      <c r="D515" t="s">
        <v>1231</v>
      </c>
      <c r="E515" t="s">
        <v>59</v>
      </c>
      <c r="F515">
        <v>464529419</v>
      </c>
      <c r="G515">
        <v>671374215</v>
      </c>
      <c r="H515" t="s">
        <v>135</v>
      </c>
      <c r="I515" s="1">
        <v>45614</v>
      </c>
      <c r="J515" t="s">
        <v>994</v>
      </c>
      <c r="K515" s="1">
        <v>45610</v>
      </c>
      <c r="L515" s="1">
        <v>45511</v>
      </c>
      <c r="M515" s="1">
        <v>45511</v>
      </c>
      <c r="N515">
        <v>43</v>
      </c>
      <c r="O515">
        <v>10</v>
      </c>
      <c r="P515">
        <v>15</v>
      </c>
      <c r="Q515" t="s">
        <v>254</v>
      </c>
      <c r="R515">
        <v>27</v>
      </c>
      <c r="S515">
        <v>69</v>
      </c>
      <c r="T515" s="3">
        <v>0.53</v>
      </c>
    </row>
    <row r="516" spans="1:20" x14ac:dyDescent="0.25">
      <c r="A516" t="s">
        <v>304</v>
      </c>
      <c r="B516" t="s">
        <v>21</v>
      </c>
      <c r="C516" t="s">
        <v>194</v>
      </c>
      <c r="D516" t="s">
        <v>1232</v>
      </c>
      <c r="E516" t="s">
        <v>24</v>
      </c>
      <c r="F516">
        <v>904920564</v>
      </c>
      <c r="G516">
        <v>180851667</v>
      </c>
      <c r="H516" t="s">
        <v>135</v>
      </c>
      <c r="I516" s="1">
        <v>45614</v>
      </c>
      <c r="J516" t="s">
        <v>370</v>
      </c>
      <c r="K516" s="1">
        <v>45468</v>
      </c>
      <c r="L516" t="s">
        <v>1233</v>
      </c>
      <c r="M516" s="1">
        <v>45493</v>
      </c>
      <c r="N516">
        <v>92</v>
      </c>
      <c r="O516">
        <v>96</v>
      </c>
      <c r="P516">
        <v>56</v>
      </c>
      <c r="Q516" t="s">
        <v>247</v>
      </c>
      <c r="R516">
        <v>32</v>
      </c>
      <c r="S516">
        <v>22</v>
      </c>
      <c r="T516" s="3">
        <v>-1.56</v>
      </c>
    </row>
    <row r="517" spans="1:20" x14ac:dyDescent="0.25">
      <c r="A517" t="s">
        <v>287</v>
      </c>
      <c r="B517" t="s">
        <v>21</v>
      </c>
      <c r="C517" t="s">
        <v>314</v>
      </c>
      <c r="D517" t="s">
        <v>1234</v>
      </c>
      <c r="E517" t="s">
        <v>31</v>
      </c>
      <c r="F517">
        <v>173951121</v>
      </c>
      <c r="G517">
        <v>672523923</v>
      </c>
      <c r="H517" t="s">
        <v>135</v>
      </c>
      <c r="I517" s="1">
        <v>45614</v>
      </c>
      <c r="J517" s="1">
        <v>45514</v>
      </c>
      <c r="K517" s="1">
        <v>45514</v>
      </c>
      <c r="L517" s="1">
        <v>45363</v>
      </c>
      <c r="M517" s="1">
        <v>45363</v>
      </c>
      <c r="N517">
        <v>85</v>
      </c>
      <c r="O517">
        <v>16</v>
      </c>
      <c r="P517">
        <v>74</v>
      </c>
      <c r="Q517" t="s">
        <v>1235</v>
      </c>
      <c r="R517">
        <v>58</v>
      </c>
      <c r="S517">
        <v>36</v>
      </c>
      <c r="T517" s="3">
        <v>0.31</v>
      </c>
    </row>
    <row r="518" spans="1:20" x14ac:dyDescent="0.25">
      <c r="A518" t="s">
        <v>1023</v>
      </c>
      <c r="B518" t="s">
        <v>35</v>
      </c>
      <c r="C518" t="s">
        <v>746</v>
      </c>
      <c r="D518" t="s">
        <v>1236</v>
      </c>
      <c r="E518" t="s">
        <v>59</v>
      </c>
      <c r="F518">
        <v>834009746</v>
      </c>
      <c r="G518">
        <v>25100629</v>
      </c>
      <c r="H518" t="s">
        <v>135</v>
      </c>
      <c r="I518" s="1">
        <v>45614</v>
      </c>
      <c r="J518" s="1">
        <v>45633</v>
      </c>
      <c r="K518" s="1">
        <v>45633</v>
      </c>
      <c r="L518" t="s">
        <v>522</v>
      </c>
      <c r="M518" s="1">
        <v>45351</v>
      </c>
      <c r="N518">
        <v>24</v>
      </c>
      <c r="O518">
        <v>1</v>
      </c>
      <c r="P518">
        <v>65</v>
      </c>
      <c r="Q518" t="s">
        <v>50</v>
      </c>
      <c r="R518">
        <v>58</v>
      </c>
      <c r="S518">
        <v>61</v>
      </c>
      <c r="T518" s="3">
        <v>0.38</v>
      </c>
    </row>
    <row r="519" spans="1:20" x14ac:dyDescent="0.25">
      <c r="A519" t="s">
        <v>861</v>
      </c>
      <c r="B519" t="s">
        <v>21</v>
      </c>
      <c r="C519" t="s">
        <v>120</v>
      </c>
      <c r="D519" t="s">
        <v>1237</v>
      </c>
      <c r="E519" t="s">
        <v>31</v>
      </c>
      <c r="F519">
        <v>198543663</v>
      </c>
      <c r="G519">
        <v>725097548</v>
      </c>
      <c r="H519" t="s">
        <v>234</v>
      </c>
      <c r="I519" s="1">
        <v>45615</v>
      </c>
      <c r="J519" s="1">
        <v>45417</v>
      </c>
      <c r="K519" s="1">
        <v>45417</v>
      </c>
      <c r="L519" t="s">
        <v>201</v>
      </c>
      <c r="M519" s="1">
        <v>45640</v>
      </c>
      <c r="N519">
        <v>13</v>
      </c>
      <c r="O519">
        <v>88</v>
      </c>
      <c r="P519">
        <v>11</v>
      </c>
      <c r="Q519" t="s">
        <v>118</v>
      </c>
      <c r="R519">
        <v>100</v>
      </c>
      <c r="S519">
        <v>52</v>
      </c>
      <c r="T519" s="3">
        <v>-0.05</v>
      </c>
    </row>
    <row r="520" spans="1:20" x14ac:dyDescent="0.25">
      <c r="A520" t="s">
        <v>551</v>
      </c>
      <c r="B520" t="s">
        <v>64</v>
      </c>
      <c r="C520" t="s">
        <v>1118</v>
      </c>
      <c r="D520" t="s">
        <v>1238</v>
      </c>
      <c r="E520" t="s">
        <v>24</v>
      </c>
      <c r="F520">
        <v>571670669</v>
      </c>
      <c r="G520">
        <v>309343251</v>
      </c>
      <c r="H520" t="s">
        <v>432</v>
      </c>
      <c r="I520" s="1">
        <v>45617</v>
      </c>
      <c r="J520" t="s">
        <v>652</v>
      </c>
      <c r="K520" s="1">
        <v>45705</v>
      </c>
      <c r="L520" t="s">
        <v>872</v>
      </c>
      <c r="M520" s="1">
        <v>45656</v>
      </c>
      <c r="N520">
        <v>19</v>
      </c>
      <c r="O520">
        <v>99</v>
      </c>
      <c r="P520">
        <v>78</v>
      </c>
      <c r="Q520" t="s">
        <v>73</v>
      </c>
      <c r="R520">
        <v>29</v>
      </c>
      <c r="S520">
        <v>54</v>
      </c>
      <c r="T520" s="3">
        <v>0.48</v>
      </c>
    </row>
    <row r="521" spans="1:20" x14ac:dyDescent="0.25">
      <c r="A521" t="s">
        <v>125</v>
      </c>
      <c r="B521" t="s">
        <v>126</v>
      </c>
      <c r="C521" t="s">
        <v>1220</v>
      </c>
      <c r="D521" t="s">
        <v>1239</v>
      </c>
      <c r="E521" t="s">
        <v>31</v>
      </c>
      <c r="F521">
        <v>769541442</v>
      </c>
      <c r="G521">
        <v>682008955</v>
      </c>
      <c r="H521" t="s">
        <v>270</v>
      </c>
      <c r="I521" s="1">
        <v>45618</v>
      </c>
      <c r="J521" t="s">
        <v>377</v>
      </c>
      <c r="K521" s="1">
        <v>45406</v>
      </c>
      <c r="L521" t="s">
        <v>672</v>
      </c>
      <c r="M521" s="1">
        <v>45369</v>
      </c>
      <c r="N521">
        <v>97</v>
      </c>
      <c r="O521">
        <v>77</v>
      </c>
      <c r="P521">
        <v>99</v>
      </c>
      <c r="Q521" t="s">
        <v>130</v>
      </c>
      <c r="R521">
        <v>74</v>
      </c>
      <c r="S521">
        <v>98</v>
      </c>
      <c r="T521" s="3">
        <v>-0.86</v>
      </c>
    </row>
    <row r="522" spans="1:20" x14ac:dyDescent="0.25">
      <c r="A522" t="s">
        <v>497</v>
      </c>
      <c r="B522" t="s">
        <v>35</v>
      </c>
      <c r="C522" t="s">
        <v>426</v>
      </c>
      <c r="D522" t="s">
        <v>1240</v>
      </c>
      <c r="E522" t="s">
        <v>31</v>
      </c>
      <c r="F522">
        <v>837635038</v>
      </c>
      <c r="G522">
        <v>264388349</v>
      </c>
      <c r="H522" t="s">
        <v>270</v>
      </c>
      <c r="I522" s="1">
        <v>45618</v>
      </c>
      <c r="J522" s="1">
        <v>45544</v>
      </c>
      <c r="K522" s="1">
        <v>45544</v>
      </c>
      <c r="L522" t="s">
        <v>473</v>
      </c>
      <c r="M522" s="1">
        <v>45588</v>
      </c>
      <c r="N522">
        <v>52</v>
      </c>
      <c r="O522">
        <v>64</v>
      </c>
      <c r="P522">
        <v>54</v>
      </c>
      <c r="Q522" t="s">
        <v>54</v>
      </c>
      <c r="R522">
        <v>21</v>
      </c>
      <c r="S522">
        <v>55</v>
      </c>
      <c r="T522" s="3">
        <v>-0.32</v>
      </c>
    </row>
    <row r="523" spans="1:20" x14ac:dyDescent="0.25">
      <c r="A523" t="s">
        <v>796</v>
      </c>
      <c r="B523" t="s">
        <v>35</v>
      </c>
      <c r="C523" t="s">
        <v>974</v>
      </c>
      <c r="D523" t="s">
        <v>1241</v>
      </c>
      <c r="E523" t="s">
        <v>24</v>
      </c>
      <c r="F523">
        <v>803759075</v>
      </c>
      <c r="G523">
        <v>864873354</v>
      </c>
      <c r="H523" t="s">
        <v>168</v>
      </c>
      <c r="I523" s="1">
        <v>45619</v>
      </c>
      <c r="J523" t="s">
        <v>1149</v>
      </c>
      <c r="K523" s="1">
        <v>45585</v>
      </c>
      <c r="L523" t="s">
        <v>1127</v>
      </c>
      <c r="M523" s="1">
        <v>45462</v>
      </c>
      <c r="N523">
        <v>96</v>
      </c>
      <c r="O523">
        <v>34</v>
      </c>
      <c r="P523">
        <v>57</v>
      </c>
      <c r="Q523" t="s">
        <v>527</v>
      </c>
      <c r="R523">
        <v>71</v>
      </c>
      <c r="S523">
        <v>17</v>
      </c>
      <c r="T523" s="3">
        <v>-1.62</v>
      </c>
    </row>
    <row r="524" spans="1:20" x14ac:dyDescent="0.25">
      <c r="A524" t="s">
        <v>757</v>
      </c>
      <c r="B524" t="s">
        <v>28</v>
      </c>
      <c r="C524" t="s">
        <v>1037</v>
      </c>
      <c r="D524" t="s">
        <v>1242</v>
      </c>
      <c r="E524" t="s">
        <v>24</v>
      </c>
      <c r="F524">
        <v>873919658</v>
      </c>
      <c r="G524">
        <v>510541226</v>
      </c>
      <c r="H524" t="s">
        <v>168</v>
      </c>
      <c r="I524" s="1">
        <v>45619</v>
      </c>
      <c r="J524" t="s">
        <v>180</v>
      </c>
      <c r="K524" s="1">
        <v>45553</v>
      </c>
      <c r="L524" s="1">
        <v>45839</v>
      </c>
      <c r="M524" s="1">
        <v>45839</v>
      </c>
      <c r="N524">
        <v>26</v>
      </c>
      <c r="O524">
        <v>100</v>
      </c>
      <c r="P524">
        <v>13</v>
      </c>
      <c r="Q524" t="s">
        <v>101</v>
      </c>
      <c r="R524">
        <v>45</v>
      </c>
      <c r="S524">
        <v>45</v>
      </c>
      <c r="T524" s="3">
        <v>0.76</v>
      </c>
    </row>
    <row r="525" spans="1:20" x14ac:dyDescent="0.25">
      <c r="A525" t="s">
        <v>464</v>
      </c>
      <c r="B525" t="s">
        <v>56</v>
      </c>
      <c r="C525" t="s">
        <v>337</v>
      </c>
      <c r="D525" t="s">
        <v>1243</v>
      </c>
      <c r="E525" t="s">
        <v>31</v>
      </c>
      <c r="F525">
        <v>677256830</v>
      </c>
      <c r="G525">
        <v>57270033</v>
      </c>
      <c r="H525" t="s">
        <v>168</v>
      </c>
      <c r="I525" s="1">
        <v>45619</v>
      </c>
      <c r="J525" s="1">
        <v>45604</v>
      </c>
      <c r="K525" s="1">
        <v>45604</v>
      </c>
      <c r="L525" t="s">
        <v>1049</v>
      </c>
      <c r="M525" s="1">
        <v>45461</v>
      </c>
      <c r="N525">
        <v>51</v>
      </c>
      <c r="O525">
        <v>47</v>
      </c>
      <c r="P525">
        <v>6</v>
      </c>
      <c r="Q525" t="s">
        <v>101</v>
      </c>
      <c r="R525">
        <v>53</v>
      </c>
      <c r="S525">
        <v>4</v>
      </c>
      <c r="T525" s="3">
        <v>0</v>
      </c>
    </row>
    <row r="526" spans="1:20" x14ac:dyDescent="0.25">
      <c r="A526" t="s">
        <v>162</v>
      </c>
      <c r="B526" t="s">
        <v>56</v>
      </c>
      <c r="C526" t="s">
        <v>1244</v>
      </c>
      <c r="D526" t="s">
        <v>1245</v>
      </c>
      <c r="E526" t="s">
        <v>59</v>
      </c>
      <c r="F526">
        <v>120939863</v>
      </c>
      <c r="G526">
        <v>214163796</v>
      </c>
      <c r="H526" t="s">
        <v>168</v>
      </c>
      <c r="I526" s="1">
        <v>45619</v>
      </c>
      <c r="J526" s="1">
        <v>45902</v>
      </c>
      <c r="K526" s="1">
        <v>45902</v>
      </c>
      <c r="L526" t="s">
        <v>485</v>
      </c>
      <c r="M526" s="1">
        <v>45469</v>
      </c>
      <c r="N526">
        <v>51</v>
      </c>
      <c r="O526">
        <v>19</v>
      </c>
      <c r="P526">
        <v>96</v>
      </c>
      <c r="Q526" t="s">
        <v>105</v>
      </c>
      <c r="R526">
        <v>73</v>
      </c>
      <c r="S526">
        <v>42</v>
      </c>
      <c r="T526" s="3">
        <v>0.92</v>
      </c>
    </row>
    <row r="527" spans="1:20" x14ac:dyDescent="0.25">
      <c r="A527" t="s">
        <v>115</v>
      </c>
      <c r="B527" t="s">
        <v>21</v>
      </c>
      <c r="C527" t="s">
        <v>938</v>
      </c>
      <c r="D527" t="s">
        <v>1246</v>
      </c>
      <c r="E527" t="s">
        <v>31</v>
      </c>
      <c r="F527">
        <v>444087594</v>
      </c>
      <c r="G527">
        <v>88283804</v>
      </c>
      <c r="H527" t="s">
        <v>712</v>
      </c>
      <c r="I527" s="1">
        <v>45620</v>
      </c>
      <c r="J527" s="1">
        <v>45296</v>
      </c>
      <c r="K527" s="1">
        <v>45296</v>
      </c>
      <c r="L527" s="1">
        <v>45870</v>
      </c>
      <c r="M527" s="1">
        <v>45870</v>
      </c>
      <c r="N527">
        <v>39</v>
      </c>
      <c r="O527">
        <v>21</v>
      </c>
      <c r="P527">
        <v>5</v>
      </c>
      <c r="Q527" t="s">
        <v>118</v>
      </c>
      <c r="R527">
        <v>51</v>
      </c>
      <c r="S527">
        <v>98</v>
      </c>
      <c r="T527" s="3">
        <v>0.42</v>
      </c>
    </row>
    <row r="528" spans="1:20" x14ac:dyDescent="0.25">
      <c r="A528" t="s">
        <v>235</v>
      </c>
      <c r="B528" t="s">
        <v>21</v>
      </c>
      <c r="C528" t="s">
        <v>65</v>
      </c>
      <c r="D528" t="s">
        <v>1247</v>
      </c>
      <c r="E528" t="s">
        <v>59</v>
      </c>
      <c r="F528">
        <v>46378815</v>
      </c>
      <c r="G528">
        <v>609596355</v>
      </c>
      <c r="H528" t="s">
        <v>712</v>
      </c>
      <c r="I528" s="1">
        <v>45620</v>
      </c>
      <c r="J528" t="s">
        <v>1248</v>
      </c>
      <c r="K528" s="1">
        <v>45623</v>
      </c>
      <c r="L528" t="s">
        <v>712</v>
      </c>
      <c r="M528" s="1">
        <v>45620</v>
      </c>
      <c r="N528">
        <v>90</v>
      </c>
      <c r="O528">
        <v>91</v>
      </c>
      <c r="P528">
        <v>62</v>
      </c>
      <c r="Q528" t="s">
        <v>62</v>
      </c>
      <c r="R528">
        <v>34</v>
      </c>
      <c r="S528">
        <v>72</v>
      </c>
      <c r="T528" s="3">
        <v>-0.92</v>
      </c>
    </row>
    <row r="529" spans="1:20" x14ac:dyDescent="0.25">
      <c r="A529" t="s">
        <v>267</v>
      </c>
      <c r="B529" t="s">
        <v>21</v>
      </c>
      <c r="C529" t="s">
        <v>1249</v>
      </c>
      <c r="D529" t="s">
        <v>1250</v>
      </c>
      <c r="E529" t="s">
        <v>59</v>
      </c>
      <c r="F529">
        <v>887469468</v>
      </c>
      <c r="G529">
        <v>61591957</v>
      </c>
      <c r="H529" t="s">
        <v>542</v>
      </c>
      <c r="I529" s="1">
        <v>45621</v>
      </c>
      <c r="J529" s="1">
        <v>45718</v>
      </c>
      <c r="K529" s="1">
        <v>45718</v>
      </c>
      <c r="L529" t="s">
        <v>994</v>
      </c>
      <c r="M529" s="1">
        <v>45610</v>
      </c>
      <c r="N529">
        <v>35</v>
      </c>
      <c r="O529">
        <v>92</v>
      </c>
      <c r="P529">
        <v>74</v>
      </c>
      <c r="Q529" t="s">
        <v>33</v>
      </c>
      <c r="R529">
        <v>76</v>
      </c>
      <c r="S529">
        <v>32</v>
      </c>
      <c r="T529" s="3">
        <v>-1.1200000000000001</v>
      </c>
    </row>
    <row r="530" spans="1:20" x14ac:dyDescent="0.25">
      <c r="A530" t="s">
        <v>794</v>
      </c>
      <c r="B530" t="s">
        <v>126</v>
      </c>
      <c r="C530" t="s">
        <v>1251</v>
      </c>
      <c r="D530" t="s">
        <v>1252</v>
      </c>
      <c r="E530" t="s">
        <v>31</v>
      </c>
      <c r="F530">
        <v>329875559</v>
      </c>
      <c r="G530">
        <v>16650053</v>
      </c>
      <c r="H530" t="s">
        <v>542</v>
      </c>
      <c r="I530" s="1">
        <v>45621</v>
      </c>
      <c r="J530" t="s">
        <v>763</v>
      </c>
      <c r="K530" s="1">
        <v>45687</v>
      </c>
      <c r="L530" t="s">
        <v>362</v>
      </c>
      <c r="M530" s="1">
        <v>45427</v>
      </c>
      <c r="N530">
        <v>39</v>
      </c>
      <c r="O530">
        <v>88</v>
      </c>
      <c r="P530">
        <v>100</v>
      </c>
      <c r="Q530" t="s">
        <v>527</v>
      </c>
      <c r="R530">
        <v>28</v>
      </c>
      <c r="S530">
        <v>18</v>
      </c>
      <c r="T530" s="3">
        <v>0.57999999999999996</v>
      </c>
    </row>
    <row r="531" spans="1:20" x14ac:dyDescent="0.25">
      <c r="A531" t="s">
        <v>360</v>
      </c>
      <c r="B531" t="s">
        <v>56</v>
      </c>
      <c r="C531" t="s">
        <v>187</v>
      </c>
      <c r="D531" t="s">
        <v>1253</v>
      </c>
      <c r="E531" t="s">
        <v>59</v>
      </c>
      <c r="F531">
        <v>24840206</v>
      </c>
      <c r="G531">
        <v>620119357</v>
      </c>
      <c r="H531" t="s">
        <v>542</v>
      </c>
      <c r="I531" s="1">
        <v>45621</v>
      </c>
      <c r="J531" t="s">
        <v>172</v>
      </c>
      <c r="K531" s="1">
        <v>45524</v>
      </c>
      <c r="L531" s="1">
        <v>45330</v>
      </c>
      <c r="M531" s="1">
        <v>45330</v>
      </c>
      <c r="N531">
        <v>64</v>
      </c>
      <c r="O531">
        <v>97</v>
      </c>
      <c r="P531">
        <v>91</v>
      </c>
      <c r="Q531" t="s">
        <v>118</v>
      </c>
      <c r="R531">
        <v>48</v>
      </c>
      <c r="S531">
        <v>100</v>
      </c>
      <c r="T531" s="3">
        <v>0.36</v>
      </c>
    </row>
    <row r="532" spans="1:20" x14ac:dyDescent="0.25">
      <c r="A532" t="s">
        <v>296</v>
      </c>
      <c r="B532" t="s">
        <v>56</v>
      </c>
      <c r="C532" t="s">
        <v>1254</v>
      </c>
      <c r="D532" t="s">
        <v>1255</v>
      </c>
      <c r="E532" t="s">
        <v>59</v>
      </c>
      <c r="F532">
        <v>804417249</v>
      </c>
      <c r="G532">
        <v>359796839</v>
      </c>
      <c r="H532" t="s">
        <v>542</v>
      </c>
      <c r="I532" s="1">
        <v>45621</v>
      </c>
      <c r="J532" t="s">
        <v>677</v>
      </c>
      <c r="K532" s="1">
        <v>45396</v>
      </c>
      <c r="L532" s="1">
        <v>45573</v>
      </c>
      <c r="M532" s="1">
        <v>45573</v>
      </c>
      <c r="N532">
        <v>98</v>
      </c>
      <c r="O532">
        <v>30</v>
      </c>
      <c r="P532">
        <v>39</v>
      </c>
      <c r="Q532" t="s">
        <v>69</v>
      </c>
      <c r="R532">
        <v>31</v>
      </c>
      <c r="S532">
        <v>26</v>
      </c>
      <c r="T532" s="3">
        <v>-1.08</v>
      </c>
    </row>
    <row r="533" spans="1:20" x14ac:dyDescent="0.25">
      <c r="A533" t="s">
        <v>162</v>
      </c>
      <c r="B533" t="s">
        <v>56</v>
      </c>
      <c r="C533" t="s">
        <v>929</v>
      </c>
      <c r="D533" t="s">
        <v>1256</v>
      </c>
      <c r="E533" t="s">
        <v>59</v>
      </c>
      <c r="F533">
        <v>413168427</v>
      </c>
      <c r="G533">
        <v>758673635</v>
      </c>
      <c r="H533" t="s">
        <v>154</v>
      </c>
      <c r="I533" s="1">
        <v>45622</v>
      </c>
      <c r="J533" s="1">
        <v>45452</v>
      </c>
      <c r="K533" s="1">
        <v>45452</v>
      </c>
      <c r="L533" t="s">
        <v>411</v>
      </c>
      <c r="M533" s="1">
        <v>45556</v>
      </c>
      <c r="N533">
        <v>95</v>
      </c>
      <c r="O533">
        <v>93</v>
      </c>
      <c r="P533">
        <v>16</v>
      </c>
      <c r="Q533" t="s">
        <v>105</v>
      </c>
      <c r="R533">
        <v>60</v>
      </c>
      <c r="S533">
        <v>19</v>
      </c>
      <c r="T533" s="3">
        <v>0.16</v>
      </c>
    </row>
    <row r="534" spans="1:20" x14ac:dyDescent="0.25">
      <c r="A534" t="s">
        <v>27</v>
      </c>
      <c r="B534" t="s">
        <v>28</v>
      </c>
      <c r="C534" t="s">
        <v>549</v>
      </c>
      <c r="D534" t="s">
        <v>1257</v>
      </c>
      <c r="E534" t="s">
        <v>24</v>
      </c>
      <c r="F534">
        <v>566685370</v>
      </c>
      <c r="G534">
        <v>135261392</v>
      </c>
      <c r="H534" t="s">
        <v>154</v>
      </c>
      <c r="I534" s="1">
        <v>45622</v>
      </c>
      <c r="J534" s="1">
        <v>45574</v>
      </c>
      <c r="K534" s="1">
        <v>45574</v>
      </c>
      <c r="L534" s="1">
        <v>45359</v>
      </c>
      <c r="M534" s="1">
        <v>45359</v>
      </c>
      <c r="N534">
        <v>70</v>
      </c>
      <c r="O534">
        <v>96</v>
      </c>
      <c r="P534">
        <v>21</v>
      </c>
      <c r="Q534" t="s">
        <v>33</v>
      </c>
      <c r="R534">
        <v>100</v>
      </c>
      <c r="S534">
        <v>15</v>
      </c>
      <c r="T534" s="3">
        <v>0.68</v>
      </c>
    </row>
    <row r="535" spans="1:20" x14ac:dyDescent="0.25">
      <c r="A535" t="s">
        <v>904</v>
      </c>
      <c r="B535" t="s">
        <v>21</v>
      </c>
      <c r="C535" t="s">
        <v>439</v>
      </c>
      <c r="D535" t="s">
        <v>1258</v>
      </c>
      <c r="E535" t="s">
        <v>59</v>
      </c>
      <c r="F535">
        <v>451727012</v>
      </c>
      <c r="G535">
        <v>957219228</v>
      </c>
      <c r="H535" t="s">
        <v>154</v>
      </c>
      <c r="I535" s="1">
        <v>45622</v>
      </c>
      <c r="J535" t="s">
        <v>246</v>
      </c>
      <c r="K535" s="1">
        <v>45639</v>
      </c>
      <c r="L535" s="1">
        <v>45303</v>
      </c>
      <c r="M535" s="1">
        <v>45303</v>
      </c>
      <c r="N535">
        <v>20</v>
      </c>
      <c r="O535">
        <v>91</v>
      </c>
      <c r="P535">
        <v>12</v>
      </c>
      <c r="Q535" t="s">
        <v>105</v>
      </c>
      <c r="R535">
        <v>35</v>
      </c>
      <c r="S535">
        <v>50</v>
      </c>
      <c r="T535" s="3">
        <v>0.85</v>
      </c>
    </row>
    <row r="536" spans="1:20" x14ac:dyDescent="0.25">
      <c r="A536" t="s">
        <v>255</v>
      </c>
      <c r="B536" t="s">
        <v>21</v>
      </c>
      <c r="C536" t="s">
        <v>531</v>
      </c>
      <c r="D536" t="s">
        <v>1259</v>
      </c>
      <c r="E536" t="s">
        <v>24</v>
      </c>
      <c r="F536">
        <v>930150811</v>
      </c>
      <c r="G536">
        <v>70555188</v>
      </c>
      <c r="H536" t="s">
        <v>154</v>
      </c>
      <c r="I536" s="1">
        <v>45622</v>
      </c>
      <c r="J536" s="1">
        <v>45420</v>
      </c>
      <c r="K536" s="1">
        <v>45420</v>
      </c>
      <c r="L536" t="s">
        <v>485</v>
      </c>
      <c r="M536" s="1">
        <v>45469</v>
      </c>
      <c r="N536">
        <v>18</v>
      </c>
      <c r="O536">
        <v>7</v>
      </c>
      <c r="P536">
        <v>58</v>
      </c>
      <c r="Q536" t="s">
        <v>205</v>
      </c>
      <c r="R536">
        <v>88</v>
      </c>
      <c r="S536">
        <v>96</v>
      </c>
      <c r="T536" s="3">
        <v>-0.43</v>
      </c>
    </row>
    <row r="537" spans="1:20" x14ac:dyDescent="0.25">
      <c r="A537" t="s">
        <v>492</v>
      </c>
      <c r="B537" t="s">
        <v>28</v>
      </c>
      <c r="C537" t="s">
        <v>830</v>
      </c>
      <c r="D537" t="s">
        <v>1260</v>
      </c>
      <c r="E537" t="s">
        <v>24</v>
      </c>
      <c r="F537">
        <v>520292382</v>
      </c>
      <c r="G537">
        <v>164744516</v>
      </c>
      <c r="H537" t="s">
        <v>154</v>
      </c>
      <c r="I537" s="1">
        <v>45622</v>
      </c>
      <c r="J537" t="s">
        <v>1163</v>
      </c>
      <c r="K537" s="1">
        <v>45519</v>
      </c>
      <c r="L537" s="1">
        <v>45508</v>
      </c>
      <c r="M537" s="1">
        <v>45508</v>
      </c>
      <c r="N537">
        <v>54</v>
      </c>
      <c r="O537">
        <v>86</v>
      </c>
      <c r="P537">
        <v>69</v>
      </c>
      <c r="Q537" t="s">
        <v>62</v>
      </c>
      <c r="R537">
        <v>29</v>
      </c>
      <c r="S537">
        <v>8</v>
      </c>
      <c r="T537" s="3">
        <v>-0.09</v>
      </c>
    </row>
    <row r="538" spans="1:20" x14ac:dyDescent="0.25">
      <c r="A538" t="s">
        <v>904</v>
      </c>
      <c r="B538" t="s">
        <v>21</v>
      </c>
      <c r="C538" t="s">
        <v>420</v>
      </c>
      <c r="D538" t="s">
        <v>1261</v>
      </c>
      <c r="E538" t="s">
        <v>24</v>
      </c>
      <c r="F538">
        <v>280444102</v>
      </c>
      <c r="G538">
        <v>933581118</v>
      </c>
      <c r="H538" t="s">
        <v>154</v>
      </c>
      <c r="I538" s="1">
        <v>45622</v>
      </c>
      <c r="J538" s="1">
        <v>45294</v>
      </c>
      <c r="K538" s="1">
        <v>45294</v>
      </c>
      <c r="L538" t="s">
        <v>1003</v>
      </c>
      <c r="M538" s="1">
        <v>45531</v>
      </c>
      <c r="N538">
        <v>19</v>
      </c>
      <c r="O538">
        <v>28</v>
      </c>
      <c r="P538">
        <v>83</v>
      </c>
      <c r="Q538" t="s">
        <v>105</v>
      </c>
      <c r="R538">
        <v>91</v>
      </c>
      <c r="S538">
        <v>73</v>
      </c>
      <c r="T538" s="3">
        <v>0.72</v>
      </c>
    </row>
    <row r="539" spans="1:20" x14ac:dyDescent="0.25">
      <c r="A539" t="s">
        <v>111</v>
      </c>
      <c r="B539" t="s">
        <v>35</v>
      </c>
      <c r="C539" t="s">
        <v>618</v>
      </c>
      <c r="D539" t="s">
        <v>1262</v>
      </c>
      <c r="E539" t="s">
        <v>59</v>
      </c>
      <c r="F539">
        <v>348614446</v>
      </c>
      <c r="G539">
        <v>406964237</v>
      </c>
      <c r="H539" t="s">
        <v>1248</v>
      </c>
      <c r="I539" s="1">
        <v>45623</v>
      </c>
      <c r="J539" t="s">
        <v>856</v>
      </c>
      <c r="K539" s="1">
        <v>45675</v>
      </c>
      <c r="L539" s="1">
        <v>45809</v>
      </c>
      <c r="M539" s="1">
        <v>45809</v>
      </c>
      <c r="N539">
        <v>66</v>
      </c>
      <c r="O539">
        <v>40</v>
      </c>
      <c r="P539">
        <v>8</v>
      </c>
      <c r="Q539" t="s">
        <v>247</v>
      </c>
      <c r="R539">
        <v>43</v>
      </c>
      <c r="S539">
        <v>49</v>
      </c>
      <c r="T539" s="3">
        <v>0.2</v>
      </c>
    </row>
    <row r="540" spans="1:20" x14ac:dyDescent="0.25">
      <c r="A540" t="s">
        <v>341</v>
      </c>
      <c r="B540" t="s">
        <v>21</v>
      </c>
      <c r="C540" t="s">
        <v>1263</v>
      </c>
      <c r="D540" t="s">
        <v>1264</v>
      </c>
      <c r="E540" t="s">
        <v>24</v>
      </c>
      <c r="F540">
        <v>803340215</v>
      </c>
      <c r="G540">
        <v>191563869</v>
      </c>
      <c r="H540" t="s">
        <v>1248</v>
      </c>
      <c r="I540" s="1">
        <v>45623</v>
      </c>
      <c r="J540" t="s">
        <v>615</v>
      </c>
      <c r="K540" s="1">
        <v>45412</v>
      </c>
      <c r="L540" t="s">
        <v>627</v>
      </c>
      <c r="M540" s="1">
        <v>45465</v>
      </c>
      <c r="N540">
        <v>88</v>
      </c>
      <c r="O540">
        <v>27</v>
      </c>
      <c r="P540">
        <v>92</v>
      </c>
      <c r="Q540" t="s">
        <v>345</v>
      </c>
      <c r="R540">
        <v>57</v>
      </c>
      <c r="S540">
        <v>37</v>
      </c>
      <c r="T540" s="3">
        <v>-0.14000000000000001</v>
      </c>
    </row>
    <row r="541" spans="1:20" x14ac:dyDescent="0.25">
      <c r="A541" t="s">
        <v>147</v>
      </c>
      <c r="B541" t="s">
        <v>91</v>
      </c>
      <c r="C541" t="s">
        <v>1265</v>
      </c>
      <c r="D541" t="s">
        <v>1266</v>
      </c>
      <c r="E541" t="s">
        <v>24</v>
      </c>
      <c r="F541">
        <v>946972396</v>
      </c>
      <c r="G541">
        <v>341617429</v>
      </c>
      <c r="H541" t="s">
        <v>1248</v>
      </c>
      <c r="I541" s="1">
        <v>45623</v>
      </c>
      <c r="J541" t="s">
        <v>685</v>
      </c>
      <c r="K541" s="1">
        <v>45348</v>
      </c>
      <c r="L541" s="1">
        <v>45480</v>
      </c>
      <c r="M541" s="1">
        <v>45480</v>
      </c>
      <c r="N541">
        <v>71</v>
      </c>
      <c r="O541">
        <v>97</v>
      </c>
      <c r="P541">
        <v>44</v>
      </c>
      <c r="Q541" t="s">
        <v>96</v>
      </c>
      <c r="R541">
        <v>58</v>
      </c>
      <c r="S541">
        <v>14</v>
      </c>
      <c r="T541" s="3">
        <v>0.35</v>
      </c>
    </row>
    <row r="542" spans="1:20" x14ac:dyDescent="0.25">
      <c r="A542" t="s">
        <v>267</v>
      </c>
      <c r="B542" t="s">
        <v>21</v>
      </c>
      <c r="C542" t="s">
        <v>1267</v>
      </c>
      <c r="D542" t="s">
        <v>1268</v>
      </c>
      <c r="E542" t="s">
        <v>59</v>
      </c>
      <c r="F542">
        <v>760274850</v>
      </c>
      <c r="G542">
        <v>752565638</v>
      </c>
      <c r="H542" t="s">
        <v>1248</v>
      </c>
      <c r="I542" s="1">
        <v>45623</v>
      </c>
      <c r="J542" t="s">
        <v>225</v>
      </c>
      <c r="K542" s="1">
        <v>45530</v>
      </c>
      <c r="L542" t="s">
        <v>336</v>
      </c>
      <c r="M542" s="1">
        <v>45467</v>
      </c>
      <c r="N542">
        <v>39</v>
      </c>
      <c r="O542">
        <v>37</v>
      </c>
      <c r="P542">
        <v>48</v>
      </c>
      <c r="Q542" t="s">
        <v>33</v>
      </c>
      <c r="R542">
        <v>25</v>
      </c>
      <c r="S542">
        <v>19</v>
      </c>
      <c r="T542" s="3">
        <v>0.76</v>
      </c>
    </row>
    <row r="543" spans="1:20" x14ac:dyDescent="0.25">
      <c r="A543" t="s">
        <v>287</v>
      </c>
      <c r="B543" t="s">
        <v>21</v>
      </c>
      <c r="C543" t="s">
        <v>1269</v>
      </c>
      <c r="D543" t="s">
        <v>1270</v>
      </c>
      <c r="E543" t="s">
        <v>24</v>
      </c>
      <c r="F543">
        <v>159073681</v>
      </c>
      <c r="G543">
        <v>729319828</v>
      </c>
      <c r="H543" t="s">
        <v>881</v>
      </c>
      <c r="I543" s="1">
        <v>45624</v>
      </c>
      <c r="J543" t="s">
        <v>1073</v>
      </c>
      <c r="K543" s="1">
        <v>45684</v>
      </c>
      <c r="L543" t="s">
        <v>727</v>
      </c>
      <c r="M543" s="1">
        <v>45708</v>
      </c>
      <c r="N543">
        <v>20</v>
      </c>
      <c r="O543">
        <v>42</v>
      </c>
      <c r="P543">
        <v>21</v>
      </c>
      <c r="Q543" t="s">
        <v>1235</v>
      </c>
      <c r="R543">
        <v>61</v>
      </c>
      <c r="S543">
        <v>25</v>
      </c>
      <c r="T543" s="3">
        <v>0.24</v>
      </c>
    </row>
    <row r="544" spans="1:20" x14ac:dyDescent="0.25">
      <c r="A544" t="s">
        <v>471</v>
      </c>
      <c r="B544" t="s">
        <v>126</v>
      </c>
      <c r="C544" t="s">
        <v>256</v>
      </c>
      <c r="D544" t="s">
        <v>1271</v>
      </c>
      <c r="E544" t="s">
        <v>24</v>
      </c>
      <c r="F544">
        <v>6418691</v>
      </c>
      <c r="G544">
        <v>348240575</v>
      </c>
      <c r="H544" t="s">
        <v>881</v>
      </c>
      <c r="I544" s="1">
        <v>45624</v>
      </c>
      <c r="J544" t="s">
        <v>1114</v>
      </c>
      <c r="K544" s="1">
        <v>45559</v>
      </c>
      <c r="L544" t="s">
        <v>321</v>
      </c>
      <c r="M544" s="1">
        <v>45534</v>
      </c>
      <c r="N544">
        <v>33</v>
      </c>
      <c r="O544">
        <v>22</v>
      </c>
      <c r="P544">
        <v>94</v>
      </c>
      <c r="Q544" t="s">
        <v>474</v>
      </c>
      <c r="R544">
        <v>96</v>
      </c>
      <c r="S544">
        <v>56</v>
      </c>
      <c r="T544" s="3">
        <v>0.59</v>
      </c>
    </row>
    <row r="545" spans="1:20" x14ac:dyDescent="0.25">
      <c r="A545" t="s">
        <v>182</v>
      </c>
      <c r="B545" t="s">
        <v>21</v>
      </c>
      <c r="C545" t="s">
        <v>1043</v>
      </c>
      <c r="D545" t="s">
        <v>1272</v>
      </c>
      <c r="E545" t="s">
        <v>31</v>
      </c>
      <c r="F545">
        <v>157621058</v>
      </c>
      <c r="G545">
        <v>329141424</v>
      </c>
      <c r="H545" t="s">
        <v>344</v>
      </c>
      <c r="I545" s="1">
        <v>45625</v>
      </c>
      <c r="J545" s="1">
        <v>45840</v>
      </c>
      <c r="K545" s="1">
        <v>45840</v>
      </c>
      <c r="L545" s="1">
        <v>45748</v>
      </c>
      <c r="M545" s="1">
        <v>45748</v>
      </c>
      <c r="N545">
        <v>29</v>
      </c>
      <c r="O545">
        <v>83</v>
      </c>
      <c r="P545">
        <v>91</v>
      </c>
      <c r="Q545" t="s">
        <v>33</v>
      </c>
      <c r="R545">
        <v>81</v>
      </c>
      <c r="S545">
        <v>53</v>
      </c>
      <c r="T545" s="3">
        <v>0.42</v>
      </c>
    </row>
    <row r="546" spans="1:20" x14ac:dyDescent="0.25">
      <c r="A546" t="s">
        <v>293</v>
      </c>
      <c r="B546" t="s">
        <v>56</v>
      </c>
      <c r="C546" t="s">
        <v>1147</v>
      </c>
      <c r="D546" t="s">
        <v>1273</v>
      </c>
      <c r="E546" t="s">
        <v>31</v>
      </c>
      <c r="F546">
        <v>577794955</v>
      </c>
      <c r="G546">
        <v>848699980</v>
      </c>
      <c r="H546" t="s">
        <v>344</v>
      </c>
      <c r="I546" s="1">
        <v>45625</v>
      </c>
      <c r="J546" s="1">
        <v>45303</v>
      </c>
      <c r="K546" s="1">
        <v>45303</v>
      </c>
      <c r="L546" t="s">
        <v>844</v>
      </c>
      <c r="M546" s="1">
        <v>45677</v>
      </c>
      <c r="N546">
        <v>92</v>
      </c>
      <c r="O546">
        <v>48</v>
      </c>
      <c r="P546">
        <v>22</v>
      </c>
      <c r="Q546" t="s">
        <v>1274</v>
      </c>
      <c r="R546">
        <v>38</v>
      </c>
      <c r="S546">
        <v>61</v>
      </c>
      <c r="T546" s="3">
        <v>0.35</v>
      </c>
    </row>
    <row r="547" spans="1:20" x14ac:dyDescent="0.25">
      <c r="A547" t="s">
        <v>251</v>
      </c>
      <c r="B547" t="s">
        <v>35</v>
      </c>
      <c r="C547" t="s">
        <v>1123</v>
      </c>
      <c r="D547" t="s">
        <v>1275</v>
      </c>
      <c r="E547" t="s">
        <v>31</v>
      </c>
      <c r="F547">
        <v>684361268</v>
      </c>
      <c r="G547">
        <v>106946636</v>
      </c>
      <c r="H547" t="s">
        <v>977</v>
      </c>
      <c r="I547" s="1">
        <v>45626</v>
      </c>
      <c r="J547" t="s">
        <v>109</v>
      </c>
      <c r="K547" s="1">
        <v>45521</v>
      </c>
      <c r="L547" s="1">
        <v>45603</v>
      </c>
      <c r="M547" s="1">
        <v>45603</v>
      </c>
      <c r="N547">
        <v>70</v>
      </c>
      <c r="O547">
        <v>92</v>
      </c>
      <c r="P547">
        <v>74</v>
      </c>
      <c r="Q547" t="s">
        <v>254</v>
      </c>
      <c r="R547">
        <v>95</v>
      </c>
      <c r="S547">
        <v>26</v>
      </c>
      <c r="T547" s="3">
        <v>-0.61</v>
      </c>
    </row>
    <row r="548" spans="1:20" x14ac:dyDescent="0.25">
      <c r="A548" t="s">
        <v>34</v>
      </c>
      <c r="B548" t="s">
        <v>35</v>
      </c>
      <c r="C548" t="s">
        <v>187</v>
      </c>
      <c r="D548" t="s">
        <v>1276</v>
      </c>
      <c r="E548" t="s">
        <v>31</v>
      </c>
      <c r="F548">
        <v>260001012</v>
      </c>
      <c r="G548">
        <v>602841974</v>
      </c>
      <c r="H548" t="s">
        <v>977</v>
      </c>
      <c r="I548" s="1">
        <v>45626</v>
      </c>
      <c r="J548" t="s">
        <v>344</v>
      </c>
      <c r="K548" s="1">
        <v>45625</v>
      </c>
      <c r="L548" s="1">
        <v>45630</v>
      </c>
      <c r="M548" s="1">
        <v>45630</v>
      </c>
      <c r="N548">
        <v>65</v>
      </c>
      <c r="O548">
        <v>54</v>
      </c>
      <c r="P548">
        <v>29</v>
      </c>
      <c r="Q548" t="s">
        <v>39</v>
      </c>
      <c r="R548">
        <v>69</v>
      </c>
      <c r="S548">
        <v>79</v>
      </c>
      <c r="T548" s="3">
        <v>0.73</v>
      </c>
    </row>
    <row r="549" spans="1:20" x14ac:dyDescent="0.25">
      <c r="A549" t="s">
        <v>458</v>
      </c>
      <c r="B549" t="s">
        <v>91</v>
      </c>
      <c r="C549" t="s">
        <v>1029</v>
      </c>
      <c r="D549" t="s">
        <v>1277</v>
      </c>
      <c r="E549" t="s">
        <v>24</v>
      </c>
      <c r="F549">
        <v>750941179</v>
      </c>
      <c r="G549">
        <v>576150729</v>
      </c>
      <c r="H549" t="s">
        <v>246</v>
      </c>
      <c r="I549" s="1">
        <v>45639</v>
      </c>
      <c r="J549" s="1">
        <v>45902</v>
      </c>
      <c r="K549" s="1">
        <v>45902</v>
      </c>
      <c r="L549" t="s">
        <v>278</v>
      </c>
      <c r="M549" s="1">
        <v>45491</v>
      </c>
      <c r="N549">
        <v>26</v>
      </c>
      <c r="O549">
        <v>79</v>
      </c>
      <c r="P549">
        <v>31</v>
      </c>
      <c r="Q549" t="s">
        <v>118</v>
      </c>
      <c r="R549">
        <v>47</v>
      </c>
      <c r="S549">
        <v>41</v>
      </c>
      <c r="T549" s="3">
        <v>-0.14000000000000001</v>
      </c>
    </row>
    <row r="550" spans="1:20" x14ac:dyDescent="0.25">
      <c r="A550" t="s">
        <v>641</v>
      </c>
      <c r="B550" t="s">
        <v>21</v>
      </c>
      <c r="C550" t="s">
        <v>1278</v>
      </c>
      <c r="D550" t="s">
        <v>1279</v>
      </c>
      <c r="E550" t="s">
        <v>31</v>
      </c>
      <c r="F550">
        <v>110329778</v>
      </c>
      <c r="G550">
        <v>423808881</v>
      </c>
      <c r="H550" t="s">
        <v>246</v>
      </c>
      <c r="I550" s="1">
        <v>45639</v>
      </c>
      <c r="J550" t="s">
        <v>1073</v>
      </c>
      <c r="K550" s="1">
        <v>45684</v>
      </c>
      <c r="L550" t="s">
        <v>339</v>
      </c>
      <c r="M550" s="1">
        <v>45523</v>
      </c>
      <c r="N550">
        <v>99</v>
      </c>
      <c r="O550">
        <v>1</v>
      </c>
      <c r="P550">
        <v>4</v>
      </c>
      <c r="Q550" t="s">
        <v>118</v>
      </c>
      <c r="R550">
        <v>50</v>
      </c>
      <c r="S550">
        <v>53</v>
      </c>
      <c r="T550" s="3">
        <v>0.13</v>
      </c>
    </row>
    <row r="551" spans="1:20" x14ac:dyDescent="0.25">
      <c r="A551" t="s">
        <v>653</v>
      </c>
      <c r="B551" t="s">
        <v>91</v>
      </c>
      <c r="C551" t="s">
        <v>423</v>
      </c>
      <c r="D551" t="s">
        <v>1280</v>
      </c>
      <c r="E551" t="s">
        <v>59</v>
      </c>
      <c r="F551">
        <v>244788277</v>
      </c>
      <c r="G551">
        <v>640707611</v>
      </c>
      <c r="H551" t="s">
        <v>246</v>
      </c>
      <c r="I551" s="1">
        <v>45639</v>
      </c>
      <c r="J551" s="1">
        <v>45992</v>
      </c>
      <c r="K551" s="1">
        <v>45992</v>
      </c>
      <c r="L551" t="s">
        <v>154</v>
      </c>
      <c r="M551" s="1">
        <v>45622</v>
      </c>
      <c r="N551">
        <v>47</v>
      </c>
      <c r="O551">
        <v>26</v>
      </c>
      <c r="P551">
        <v>40</v>
      </c>
      <c r="Q551" t="s">
        <v>1034</v>
      </c>
      <c r="R551">
        <v>30</v>
      </c>
      <c r="S551">
        <v>72</v>
      </c>
      <c r="T551" s="3">
        <v>-0.06</v>
      </c>
    </row>
    <row r="552" spans="1:20" x14ac:dyDescent="0.25">
      <c r="A552" t="s">
        <v>716</v>
      </c>
      <c r="B552" t="s">
        <v>21</v>
      </c>
      <c r="C552" t="s">
        <v>759</v>
      </c>
      <c r="D552" t="s">
        <v>1281</v>
      </c>
      <c r="E552" t="s">
        <v>59</v>
      </c>
      <c r="F552">
        <v>122399399</v>
      </c>
      <c r="G552">
        <v>535841853</v>
      </c>
      <c r="H552" t="s">
        <v>201</v>
      </c>
      <c r="I552" s="1">
        <v>45640</v>
      </c>
      <c r="J552" t="s">
        <v>787</v>
      </c>
      <c r="K552" s="1">
        <v>45502</v>
      </c>
      <c r="L552" t="s">
        <v>441</v>
      </c>
      <c r="M552" s="1">
        <v>45592</v>
      </c>
      <c r="N552">
        <v>28</v>
      </c>
      <c r="O552">
        <v>40</v>
      </c>
      <c r="P552">
        <v>27</v>
      </c>
      <c r="Q552" t="s">
        <v>720</v>
      </c>
      <c r="R552">
        <v>30</v>
      </c>
      <c r="S552">
        <v>56</v>
      </c>
      <c r="T552" s="3">
        <v>-1.4</v>
      </c>
    </row>
    <row r="553" spans="1:20" x14ac:dyDescent="0.25">
      <c r="A553" t="s">
        <v>251</v>
      </c>
      <c r="B553" t="s">
        <v>35</v>
      </c>
      <c r="C553" t="s">
        <v>1282</v>
      </c>
      <c r="D553" t="s">
        <v>1283</v>
      </c>
      <c r="E553" t="s">
        <v>24</v>
      </c>
      <c r="F553">
        <v>833217887</v>
      </c>
      <c r="G553">
        <v>704449176</v>
      </c>
      <c r="H553" t="s">
        <v>201</v>
      </c>
      <c r="I553" s="1">
        <v>45640</v>
      </c>
      <c r="J553" t="s">
        <v>344</v>
      </c>
      <c r="K553" s="1">
        <v>45625</v>
      </c>
      <c r="L553" s="1">
        <v>45330</v>
      </c>
      <c r="M553" s="1">
        <v>45330</v>
      </c>
      <c r="N553">
        <v>44</v>
      </c>
      <c r="O553">
        <v>75</v>
      </c>
      <c r="P553">
        <v>72</v>
      </c>
      <c r="Q553" t="s">
        <v>254</v>
      </c>
      <c r="R553">
        <v>96</v>
      </c>
      <c r="S553">
        <v>38</v>
      </c>
      <c r="T553" s="3">
        <v>-0.87</v>
      </c>
    </row>
    <row r="554" spans="1:20" x14ac:dyDescent="0.25">
      <c r="A554" t="s">
        <v>648</v>
      </c>
      <c r="B554" t="s">
        <v>35</v>
      </c>
      <c r="C554" t="s">
        <v>1284</v>
      </c>
      <c r="D554" t="s">
        <v>1285</v>
      </c>
      <c r="E554" t="s">
        <v>31</v>
      </c>
      <c r="F554">
        <v>803713695</v>
      </c>
      <c r="G554">
        <v>422547371</v>
      </c>
      <c r="H554" t="s">
        <v>657</v>
      </c>
      <c r="I554" s="1">
        <v>45641</v>
      </c>
      <c r="J554" t="s">
        <v>977</v>
      </c>
      <c r="K554" s="1">
        <v>45626</v>
      </c>
      <c r="L554" s="1">
        <v>45577</v>
      </c>
      <c r="M554" s="1">
        <v>45577</v>
      </c>
      <c r="N554">
        <v>89</v>
      </c>
      <c r="O554">
        <v>42</v>
      </c>
      <c r="P554">
        <v>76</v>
      </c>
      <c r="Q554" t="s">
        <v>62</v>
      </c>
      <c r="R554">
        <v>94</v>
      </c>
      <c r="S554">
        <v>81</v>
      </c>
      <c r="T554" s="3">
        <v>0.6</v>
      </c>
    </row>
    <row r="555" spans="1:20" x14ac:dyDescent="0.25">
      <c r="A555" t="s">
        <v>559</v>
      </c>
      <c r="B555" t="s">
        <v>21</v>
      </c>
      <c r="C555" t="s">
        <v>714</v>
      </c>
      <c r="D555" t="s">
        <v>1286</v>
      </c>
      <c r="E555" t="s">
        <v>24</v>
      </c>
      <c r="F555">
        <v>491996836</v>
      </c>
      <c r="G555">
        <v>819997392</v>
      </c>
      <c r="H555" t="s">
        <v>657</v>
      </c>
      <c r="I555" s="1">
        <v>45641</v>
      </c>
      <c r="J555" t="s">
        <v>872</v>
      </c>
      <c r="K555" s="1">
        <v>45656</v>
      </c>
      <c r="L555" t="s">
        <v>204</v>
      </c>
      <c r="M555" s="1">
        <v>45528</v>
      </c>
      <c r="N555">
        <v>100</v>
      </c>
      <c r="O555">
        <v>64</v>
      </c>
      <c r="P555">
        <v>62</v>
      </c>
      <c r="Q555" t="s">
        <v>101</v>
      </c>
      <c r="R555">
        <v>84</v>
      </c>
      <c r="S555">
        <v>44</v>
      </c>
      <c r="T555" s="3">
        <v>0.14000000000000001</v>
      </c>
    </row>
    <row r="556" spans="1:20" x14ac:dyDescent="0.25">
      <c r="A556" t="s">
        <v>848</v>
      </c>
      <c r="B556" t="s">
        <v>91</v>
      </c>
      <c r="C556" t="s">
        <v>282</v>
      </c>
      <c r="D556" t="s">
        <v>1287</v>
      </c>
      <c r="E556" t="s">
        <v>24</v>
      </c>
      <c r="F556">
        <v>855102915</v>
      </c>
      <c r="G556">
        <v>551342668</v>
      </c>
      <c r="H556" t="s">
        <v>1134</v>
      </c>
      <c r="I556" s="1">
        <v>45642</v>
      </c>
      <c r="J556" t="s">
        <v>129</v>
      </c>
      <c r="K556" s="1">
        <v>45441</v>
      </c>
      <c r="L556" s="1">
        <v>45545</v>
      </c>
      <c r="M556" s="1">
        <v>45545</v>
      </c>
      <c r="N556">
        <v>62</v>
      </c>
      <c r="O556">
        <v>49</v>
      </c>
      <c r="P556">
        <v>38</v>
      </c>
      <c r="Q556" t="s">
        <v>101</v>
      </c>
      <c r="R556">
        <v>42</v>
      </c>
      <c r="S556">
        <v>44</v>
      </c>
      <c r="T556" s="3">
        <v>0.48</v>
      </c>
    </row>
    <row r="557" spans="1:20" x14ac:dyDescent="0.25">
      <c r="A557" t="s">
        <v>227</v>
      </c>
      <c r="B557" t="s">
        <v>21</v>
      </c>
      <c r="C557" t="s">
        <v>364</v>
      </c>
      <c r="D557" t="s">
        <v>1288</v>
      </c>
      <c r="E557" t="s">
        <v>31</v>
      </c>
      <c r="F557">
        <v>86379335</v>
      </c>
      <c r="G557">
        <v>991780951</v>
      </c>
      <c r="H557" t="s">
        <v>1134</v>
      </c>
      <c r="I557" s="1">
        <v>45642</v>
      </c>
      <c r="J557" s="1">
        <v>45446</v>
      </c>
      <c r="K557" s="1">
        <v>45446</v>
      </c>
      <c r="L557" t="s">
        <v>736</v>
      </c>
      <c r="M557" s="1">
        <v>45498</v>
      </c>
      <c r="N557">
        <v>100</v>
      </c>
      <c r="O557">
        <v>7</v>
      </c>
      <c r="P557">
        <v>14</v>
      </c>
      <c r="Q557" t="s">
        <v>33</v>
      </c>
      <c r="R557">
        <v>26</v>
      </c>
      <c r="S557">
        <v>33</v>
      </c>
      <c r="T557" s="3">
        <v>-0.05</v>
      </c>
    </row>
    <row r="558" spans="1:20" x14ac:dyDescent="0.25">
      <c r="A558" t="s">
        <v>106</v>
      </c>
      <c r="B558" t="s">
        <v>35</v>
      </c>
      <c r="C558" t="s">
        <v>1099</v>
      </c>
      <c r="D558" t="s">
        <v>1289</v>
      </c>
      <c r="E558" t="s">
        <v>31</v>
      </c>
      <c r="F558">
        <v>852122729</v>
      </c>
      <c r="G558">
        <v>582266435</v>
      </c>
      <c r="H558" t="s">
        <v>1165</v>
      </c>
      <c r="I558" s="1">
        <v>45643</v>
      </c>
      <c r="J558" t="s">
        <v>38</v>
      </c>
      <c r="K558" s="1">
        <v>45647</v>
      </c>
      <c r="L558" t="s">
        <v>629</v>
      </c>
      <c r="M558" s="1">
        <v>45428</v>
      </c>
      <c r="N558">
        <v>42</v>
      </c>
      <c r="O558">
        <v>94</v>
      </c>
      <c r="P558">
        <v>79</v>
      </c>
      <c r="Q558" t="s">
        <v>101</v>
      </c>
      <c r="R558">
        <v>61</v>
      </c>
      <c r="S558">
        <v>92</v>
      </c>
      <c r="T558" s="3">
        <v>-0.27</v>
      </c>
    </row>
    <row r="559" spans="1:20" x14ac:dyDescent="0.25">
      <c r="A559" t="s">
        <v>450</v>
      </c>
      <c r="B559" t="s">
        <v>56</v>
      </c>
      <c r="C559" t="s">
        <v>475</v>
      </c>
      <c r="D559" t="s">
        <v>1290</v>
      </c>
      <c r="E559" t="s">
        <v>24</v>
      </c>
      <c r="F559">
        <v>514694611</v>
      </c>
      <c r="G559">
        <v>620290827</v>
      </c>
      <c r="H559" t="s">
        <v>507</v>
      </c>
      <c r="I559" s="1">
        <v>45644</v>
      </c>
      <c r="J559" t="s">
        <v>719</v>
      </c>
      <c r="K559" s="1">
        <v>45436</v>
      </c>
      <c r="L559" s="1">
        <v>45839</v>
      </c>
      <c r="M559" s="1">
        <v>45839</v>
      </c>
      <c r="N559">
        <v>62</v>
      </c>
      <c r="O559">
        <v>81</v>
      </c>
      <c r="P559">
        <v>91</v>
      </c>
      <c r="Q559" t="s">
        <v>1291</v>
      </c>
      <c r="R559">
        <v>100</v>
      </c>
      <c r="S559">
        <v>42</v>
      </c>
      <c r="T559" s="3">
        <v>-0.51</v>
      </c>
    </row>
    <row r="560" spans="1:20" x14ac:dyDescent="0.25">
      <c r="A560" t="s">
        <v>380</v>
      </c>
      <c r="B560" t="s">
        <v>21</v>
      </c>
      <c r="C560" t="s">
        <v>443</v>
      </c>
      <c r="D560" t="s">
        <v>1292</v>
      </c>
      <c r="E560" t="s">
        <v>24</v>
      </c>
      <c r="F560">
        <v>349282775</v>
      </c>
      <c r="G560">
        <v>79593210</v>
      </c>
      <c r="H560" t="s">
        <v>507</v>
      </c>
      <c r="I560" s="1">
        <v>45644</v>
      </c>
      <c r="J560" t="s">
        <v>449</v>
      </c>
      <c r="K560" s="1">
        <v>45712</v>
      </c>
      <c r="L560" t="s">
        <v>501</v>
      </c>
      <c r="M560" s="1">
        <v>45685</v>
      </c>
      <c r="N560">
        <v>19</v>
      </c>
      <c r="O560">
        <v>47</v>
      </c>
      <c r="P560">
        <v>25</v>
      </c>
      <c r="Q560" t="s">
        <v>62</v>
      </c>
      <c r="R560">
        <v>96</v>
      </c>
      <c r="S560">
        <v>37</v>
      </c>
      <c r="T560" s="3">
        <v>0.57999999999999996</v>
      </c>
    </row>
    <row r="561" spans="1:20" x14ac:dyDescent="0.25">
      <c r="A561" t="s">
        <v>737</v>
      </c>
      <c r="B561" t="s">
        <v>64</v>
      </c>
      <c r="C561" t="s">
        <v>1116</v>
      </c>
      <c r="D561" t="s">
        <v>1293</v>
      </c>
      <c r="E561" t="s">
        <v>31</v>
      </c>
      <c r="F561">
        <v>326761026</v>
      </c>
      <c r="G561">
        <v>981559583</v>
      </c>
      <c r="H561" t="s">
        <v>507</v>
      </c>
      <c r="I561" s="1">
        <v>45644</v>
      </c>
      <c r="J561" s="1">
        <v>45388</v>
      </c>
      <c r="K561" s="1">
        <v>45388</v>
      </c>
      <c r="L561" t="s">
        <v>919</v>
      </c>
      <c r="M561" s="1">
        <v>45398</v>
      </c>
      <c r="N561">
        <v>52</v>
      </c>
      <c r="O561">
        <v>46</v>
      </c>
      <c r="P561">
        <v>12</v>
      </c>
      <c r="Q561" t="s">
        <v>474</v>
      </c>
      <c r="R561">
        <v>43</v>
      </c>
      <c r="S561">
        <v>34</v>
      </c>
      <c r="T561" s="3">
        <v>0.61</v>
      </c>
    </row>
    <row r="562" spans="1:20" x14ac:dyDescent="0.25">
      <c r="A562" t="s">
        <v>147</v>
      </c>
      <c r="B562" t="s">
        <v>91</v>
      </c>
      <c r="C562" t="s">
        <v>401</v>
      </c>
      <c r="D562" t="s">
        <v>1294</v>
      </c>
      <c r="E562" t="s">
        <v>24</v>
      </c>
      <c r="F562">
        <v>530808252</v>
      </c>
      <c r="G562">
        <v>737447022</v>
      </c>
      <c r="H562" t="s">
        <v>88</v>
      </c>
      <c r="I562" s="1">
        <v>45645</v>
      </c>
      <c r="J562" t="s">
        <v>1114</v>
      </c>
      <c r="K562" s="1">
        <v>45559</v>
      </c>
      <c r="L562" t="s">
        <v>803</v>
      </c>
      <c r="M562" s="1">
        <v>45616</v>
      </c>
      <c r="N562">
        <v>30</v>
      </c>
      <c r="O562">
        <v>85</v>
      </c>
      <c r="P562">
        <v>21</v>
      </c>
      <c r="Q562" t="s">
        <v>105</v>
      </c>
      <c r="R562">
        <v>32</v>
      </c>
      <c r="S562">
        <v>83</v>
      </c>
      <c r="T562" s="3">
        <v>0.21</v>
      </c>
    </row>
    <row r="563" spans="1:20" x14ac:dyDescent="0.25">
      <c r="A563" t="s">
        <v>140</v>
      </c>
      <c r="B563" t="s">
        <v>21</v>
      </c>
      <c r="C563" t="s">
        <v>612</v>
      </c>
      <c r="D563" t="s">
        <v>1295</v>
      </c>
      <c r="E563" t="s">
        <v>59</v>
      </c>
      <c r="F563">
        <v>495267806</v>
      </c>
      <c r="G563">
        <v>669734855</v>
      </c>
      <c r="H563" t="s">
        <v>88</v>
      </c>
      <c r="I563" s="1">
        <v>45645</v>
      </c>
      <c r="J563" t="s">
        <v>234</v>
      </c>
      <c r="K563" s="1">
        <v>45615</v>
      </c>
      <c r="L563" s="1">
        <v>45296</v>
      </c>
      <c r="M563" s="1">
        <v>45296</v>
      </c>
      <c r="N563">
        <v>77</v>
      </c>
      <c r="O563">
        <v>52</v>
      </c>
      <c r="P563">
        <v>28</v>
      </c>
      <c r="Q563" t="s">
        <v>96</v>
      </c>
      <c r="R563">
        <v>48</v>
      </c>
      <c r="S563">
        <v>43</v>
      </c>
      <c r="T563" s="3">
        <v>-1.59</v>
      </c>
    </row>
    <row r="564" spans="1:20" x14ac:dyDescent="0.25">
      <c r="A564" t="s">
        <v>111</v>
      </c>
      <c r="B564" t="s">
        <v>35</v>
      </c>
      <c r="C564" t="s">
        <v>1296</v>
      </c>
      <c r="D564" t="s">
        <v>1297</v>
      </c>
      <c r="E564" t="s">
        <v>24</v>
      </c>
      <c r="F564">
        <v>311571822</v>
      </c>
      <c r="G564">
        <v>539981422</v>
      </c>
      <c r="H564" t="s">
        <v>88</v>
      </c>
      <c r="I564" s="1">
        <v>45645</v>
      </c>
      <c r="J564" t="s">
        <v>815</v>
      </c>
      <c r="K564" s="1">
        <v>45503</v>
      </c>
      <c r="L564" t="s">
        <v>501</v>
      </c>
      <c r="M564" s="1">
        <v>45685</v>
      </c>
      <c r="N564">
        <v>96</v>
      </c>
      <c r="O564">
        <v>80</v>
      </c>
      <c r="P564">
        <v>20</v>
      </c>
      <c r="Q564" t="s">
        <v>1298</v>
      </c>
      <c r="R564">
        <v>94</v>
      </c>
      <c r="S564">
        <v>49</v>
      </c>
      <c r="T564" s="3">
        <v>0.1</v>
      </c>
    </row>
    <row r="565" spans="1:20" x14ac:dyDescent="0.25">
      <c r="A565" t="s">
        <v>551</v>
      </c>
      <c r="B565" t="s">
        <v>64</v>
      </c>
      <c r="C565" t="s">
        <v>163</v>
      </c>
      <c r="D565" t="s">
        <v>1299</v>
      </c>
      <c r="E565" t="s">
        <v>31</v>
      </c>
      <c r="F565">
        <v>914263204</v>
      </c>
      <c r="G565">
        <v>861844829</v>
      </c>
      <c r="H565" t="s">
        <v>88</v>
      </c>
      <c r="I565" s="1">
        <v>45645</v>
      </c>
      <c r="J565" t="s">
        <v>677</v>
      </c>
      <c r="K565" s="1">
        <v>45396</v>
      </c>
      <c r="L565" s="1">
        <v>45511</v>
      </c>
      <c r="M565" s="1">
        <v>45511</v>
      </c>
      <c r="N565">
        <v>67</v>
      </c>
      <c r="O565">
        <v>71</v>
      </c>
      <c r="P565">
        <v>4</v>
      </c>
      <c r="Q565" t="s">
        <v>73</v>
      </c>
      <c r="R565">
        <v>76</v>
      </c>
      <c r="S565">
        <v>34</v>
      </c>
      <c r="T565" s="3">
        <v>0.48</v>
      </c>
    </row>
    <row r="566" spans="1:20" x14ac:dyDescent="0.25">
      <c r="A566" t="s">
        <v>63</v>
      </c>
      <c r="B566" t="s">
        <v>64</v>
      </c>
      <c r="C566" t="s">
        <v>953</v>
      </c>
      <c r="D566" t="s">
        <v>1300</v>
      </c>
      <c r="E566" t="s">
        <v>31</v>
      </c>
      <c r="F566">
        <v>641097362</v>
      </c>
      <c r="G566">
        <v>386036412</v>
      </c>
      <c r="H566" t="s">
        <v>88</v>
      </c>
      <c r="I566" s="1">
        <v>45645</v>
      </c>
      <c r="J566" s="1">
        <v>45542</v>
      </c>
      <c r="K566" s="1">
        <v>45542</v>
      </c>
      <c r="L566" t="s">
        <v>200</v>
      </c>
      <c r="M566" s="1">
        <v>45564</v>
      </c>
      <c r="N566">
        <v>86</v>
      </c>
      <c r="O566">
        <v>55</v>
      </c>
      <c r="P566">
        <v>96</v>
      </c>
      <c r="Q566" t="s">
        <v>69</v>
      </c>
      <c r="R566">
        <v>37</v>
      </c>
      <c r="S566">
        <v>53</v>
      </c>
      <c r="T566" s="3">
        <v>0.55000000000000004</v>
      </c>
    </row>
    <row r="567" spans="1:20" x14ac:dyDescent="0.25">
      <c r="A567" t="s">
        <v>34</v>
      </c>
      <c r="B567" t="s">
        <v>35</v>
      </c>
      <c r="C567" t="s">
        <v>920</v>
      </c>
      <c r="D567" t="s">
        <v>1301</v>
      </c>
      <c r="E567" t="s">
        <v>59</v>
      </c>
      <c r="F567">
        <v>684186724</v>
      </c>
      <c r="G567">
        <v>754656257</v>
      </c>
      <c r="H567" t="s">
        <v>38</v>
      </c>
      <c r="I567" s="1">
        <v>45647</v>
      </c>
      <c r="J567" t="s">
        <v>1041</v>
      </c>
      <c r="K567" s="1">
        <v>45670</v>
      </c>
      <c r="L567" t="s">
        <v>731</v>
      </c>
      <c r="M567" s="1">
        <v>45565</v>
      </c>
      <c r="N567">
        <v>63</v>
      </c>
      <c r="O567">
        <v>4</v>
      </c>
      <c r="P567">
        <v>85</v>
      </c>
      <c r="Q567" t="s">
        <v>39</v>
      </c>
      <c r="R567">
        <v>59</v>
      </c>
      <c r="S567">
        <v>71</v>
      </c>
      <c r="T567" s="3">
        <v>-0.43</v>
      </c>
    </row>
    <row r="568" spans="1:20" x14ac:dyDescent="0.25">
      <c r="A568" t="s">
        <v>90</v>
      </c>
      <c r="B568" t="s">
        <v>91</v>
      </c>
      <c r="C568" t="s">
        <v>367</v>
      </c>
      <c r="D568" t="s">
        <v>1302</v>
      </c>
      <c r="E568" t="s">
        <v>59</v>
      </c>
      <c r="F568">
        <v>938132419</v>
      </c>
      <c r="G568">
        <v>122644503</v>
      </c>
      <c r="H568" t="s">
        <v>38</v>
      </c>
      <c r="I568" s="1">
        <v>45647</v>
      </c>
      <c r="J568" s="1">
        <v>45539</v>
      </c>
      <c r="K568" s="1">
        <v>45539</v>
      </c>
      <c r="L568" t="s">
        <v>627</v>
      </c>
      <c r="M568" s="1">
        <v>45465</v>
      </c>
      <c r="N568">
        <v>39</v>
      </c>
      <c r="O568">
        <v>16</v>
      </c>
      <c r="P568">
        <v>57</v>
      </c>
      <c r="Q568" t="s">
        <v>96</v>
      </c>
      <c r="R568">
        <v>98</v>
      </c>
      <c r="S568">
        <v>12</v>
      </c>
      <c r="T568" s="3">
        <v>-0.2</v>
      </c>
    </row>
    <row r="569" spans="1:20" x14ac:dyDescent="0.25">
      <c r="A569" t="s">
        <v>304</v>
      </c>
      <c r="B569" t="s">
        <v>21</v>
      </c>
      <c r="C569" t="s">
        <v>1303</v>
      </c>
      <c r="D569" t="s">
        <v>1304</v>
      </c>
      <c r="E569" t="s">
        <v>31</v>
      </c>
      <c r="F569">
        <v>521238039</v>
      </c>
      <c r="G569">
        <v>240875935</v>
      </c>
      <c r="H569" t="s">
        <v>38</v>
      </c>
      <c r="I569" s="1">
        <v>45647</v>
      </c>
      <c r="J569" s="1">
        <v>45360</v>
      </c>
      <c r="K569" s="1">
        <v>45360</v>
      </c>
      <c r="L569" t="s">
        <v>281</v>
      </c>
      <c r="M569" s="1">
        <v>45673</v>
      </c>
      <c r="N569">
        <v>43</v>
      </c>
      <c r="O569">
        <v>65</v>
      </c>
      <c r="P569">
        <v>66</v>
      </c>
      <c r="Q569" t="s">
        <v>247</v>
      </c>
      <c r="R569">
        <v>78</v>
      </c>
      <c r="S569">
        <v>73</v>
      </c>
      <c r="T569" s="3">
        <v>0.88</v>
      </c>
    </row>
    <row r="570" spans="1:20" x14ac:dyDescent="0.25">
      <c r="A570" t="s">
        <v>363</v>
      </c>
      <c r="B570" t="s">
        <v>64</v>
      </c>
      <c r="C570" t="s">
        <v>955</v>
      </c>
      <c r="D570" t="s">
        <v>1305</v>
      </c>
      <c r="E570" t="s">
        <v>31</v>
      </c>
      <c r="F570">
        <v>746665671</v>
      </c>
      <c r="G570">
        <v>586577257</v>
      </c>
      <c r="H570" t="s">
        <v>38</v>
      </c>
      <c r="I570" s="1">
        <v>45647</v>
      </c>
      <c r="J570" s="1">
        <v>45570</v>
      </c>
      <c r="K570" s="1">
        <v>45570</v>
      </c>
      <c r="L570" s="1">
        <v>45387</v>
      </c>
      <c r="M570" s="1">
        <v>45387</v>
      </c>
      <c r="N570">
        <v>37</v>
      </c>
      <c r="O570">
        <v>33</v>
      </c>
      <c r="P570">
        <v>80</v>
      </c>
      <c r="Q570" t="s">
        <v>366</v>
      </c>
      <c r="R570">
        <v>27</v>
      </c>
      <c r="S570">
        <v>73</v>
      </c>
      <c r="T570" s="3">
        <v>0.06</v>
      </c>
    </row>
    <row r="571" spans="1:20" x14ac:dyDescent="0.25">
      <c r="A571" t="s">
        <v>812</v>
      </c>
      <c r="B571" t="s">
        <v>21</v>
      </c>
      <c r="C571" t="s">
        <v>430</v>
      </c>
      <c r="D571" t="s">
        <v>1306</v>
      </c>
      <c r="E571" t="s">
        <v>24</v>
      </c>
      <c r="F571">
        <v>261616692</v>
      </c>
      <c r="G571">
        <v>617967912</v>
      </c>
      <c r="H571" t="s">
        <v>515</v>
      </c>
      <c r="I571" s="1">
        <v>45648</v>
      </c>
      <c r="J571" s="1">
        <v>45482</v>
      </c>
      <c r="K571" s="1">
        <v>45482</v>
      </c>
      <c r="L571" t="s">
        <v>784</v>
      </c>
      <c r="M571" s="1">
        <v>45554</v>
      </c>
      <c r="N571">
        <v>61</v>
      </c>
      <c r="O571">
        <v>90</v>
      </c>
      <c r="P571">
        <v>26</v>
      </c>
      <c r="Q571" t="s">
        <v>101</v>
      </c>
      <c r="R571">
        <v>79</v>
      </c>
      <c r="S571">
        <v>84</v>
      </c>
      <c r="T571" s="3">
        <v>-1.7</v>
      </c>
    </row>
    <row r="572" spans="1:20" x14ac:dyDescent="0.25">
      <c r="A572" t="s">
        <v>757</v>
      </c>
      <c r="B572" t="s">
        <v>28</v>
      </c>
      <c r="C572" t="s">
        <v>520</v>
      </c>
      <c r="D572" t="s">
        <v>1307</v>
      </c>
      <c r="E572" t="s">
        <v>24</v>
      </c>
      <c r="F572">
        <v>443687112</v>
      </c>
      <c r="G572">
        <v>859787855</v>
      </c>
      <c r="H572" t="s">
        <v>515</v>
      </c>
      <c r="I572" s="1">
        <v>45648</v>
      </c>
      <c r="J572" s="1">
        <v>45327</v>
      </c>
      <c r="K572" s="1">
        <v>45327</v>
      </c>
      <c r="L572" s="1">
        <v>45455</v>
      </c>
      <c r="M572" s="1">
        <v>45455</v>
      </c>
      <c r="N572">
        <v>28</v>
      </c>
      <c r="O572">
        <v>32</v>
      </c>
      <c r="P572">
        <v>71</v>
      </c>
      <c r="Q572" t="s">
        <v>101</v>
      </c>
      <c r="R572">
        <v>32</v>
      </c>
      <c r="S572">
        <v>49</v>
      </c>
      <c r="T572" s="3">
        <v>-0.06</v>
      </c>
    </row>
    <row r="573" spans="1:20" x14ac:dyDescent="0.25">
      <c r="A573" t="s">
        <v>251</v>
      </c>
      <c r="B573" t="s">
        <v>35</v>
      </c>
      <c r="C573" t="s">
        <v>964</v>
      </c>
      <c r="D573" t="s">
        <v>1308</v>
      </c>
      <c r="E573" t="s">
        <v>59</v>
      </c>
      <c r="F573">
        <v>18205784</v>
      </c>
      <c r="G573">
        <v>805675598</v>
      </c>
      <c r="H573" t="s">
        <v>134</v>
      </c>
      <c r="I573" s="1">
        <v>45649</v>
      </c>
      <c r="J573" s="1">
        <v>45993</v>
      </c>
      <c r="K573" s="1">
        <v>45993</v>
      </c>
      <c r="L573" t="s">
        <v>595</v>
      </c>
      <c r="M573" s="1">
        <v>45408</v>
      </c>
      <c r="N573">
        <v>63</v>
      </c>
      <c r="O573">
        <v>38</v>
      </c>
      <c r="P573">
        <v>77</v>
      </c>
      <c r="Q573" t="s">
        <v>254</v>
      </c>
      <c r="R573">
        <v>23</v>
      </c>
      <c r="S573">
        <v>18</v>
      </c>
      <c r="T573" s="3">
        <v>-0.53</v>
      </c>
    </row>
    <row r="574" spans="1:20" x14ac:dyDescent="0.25">
      <c r="A574" t="s">
        <v>313</v>
      </c>
      <c r="B574" t="s">
        <v>21</v>
      </c>
      <c r="C574" t="s">
        <v>1309</v>
      </c>
      <c r="D574" t="s">
        <v>1310</v>
      </c>
      <c r="E574" t="s">
        <v>24</v>
      </c>
      <c r="F574">
        <v>103789729</v>
      </c>
      <c r="G574">
        <v>839419620</v>
      </c>
      <c r="H574" t="s">
        <v>134</v>
      </c>
      <c r="I574" s="1">
        <v>45649</v>
      </c>
      <c r="J574" t="s">
        <v>154</v>
      </c>
      <c r="K574" s="1">
        <v>45622</v>
      </c>
      <c r="L574" t="s">
        <v>411</v>
      </c>
      <c r="M574" s="1">
        <v>45556</v>
      </c>
      <c r="N574">
        <v>69</v>
      </c>
      <c r="O574">
        <v>21</v>
      </c>
      <c r="P574">
        <v>68</v>
      </c>
      <c r="Q574" t="s">
        <v>1311</v>
      </c>
      <c r="R574">
        <v>36</v>
      </c>
      <c r="S574">
        <v>35</v>
      </c>
      <c r="T574" s="3">
        <v>0.22</v>
      </c>
    </row>
    <row r="575" spans="1:20" x14ac:dyDescent="0.25">
      <c r="A575" t="s">
        <v>363</v>
      </c>
      <c r="B575" t="s">
        <v>64</v>
      </c>
      <c r="C575" t="s">
        <v>1210</v>
      </c>
      <c r="D575" t="s">
        <v>1312</v>
      </c>
      <c r="E575" t="s">
        <v>24</v>
      </c>
      <c r="F575">
        <v>394795147</v>
      </c>
      <c r="G575">
        <v>21567270</v>
      </c>
      <c r="H575" t="s">
        <v>606</v>
      </c>
      <c r="I575" s="1">
        <v>45650</v>
      </c>
      <c r="J575" t="s">
        <v>1313</v>
      </c>
      <c r="K575" s="1">
        <v>45522</v>
      </c>
      <c r="L575" s="1">
        <v>45386</v>
      </c>
      <c r="M575" s="1">
        <v>45386</v>
      </c>
      <c r="N575">
        <v>92</v>
      </c>
      <c r="O575">
        <v>68</v>
      </c>
      <c r="P575">
        <v>79</v>
      </c>
      <c r="Q575" t="s">
        <v>366</v>
      </c>
      <c r="R575">
        <v>40</v>
      </c>
      <c r="S575">
        <v>57</v>
      </c>
      <c r="T575" s="3">
        <v>0.03</v>
      </c>
    </row>
    <row r="576" spans="1:20" x14ac:dyDescent="0.25">
      <c r="A576" t="s">
        <v>429</v>
      </c>
      <c r="B576" t="s">
        <v>126</v>
      </c>
      <c r="C576" t="s">
        <v>92</v>
      </c>
      <c r="D576" t="s">
        <v>1314</v>
      </c>
      <c r="E576" t="s">
        <v>24</v>
      </c>
      <c r="F576">
        <v>952626208</v>
      </c>
      <c r="G576">
        <v>662271125</v>
      </c>
      <c r="H576" t="s">
        <v>606</v>
      </c>
      <c r="I576" s="1">
        <v>45650</v>
      </c>
      <c r="J576" t="s">
        <v>1011</v>
      </c>
      <c r="K576" s="1">
        <v>45397</v>
      </c>
      <c r="L576" t="s">
        <v>787</v>
      </c>
      <c r="M576" s="1">
        <v>45502</v>
      </c>
      <c r="N576">
        <v>19</v>
      </c>
      <c r="O576">
        <v>78</v>
      </c>
      <c r="P576">
        <v>90</v>
      </c>
      <c r="Q576" t="s">
        <v>62</v>
      </c>
      <c r="R576">
        <v>72</v>
      </c>
      <c r="S576">
        <v>84</v>
      </c>
      <c r="T576" s="3">
        <v>-0.43</v>
      </c>
    </row>
    <row r="577" spans="1:20" x14ac:dyDescent="0.25">
      <c r="A577" t="s">
        <v>102</v>
      </c>
      <c r="B577" t="s">
        <v>21</v>
      </c>
      <c r="C577" t="s">
        <v>955</v>
      </c>
      <c r="D577" t="s">
        <v>1315</v>
      </c>
      <c r="E577" t="s">
        <v>31</v>
      </c>
      <c r="F577">
        <v>372486266</v>
      </c>
      <c r="G577">
        <v>755537424</v>
      </c>
      <c r="H577" t="s">
        <v>606</v>
      </c>
      <c r="I577" s="1">
        <v>45650</v>
      </c>
      <c r="J577" t="s">
        <v>150</v>
      </c>
      <c r="K577" s="1">
        <v>45582</v>
      </c>
      <c r="L577" t="s">
        <v>719</v>
      </c>
      <c r="M577" s="1">
        <v>45436</v>
      </c>
      <c r="N577">
        <v>84</v>
      </c>
      <c r="O577">
        <v>74</v>
      </c>
      <c r="P577">
        <v>48</v>
      </c>
      <c r="Q577" t="s">
        <v>105</v>
      </c>
      <c r="R577">
        <v>64</v>
      </c>
      <c r="S577">
        <v>32</v>
      </c>
      <c r="T577" s="3">
        <v>-0.17</v>
      </c>
    </row>
    <row r="578" spans="1:20" x14ac:dyDescent="0.25">
      <c r="A578" t="s">
        <v>182</v>
      </c>
      <c r="B578" t="s">
        <v>21</v>
      </c>
      <c r="C578" t="s">
        <v>219</v>
      </c>
      <c r="D578" t="s">
        <v>1316</v>
      </c>
      <c r="E578" t="s">
        <v>31</v>
      </c>
      <c r="F578">
        <v>438519440</v>
      </c>
      <c r="G578">
        <v>676740287</v>
      </c>
      <c r="H578" t="s">
        <v>606</v>
      </c>
      <c r="I578" s="1">
        <v>45650</v>
      </c>
      <c r="J578" s="1">
        <v>45601</v>
      </c>
      <c r="K578" s="1">
        <v>45601</v>
      </c>
      <c r="L578" s="1">
        <v>45385</v>
      </c>
      <c r="M578" s="1">
        <v>45385</v>
      </c>
      <c r="N578">
        <v>14</v>
      </c>
      <c r="O578">
        <v>75</v>
      </c>
      <c r="P578">
        <v>19</v>
      </c>
      <c r="Q578" t="s">
        <v>931</v>
      </c>
      <c r="R578">
        <v>100</v>
      </c>
      <c r="S578">
        <v>84</v>
      </c>
      <c r="T578" s="3">
        <v>0.5</v>
      </c>
    </row>
    <row r="579" spans="1:20" x14ac:dyDescent="0.25">
      <c r="A579" t="s">
        <v>801</v>
      </c>
      <c r="B579" t="s">
        <v>21</v>
      </c>
      <c r="C579" t="s">
        <v>1309</v>
      </c>
      <c r="D579" t="s">
        <v>1317</v>
      </c>
      <c r="E579" t="s">
        <v>59</v>
      </c>
      <c r="F579">
        <v>110530107</v>
      </c>
      <c r="G579">
        <v>74102867</v>
      </c>
      <c r="H579" t="s">
        <v>809</v>
      </c>
      <c r="I579" s="1">
        <v>45651</v>
      </c>
      <c r="J579" s="1">
        <v>45633</v>
      </c>
      <c r="K579" s="1">
        <v>45633</v>
      </c>
      <c r="L579" t="s">
        <v>993</v>
      </c>
      <c r="M579" s="1">
        <v>45471</v>
      </c>
      <c r="N579">
        <v>30</v>
      </c>
      <c r="O579">
        <v>25</v>
      </c>
      <c r="P579">
        <v>11</v>
      </c>
      <c r="Q579" t="s">
        <v>527</v>
      </c>
      <c r="R579">
        <v>42</v>
      </c>
      <c r="S579">
        <v>76</v>
      </c>
      <c r="T579" s="3">
        <v>0.16</v>
      </c>
    </row>
    <row r="580" spans="1:20" x14ac:dyDescent="0.25">
      <c r="A580" t="s">
        <v>51</v>
      </c>
      <c r="B580" t="s">
        <v>21</v>
      </c>
      <c r="C580" t="s">
        <v>1318</v>
      </c>
      <c r="D580" t="s">
        <v>1319</v>
      </c>
      <c r="E580" t="s">
        <v>31</v>
      </c>
      <c r="F580">
        <v>286080039</v>
      </c>
      <c r="G580">
        <v>267960872</v>
      </c>
      <c r="H580" t="s">
        <v>555</v>
      </c>
      <c r="I580" s="1">
        <v>45652</v>
      </c>
      <c r="J580" t="s">
        <v>382</v>
      </c>
      <c r="K580" s="1">
        <v>45433</v>
      </c>
      <c r="L580" t="s">
        <v>1011</v>
      </c>
      <c r="M580" s="1">
        <v>45397</v>
      </c>
      <c r="N580">
        <v>63</v>
      </c>
      <c r="O580">
        <v>60</v>
      </c>
      <c r="P580">
        <v>54</v>
      </c>
      <c r="Q580" t="s">
        <v>101</v>
      </c>
      <c r="R580">
        <v>33</v>
      </c>
      <c r="S580">
        <v>31</v>
      </c>
      <c r="T580" s="3">
        <v>-0.81</v>
      </c>
    </row>
    <row r="581" spans="1:20" x14ac:dyDescent="0.25">
      <c r="A581" t="s">
        <v>438</v>
      </c>
      <c r="B581" t="s">
        <v>126</v>
      </c>
      <c r="C581" t="s">
        <v>1320</v>
      </c>
      <c r="D581" t="s">
        <v>1321</v>
      </c>
      <c r="E581" t="s">
        <v>59</v>
      </c>
      <c r="F581">
        <v>963342593</v>
      </c>
      <c r="G581">
        <v>648313071</v>
      </c>
      <c r="H581" t="s">
        <v>555</v>
      </c>
      <c r="I581" s="1">
        <v>45652</v>
      </c>
      <c r="J581" t="s">
        <v>340</v>
      </c>
      <c r="K581" s="1">
        <v>45470</v>
      </c>
      <c r="L581" t="s">
        <v>234</v>
      </c>
      <c r="M581" s="1">
        <v>45615</v>
      </c>
      <c r="N581">
        <v>60</v>
      </c>
      <c r="O581">
        <v>27</v>
      </c>
      <c r="P581">
        <v>58</v>
      </c>
      <c r="Q581" t="s">
        <v>1322</v>
      </c>
      <c r="R581">
        <v>43</v>
      </c>
      <c r="S581">
        <v>91</v>
      </c>
      <c r="T581" s="3">
        <v>0.06</v>
      </c>
    </row>
    <row r="582" spans="1:20" x14ac:dyDescent="0.25">
      <c r="A582" t="s">
        <v>363</v>
      </c>
      <c r="B582" t="s">
        <v>64</v>
      </c>
      <c r="C582" t="s">
        <v>447</v>
      </c>
      <c r="D582" t="s">
        <v>1323</v>
      </c>
      <c r="E582" t="s">
        <v>31</v>
      </c>
      <c r="F582">
        <v>730108323</v>
      </c>
      <c r="G582">
        <v>806226587</v>
      </c>
      <c r="H582" t="s">
        <v>555</v>
      </c>
      <c r="I582" s="1">
        <v>45652</v>
      </c>
      <c r="J582" t="s">
        <v>511</v>
      </c>
      <c r="K582" s="1">
        <v>45349</v>
      </c>
      <c r="L582" t="s">
        <v>614</v>
      </c>
      <c r="M582" s="1">
        <v>45411</v>
      </c>
      <c r="N582">
        <v>16</v>
      </c>
      <c r="O582">
        <v>34</v>
      </c>
      <c r="P582">
        <v>89</v>
      </c>
      <c r="Q582" t="s">
        <v>366</v>
      </c>
      <c r="R582">
        <v>35</v>
      </c>
      <c r="S582">
        <v>52</v>
      </c>
      <c r="T582" s="3">
        <v>-1.1200000000000001</v>
      </c>
    </row>
    <row r="583" spans="1:20" x14ac:dyDescent="0.25">
      <c r="A583" t="s">
        <v>446</v>
      </c>
      <c r="B583" t="s">
        <v>56</v>
      </c>
      <c r="C583" t="s">
        <v>22</v>
      </c>
      <c r="D583" t="s">
        <v>1324</v>
      </c>
      <c r="E583" t="s">
        <v>24</v>
      </c>
      <c r="F583">
        <v>862739377</v>
      </c>
      <c r="G583">
        <v>383305543</v>
      </c>
      <c r="H583" t="s">
        <v>555</v>
      </c>
      <c r="I583" s="1">
        <v>45652</v>
      </c>
      <c r="J583" s="1">
        <v>45394</v>
      </c>
      <c r="K583" s="1">
        <v>45394</v>
      </c>
      <c r="L583" t="s">
        <v>344</v>
      </c>
      <c r="M583" s="1">
        <v>45625</v>
      </c>
      <c r="N583">
        <v>18</v>
      </c>
      <c r="O583">
        <v>86</v>
      </c>
      <c r="P583">
        <v>20</v>
      </c>
      <c r="Q583" t="s">
        <v>174</v>
      </c>
      <c r="R583">
        <v>64</v>
      </c>
      <c r="S583">
        <v>34</v>
      </c>
      <c r="T583" s="3">
        <v>-0.49</v>
      </c>
    </row>
    <row r="584" spans="1:20" x14ac:dyDescent="0.25">
      <c r="A584" t="s">
        <v>165</v>
      </c>
      <c r="B584" t="s">
        <v>56</v>
      </c>
      <c r="C584" t="s">
        <v>1132</v>
      </c>
      <c r="D584" t="s">
        <v>1325</v>
      </c>
      <c r="E584" t="s">
        <v>24</v>
      </c>
      <c r="F584">
        <v>353534068</v>
      </c>
      <c r="G584">
        <v>441996832</v>
      </c>
      <c r="H584" t="s">
        <v>555</v>
      </c>
      <c r="I584" s="1">
        <v>45652</v>
      </c>
      <c r="J584" t="s">
        <v>507</v>
      </c>
      <c r="K584" s="1">
        <v>45644</v>
      </c>
      <c r="L584" s="1">
        <v>45419</v>
      </c>
      <c r="M584" s="1">
        <v>45419</v>
      </c>
      <c r="N584">
        <v>64</v>
      </c>
      <c r="O584">
        <v>11</v>
      </c>
      <c r="P584">
        <v>97</v>
      </c>
      <c r="Q584" t="s">
        <v>44</v>
      </c>
      <c r="R584">
        <v>33</v>
      </c>
      <c r="S584">
        <v>83</v>
      </c>
      <c r="T584" s="3">
        <v>0.47</v>
      </c>
    </row>
    <row r="585" spans="1:20" x14ac:dyDescent="0.25">
      <c r="A585" t="s">
        <v>267</v>
      </c>
      <c r="B585" t="s">
        <v>21</v>
      </c>
      <c r="C585" t="s">
        <v>1326</v>
      </c>
      <c r="D585" t="s">
        <v>1327</v>
      </c>
      <c r="E585" t="s">
        <v>31</v>
      </c>
      <c r="F585">
        <v>29748526</v>
      </c>
      <c r="G585">
        <v>93871119</v>
      </c>
      <c r="H585" t="s">
        <v>555</v>
      </c>
      <c r="I585" s="1">
        <v>45652</v>
      </c>
      <c r="J585" s="1">
        <v>45416</v>
      </c>
      <c r="K585" s="1">
        <v>45416</v>
      </c>
      <c r="L585" s="1">
        <v>45481</v>
      </c>
      <c r="M585" s="1">
        <v>45481</v>
      </c>
      <c r="N585">
        <v>74</v>
      </c>
      <c r="O585">
        <v>4</v>
      </c>
      <c r="P585">
        <v>39</v>
      </c>
      <c r="Q585" t="s">
        <v>33</v>
      </c>
      <c r="R585">
        <v>97</v>
      </c>
      <c r="S585">
        <v>24</v>
      </c>
      <c r="T585" s="3">
        <v>-1.52</v>
      </c>
    </row>
    <row r="586" spans="1:20" x14ac:dyDescent="0.25">
      <c r="A586" t="s">
        <v>40</v>
      </c>
      <c r="B586" t="s">
        <v>21</v>
      </c>
      <c r="C586" t="s">
        <v>1197</v>
      </c>
      <c r="D586" t="s">
        <v>1328</v>
      </c>
      <c r="E586" t="s">
        <v>31</v>
      </c>
      <c r="F586">
        <v>952529619</v>
      </c>
      <c r="G586">
        <v>388192922</v>
      </c>
      <c r="H586" t="s">
        <v>100</v>
      </c>
      <c r="I586" s="1">
        <v>45653</v>
      </c>
      <c r="J586" s="1">
        <v>45485</v>
      </c>
      <c r="K586" s="1">
        <v>45485</v>
      </c>
      <c r="L586" s="1">
        <v>45546</v>
      </c>
      <c r="M586" s="1">
        <v>45546</v>
      </c>
      <c r="N586">
        <v>92</v>
      </c>
      <c r="O586">
        <v>39</v>
      </c>
      <c r="P586">
        <v>50</v>
      </c>
      <c r="Q586" t="s">
        <v>1291</v>
      </c>
      <c r="R586">
        <v>30</v>
      </c>
      <c r="S586">
        <v>41</v>
      </c>
      <c r="T586" s="3">
        <v>0.75</v>
      </c>
    </row>
    <row r="587" spans="1:20" x14ac:dyDescent="0.25">
      <c r="A587" t="s">
        <v>125</v>
      </c>
      <c r="B587" t="s">
        <v>126</v>
      </c>
      <c r="C587" t="s">
        <v>1320</v>
      </c>
      <c r="D587" t="s">
        <v>1329</v>
      </c>
      <c r="E587" t="s">
        <v>59</v>
      </c>
      <c r="F587">
        <v>434697551</v>
      </c>
      <c r="G587">
        <v>643614238</v>
      </c>
      <c r="H587" t="s">
        <v>100</v>
      </c>
      <c r="I587" s="1">
        <v>45653</v>
      </c>
      <c r="J587" t="s">
        <v>110</v>
      </c>
      <c r="K587" s="1">
        <v>45438</v>
      </c>
      <c r="L587" t="s">
        <v>189</v>
      </c>
      <c r="M587" s="1">
        <v>45682</v>
      </c>
      <c r="N587">
        <v>45</v>
      </c>
      <c r="O587">
        <v>36</v>
      </c>
      <c r="P587">
        <v>97</v>
      </c>
      <c r="Q587" t="s">
        <v>130</v>
      </c>
      <c r="R587">
        <v>36</v>
      </c>
      <c r="S587">
        <v>6</v>
      </c>
      <c r="T587" s="3">
        <v>-0.37</v>
      </c>
    </row>
    <row r="588" spans="1:20" x14ac:dyDescent="0.25">
      <c r="A588" t="s">
        <v>950</v>
      </c>
      <c r="B588" t="s">
        <v>35</v>
      </c>
      <c r="C588" t="s">
        <v>925</v>
      </c>
      <c r="D588" t="s">
        <v>1330</v>
      </c>
      <c r="E588" t="s">
        <v>59</v>
      </c>
      <c r="F588">
        <v>84956853</v>
      </c>
      <c r="G588">
        <v>74320137</v>
      </c>
      <c r="H588" t="s">
        <v>100</v>
      </c>
      <c r="I588" s="1">
        <v>45653</v>
      </c>
      <c r="J588" t="s">
        <v>1041</v>
      </c>
      <c r="K588" s="1">
        <v>45670</v>
      </c>
      <c r="L588" t="s">
        <v>893</v>
      </c>
      <c r="M588" s="1">
        <v>45518</v>
      </c>
      <c r="N588">
        <v>74</v>
      </c>
      <c r="O588">
        <v>62</v>
      </c>
      <c r="P588">
        <v>6</v>
      </c>
      <c r="Q588" t="s">
        <v>96</v>
      </c>
      <c r="R588">
        <v>65</v>
      </c>
      <c r="S588">
        <v>96</v>
      </c>
      <c r="T588" s="3">
        <v>0.83</v>
      </c>
    </row>
    <row r="589" spans="1:20" x14ac:dyDescent="0.25">
      <c r="A589" t="s">
        <v>519</v>
      </c>
      <c r="B589" t="s">
        <v>56</v>
      </c>
      <c r="C589" t="s">
        <v>1177</v>
      </c>
      <c r="D589" t="s">
        <v>1331</v>
      </c>
      <c r="E589" t="s">
        <v>59</v>
      </c>
      <c r="F589">
        <v>835560996</v>
      </c>
      <c r="G589">
        <v>812340741</v>
      </c>
      <c r="H589" t="s">
        <v>100</v>
      </c>
      <c r="I589" s="1">
        <v>45653</v>
      </c>
      <c r="J589" t="s">
        <v>727</v>
      </c>
      <c r="K589" s="1">
        <v>45708</v>
      </c>
      <c r="L589" t="s">
        <v>155</v>
      </c>
      <c r="M589" s="1">
        <v>45595</v>
      </c>
      <c r="N589">
        <v>88</v>
      </c>
      <c r="O589">
        <v>34</v>
      </c>
      <c r="P589">
        <v>94</v>
      </c>
      <c r="Q589" t="s">
        <v>54</v>
      </c>
      <c r="R589">
        <v>95</v>
      </c>
      <c r="S589">
        <v>63</v>
      </c>
      <c r="T589" s="3">
        <v>-0.48</v>
      </c>
    </row>
    <row r="590" spans="1:20" x14ac:dyDescent="0.25">
      <c r="A590" t="s">
        <v>438</v>
      </c>
      <c r="B590" t="s">
        <v>126</v>
      </c>
      <c r="C590" t="s">
        <v>692</v>
      </c>
      <c r="D590" t="s">
        <v>1332</v>
      </c>
      <c r="E590" t="s">
        <v>59</v>
      </c>
      <c r="F590">
        <v>652820419</v>
      </c>
      <c r="G590">
        <v>859321011</v>
      </c>
      <c r="H590" t="s">
        <v>535</v>
      </c>
      <c r="I590" s="1">
        <v>45654</v>
      </c>
      <c r="J590" t="s">
        <v>253</v>
      </c>
      <c r="K590" s="1">
        <v>45490</v>
      </c>
      <c r="L590" s="1">
        <v>45424</v>
      </c>
      <c r="M590" s="1">
        <v>45424</v>
      </c>
      <c r="N590">
        <v>50</v>
      </c>
      <c r="O590">
        <v>100</v>
      </c>
      <c r="P590">
        <v>91</v>
      </c>
      <c r="Q590" t="s">
        <v>1333</v>
      </c>
      <c r="R590">
        <v>29</v>
      </c>
      <c r="S590">
        <v>31</v>
      </c>
      <c r="T590" s="3">
        <v>0.34</v>
      </c>
    </row>
    <row r="591" spans="1:20" x14ac:dyDescent="0.25">
      <c r="A591" t="s">
        <v>826</v>
      </c>
      <c r="B591" t="s">
        <v>35</v>
      </c>
      <c r="C591" t="s">
        <v>1334</v>
      </c>
      <c r="D591" t="s">
        <v>1335</v>
      </c>
      <c r="E591" t="s">
        <v>31</v>
      </c>
      <c r="F591">
        <v>954491286</v>
      </c>
      <c r="G591">
        <v>182607354</v>
      </c>
      <c r="H591" t="s">
        <v>739</v>
      </c>
      <c r="I591" s="1">
        <v>45655</v>
      </c>
      <c r="J591" t="s">
        <v>134</v>
      </c>
      <c r="K591" s="1">
        <v>45649</v>
      </c>
      <c r="L591" s="1">
        <v>45513</v>
      </c>
      <c r="M591" s="1">
        <v>45513</v>
      </c>
      <c r="N591">
        <v>10</v>
      </c>
      <c r="O591">
        <v>17</v>
      </c>
      <c r="P591">
        <v>70</v>
      </c>
      <c r="Q591" t="s">
        <v>829</v>
      </c>
      <c r="R591">
        <v>100</v>
      </c>
      <c r="S591">
        <v>63</v>
      </c>
      <c r="T591" s="3">
        <v>-7.0000000000000007E-2</v>
      </c>
    </row>
    <row r="592" spans="1:20" x14ac:dyDescent="0.25">
      <c r="A592" t="s">
        <v>471</v>
      </c>
      <c r="B592" t="s">
        <v>126</v>
      </c>
      <c r="C592" t="s">
        <v>1056</v>
      </c>
      <c r="D592" t="s">
        <v>1336</v>
      </c>
      <c r="E592" t="s">
        <v>31</v>
      </c>
      <c r="F592">
        <v>5349775</v>
      </c>
      <c r="G592">
        <v>799556260</v>
      </c>
      <c r="H592" t="s">
        <v>739</v>
      </c>
      <c r="I592" s="1">
        <v>45655</v>
      </c>
      <c r="J592" t="s">
        <v>636</v>
      </c>
      <c r="K592" s="1">
        <v>45435</v>
      </c>
      <c r="L592" t="s">
        <v>109</v>
      </c>
      <c r="M592" s="1">
        <v>45521</v>
      </c>
      <c r="N592">
        <v>87</v>
      </c>
      <c r="O592">
        <v>91</v>
      </c>
      <c r="P592">
        <v>23</v>
      </c>
      <c r="Q592" t="s">
        <v>1337</v>
      </c>
      <c r="R592">
        <v>90</v>
      </c>
      <c r="S592">
        <v>75</v>
      </c>
      <c r="T592" s="3">
        <v>0.37</v>
      </c>
    </row>
    <row r="593" spans="1:20" x14ac:dyDescent="0.25">
      <c r="A593" t="s">
        <v>477</v>
      </c>
      <c r="B593" t="s">
        <v>56</v>
      </c>
      <c r="C593" t="s">
        <v>1338</v>
      </c>
      <c r="D593" t="s">
        <v>1339</v>
      </c>
      <c r="E593" t="s">
        <v>24</v>
      </c>
      <c r="F593">
        <v>96182842</v>
      </c>
      <c r="G593">
        <v>684151025</v>
      </c>
      <c r="H593" t="s">
        <v>739</v>
      </c>
      <c r="I593" s="1">
        <v>45655</v>
      </c>
      <c r="J593" t="s">
        <v>213</v>
      </c>
      <c r="K593" s="1">
        <v>45372</v>
      </c>
      <c r="L593" s="1">
        <v>45451</v>
      </c>
      <c r="M593" s="1">
        <v>45451</v>
      </c>
      <c r="N593">
        <v>38</v>
      </c>
      <c r="O593">
        <v>82</v>
      </c>
      <c r="P593">
        <v>17</v>
      </c>
      <c r="Q593" t="s">
        <v>33</v>
      </c>
      <c r="R593">
        <v>52</v>
      </c>
      <c r="S593">
        <v>47</v>
      </c>
      <c r="T593" s="3">
        <v>0.17</v>
      </c>
    </row>
    <row r="594" spans="1:20" x14ac:dyDescent="0.25">
      <c r="A594" t="s">
        <v>151</v>
      </c>
      <c r="B594" t="s">
        <v>126</v>
      </c>
      <c r="C594" t="s">
        <v>314</v>
      </c>
      <c r="D594" t="s">
        <v>1340</v>
      </c>
      <c r="E594" t="s">
        <v>59</v>
      </c>
      <c r="F594">
        <v>746102295</v>
      </c>
      <c r="G594">
        <v>229596357</v>
      </c>
      <c r="H594" t="s">
        <v>872</v>
      </c>
      <c r="I594" s="1">
        <v>45656</v>
      </c>
      <c r="J594" t="s">
        <v>854</v>
      </c>
      <c r="K594" s="1">
        <v>45367</v>
      </c>
      <c r="L594" t="s">
        <v>43</v>
      </c>
      <c r="M594" s="1">
        <v>45561</v>
      </c>
      <c r="N594">
        <v>61</v>
      </c>
      <c r="O594">
        <v>31</v>
      </c>
      <c r="P594">
        <v>100</v>
      </c>
      <c r="Q594" t="s">
        <v>1341</v>
      </c>
      <c r="R594">
        <v>95</v>
      </c>
      <c r="S594">
        <v>61</v>
      </c>
      <c r="T594" s="3">
        <v>0.1</v>
      </c>
    </row>
    <row r="595" spans="1:20" x14ac:dyDescent="0.25">
      <c r="A595" t="s">
        <v>85</v>
      </c>
      <c r="B595" t="s">
        <v>21</v>
      </c>
      <c r="C595" t="s">
        <v>560</v>
      </c>
      <c r="D595" t="s">
        <v>1342</v>
      </c>
      <c r="E595" t="s">
        <v>31</v>
      </c>
      <c r="F595">
        <v>172651899</v>
      </c>
      <c r="G595">
        <v>617930279</v>
      </c>
      <c r="H595" t="s">
        <v>872</v>
      </c>
      <c r="I595" s="1">
        <v>45656</v>
      </c>
      <c r="J595" t="s">
        <v>350</v>
      </c>
      <c r="K595" s="1">
        <v>45376</v>
      </c>
      <c r="L595" s="1">
        <v>45932</v>
      </c>
      <c r="M595" s="1">
        <v>45932</v>
      </c>
      <c r="N595">
        <v>81</v>
      </c>
      <c r="O595">
        <v>35</v>
      </c>
      <c r="P595">
        <v>82</v>
      </c>
      <c r="Q595" t="s">
        <v>118</v>
      </c>
      <c r="R595">
        <v>86</v>
      </c>
      <c r="S595">
        <v>71</v>
      </c>
      <c r="T595" s="3">
        <v>0.36</v>
      </c>
    </row>
    <row r="596" spans="1:20" x14ac:dyDescent="0.25">
      <c r="A596" t="s">
        <v>275</v>
      </c>
      <c r="B596" t="s">
        <v>64</v>
      </c>
      <c r="C596" t="s">
        <v>953</v>
      </c>
      <c r="D596" t="s">
        <v>1343</v>
      </c>
      <c r="E596" t="s">
        <v>24</v>
      </c>
      <c r="F596">
        <v>63365482</v>
      </c>
      <c r="G596">
        <v>997844391</v>
      </c>
      <c r="H596" t="s">
        <v>911</v>
      </c>
      <c r="I596" s="1">
        <v>45657</v>
      </c>
      <c r="J596" s="1">
        <v>45507</v>
      </c>
      <c r="K596" s="1">
        <v>45507</v>
      </c>
      <c r="L596" t="s">
        <v>204</v>
      </c>
      <c r="M596" s="1">
        <v>45528</v>
      </c>
      <c r="N596">
        <v>89</v>
      </c>
      <c r="O596">
        <v>34</v>
      </c>
      <c r="P596">
        <v>15</v>
      </c>
      <c r="Q596" t="s">
        <v>247</v>
      </c>
      <c r="R596">
        <v>60</v>
      </c>
      <c r="S596">
        <v>2</v>
      </c>
      <c r="T596" s="3">
        <v>0.17</v>
      </c>
    </row>
    <row r="597" spans="1:20" x14ac:dyDescent="0.25">
      <c r="A597" t="s">
        <v>102</v>
      </c>
      <c r="B597" t="s">
        <v>21</v>
      </c>
      <c r="C597" t="s">
        <v>1344</v>
      </c>
      <c r="D597" t="s">
        <v>1345</v>
      </c>
      <c r="E597" t="s">
        <v>59</v>
      </c>
      <c r="F597">
        <v>202830111</v>
      </c>
      <c r="G597">
        <v>603948955</v>
      </c>
      <c r="H597" t="s">
        <v>911</v>
      </c>
      <c r="I597" s="1">
        <v>45657</v>
      </c>
      <c r="J597" t="s">
        <v>700</v>
      </c>
      <c r="K597" s="1">
        <v>45399</v>
      </c>
      <c r="L597" s="1">
        <v>45809</v>
      </c>
      <c r="M597" s="1">
        <v>45809</v>
      </c>
      <c r="N597">
        <v>58</v>
      </c>
      <c r="O597">
        <v>55</v>
      </c>
      <c r="P597">
        <v>5</v>
      </c>
      <c r="Q597" t="s">
        <v>761</v>
      </c>
      <c r="R597">
        <v>62</v>
      </c>
      <c r="S597">
        <v>89</v>
      </c>
      <c r="T597" s="3">
        <v>0.97</v>
      </c>
    </row>
    <row r="598" spans="1:20" x14ac:dyDescent="0.25">
      <c r="A598" t="s">
        <v>477</v>
      </c>
      <c r="B598" t="s">
        <v>56</v>
      </c>
      <c r="C598" t="s">
        <v>1346</v>
      </c>
      <c r="D598" t="s">
        <v>1347</v>
      </c>
      <c r="E598" t="s">
        <v>59</v>
      </c>
      <c r="F598">
        <v>779371108</v>
      </c>
      <c r="G598">
        <v>410070132</v>
      </c>
      <c r="H598" t="s">
        <v>911</v>
      </c>
      <c r="I598" s="1">
        <v>45657</v>
      </c>
      <c r="J598" t="s">
        <v>428</v>
      </c>
      <c r="K598" s="1">
        <v>45405</v>
      </c>
      <c r="L598" s="1">
        <v>45630</v>
      </c>
      <c r="M598" s="1">
        <v>45630</v>
      </c>
      <c r="N598">
        <v>39</v>
      </c>
      <c r="O598">
        <v>83</v>
      </c>
      <c r="P598">
        <v>21</v>
      </c>
      <c r="Q598" t="s">
        <v>33</v>
      </c>
      <c r="R598">
        <v>73</v>
      </c>
      <c r="S598">
        <v>88</v>
      </c>
      <c r="T598" s="3">
        <v>-0.44</v>
      </c>
    </row>
    <row r="599" spans="1:20" x14ac:dyDescent="0.25">
      <c r="A599" t="s">
        <v>97</v>
      </c>
      <c r="B599" t="s">
        <v>21</v>
      </c>
      <c r="C599" t="s">
        <v>285</v>
      </c>
      <c r="D599" t="s">
        <v>1348</v>
      </c>
      <c r="E599" t="s">
        <v>59</v>
      </c>
      <c r="F599">
        <v>73379889</v>
      </c>
      <c r="G599">
        <v>849498378</v>
      </c>
      <c r="H599" t="s">
        <v>911</v>
      </c>
      <c r="I599" s="1">
        <v>45657</v>
      </c>
      <c r="J599" t="s">
        <v>1163</v>
      </c>
      <c r="K599" s="1">
        <v>45519</v>
      </c>
      <c r="L599" t="s">
        <v>200</v>
      </c>
      <c r="M599" s="1">
        <v>45564</v>
      </c>
      <c r="N599">
        <v>95</v>
      </c>
      <c r="O599">
        <v>6</v>
      </c>
      <c r="P599">
        <v>59</v>
      </c>
      <c r="Q599" t="s">
        <v>101</v>
      </c>
      <c r="R599">
        <v>49</v>
      </c>
      <c r="S599">
        <v>77</v>
      </c>
      <c r="T599" s="3">
        <v>-0.21</v>
      </c>
    </row>
    <row r="600" spans="1:20" x14ac:dyDescent="0.25">
      <c r="A600" t="s">
        <v>562</v>
      </c>
      <c r="B600" t="s">
        <v>35</v>
      </c>
      <c r="C600" t="s">
        <v>190</v>
      </c>
      <c r="D600" t="s">
        <v>1349</v>
      </c>
      <c r="E600" t="s">
        <v>59</v>
      </c>
      <c r="F600">
        <v>815787404</v>
      </c>
      <c r="G600">
        <v>901776733</v>
      </c>
      <c r="H600" t="s">
        <v>539</v>
      </c>
      <c r="I600" s="1">
        <v>45701</v>
      </c>
      <c r="J600" s="1">
        <v>45604</v>
      </c>
      <c r="K600" s="1">
        <v>45604</v>
      </c>
      <c r="L600" s="1">
        <v>45447</v>
      </c>
      <c r="M600" s="1">
        <v>45447</v>
      </c>
      <c r="N600">
        <v>67</v>
      </c>
      <c r="O600">
        <v>79</v>
      </c>
      <c r="P600">
        <v>98</v>
      </c>
      <c r="Q600" t="s">
        <v>50</v>
      </c>
      <c r="R600">
        <v>73</v>
      </c>
      <c r="S600">
        <v>36</v>
      </c>
      <c r="T600" s="3">
        <v>-0.56999999999999995</v>
      </c>
    </row>
    <row r="601" spans="1:20" x14ac:dyDescent="0.25">
      <c r="A601" t="s">
        <v>267</v>
      </c>
      <c r="B601" t="s">
        <v>21</v>
      </c>
      <c r="C601" t="s">
        <v>1350</v>
      </c>
      <c r="D601" t="s">
        <v>1351</v>
      </c>
      <c r="E601" t="s">
        <v>31</v>
      </c>
      <c r="F601">
        <v>903031821</v>
      </c>
      <c r="G601">
        <v>967860667</v>
      </c>
      <c r="H601" t="s">
        <v>539</v>
      </c>
      <c r="I601" s="1">
        <v>45701</v>
      </c>
      <c r="J601" s="1">
        <v>45359</v>
      </c>
      <c r="K601" s="1">
        <v>45359</v>
      </c>
      <c r="L601" s="1">
        <v>45422</v>
      </c>
      <c r="M601" s="1">
        <v>45422</v>
      </c>
      <c r="N601">
        <v>50</v>
      </c>
      <c r="O601">
        <v>20</v>
      </c>
      <c r="P601">
        <v>74</v>
      </c>
      <c r="Q601" t="s">
        <v>33</v>
      </c>
      <c r="R601">
        <v>30</v>
      </c>
      <c r="S601">
        <v>57</v>
      </c>
      <c r="T601" s="3">
        <v>0.51</v>
      </c>
    </row>
    <row r="602" spans="1:20" x14ac:dyDescent="0.25">
      <c r="A602" t="s">
        <v>290</v>
      </c>
      <c r="B602" t="s">
        <v>56</v>
      </c>
      <c r="C602" t="s">
        <v>862</v>
      </c>
      <c r="D602" t="s">
        <v>1352</v>
      </c>
      <c r="E602" t="s">
        <v>31</v>
      </c>
      <c r="F602">
        <v>424957698</v>
      </c>
      <c r="G602">
        <v>936254768</v>
      </c>
      <c r="H602" t="s">
        <v>539</v>
      </c>
      <c r="I602" s="1">
        <v>45701</v>
      </c>
      <c r="J602" s="1">
        <v>45514</v>
      </c>
      <c r="K602" s="1">
        <v>45514</v>
      </c>
      <c r="L602" t="s">
        <v>405</v>
      </c>
      <c r="M602" s="1">
        <v>45495</v>
      </c>
      <c r="N602">
        <v>10</v>
      </c>
      <c r="O602">
        <v>11</v>
      </c>
      <c r="P602">
        <v>29</v>
      </c>
      <c r="Q602" t="s">
        <v>979</v>
      </c>
      <c r="R602">
        <v>29</v>
      </c>
      <c r="S602">
        <v>72</v>
      </c>
      <c r="T602" s="3">
        <v>-0.9</v>
      </c>
    </row>
    <row r="603" spans="1:20" x14ac:dyDescent="0.25">
      <c r="A603" t="s">
        <v>119</v>
      </c>
      <c r="B603" t="s">
        <v>56</v>
      </c>
      <c r="C603" t="s">
        <v>288</v>
      </c>
      <c r="D603" t="s">
        <v>1353</v>
      </c>
      <c r="E603" t="s">
        <v>31</v>
      </c>
      <c r="F603">
        <v>571010060</v>
      </c>
      <c r="G603">
        <v>400705881</v>
      </c>
      <c r="H603" t="s">
        <v>539</v>
      </c>
      <c r="I603" s="1">
        <v>45701</v>
      </c>
      <c r="J603" s="1">
        <v>45658</v>
      </c>
      <c r="K603" s="1">
        <v>45658</v>
      </c>
      <c r="L603" s="1">
        <v>45605</v>
      </c>
      <c r="M603" s="1">
        <v>45605</v>
      </c>
      <c r="N603">
        <v>59</v>
      </c>
      <c r="O603">
        <v>73</v>
      </c>
      <c r="P603">
        <v>86</v>
      </c>
      <c r="Q603" t="s">
        <v>250</v>
      </c>
      <c r="R603">
        <v>32</v>
      </c>
      <c r="S603">
        <v>56</v>
      </c>
      <c r="T603" s="3">
        <v>-1.48</v>
      </c>
    </row>
    <row r="604" spans="1:20" x14ac:dyDescent="0.25">
      <c r="A604" t="s">
        <v>551</v>
      </c>
      <c r="B604" t="s">
        <v>64</v>
      </c>
      <c r="C604" t="s">
        <v>1354</v>
      </c>
      <c r="D604" t="s">
        <v>1355</v>
      </c>
      <c r="E604" t="s">
        <v>59</v>
      </c>
      <c r="F604">
        <v>995614871</v>
      </c>
      <c r="G604">
        <v>47865408</v>
      </c>
      <c r="H604" t="s">
        <v>500</v>
      </c>
      <c r="I604" s="1">
        <v>45702</v>
      </c>
      <c r="J604" t="s">
        <v>172</v>
      </c>
      <c r="K604" s="1">
        <v>45524</v>
      </c>
      <c r="L604" t="s">
        <v>48</v>
      </c>
      <c r="M604" s="1">
        <v>45501</v>
      </c>
      <c r="N604">
        <v>17</v>
      </c>
      <c r="O604">
        <v>38</v>
      </c>
      <c r="P604">
        <v>93</v>
      </c>
      <c r="Q604" t="s">
        <v>73</v>
      </c>
      <c r="R604">
        <v>100</v>
      </c>
      <c r="S604">
        <v>63</v>
      </c>
      <c r="T604" s="3">
        <v>-0.75</v>
      </c>
    </row>
    <row r="605" spans="1:20" x14ac:dyDescent="0.25">
      <c r="A605" t="s">
        <v>40</v>
      </c>
      <c r="B605" t="s">
        <v>21</v>
      </c>
      <c r="C605" t="s">
        <v>531</v>
      </c>
      <c r="D605" t="s">
        <v>1356</v>
      </c>
      <c r="E605" t="s">
        <v>59</v>
      </c>
      <c r="F605">
        <v>401260515</v>
      </c>
      <c r="G605">
        <v>783790369</v>
      </c>
      <c r="H605" t="s">
        <v>500</v>
      </c>
      <c r="I605" s="1">
        <v>45702</v>
      </c>
      <c r="J605" s="1">
        <v>45385</v>
      </c>
      <c r="K605" s="1">
        <v>45385</v>
      </c>
      <c r="L605" t="s">
        <v>507</v>
      </c>
      <c r="M605" s="1">
        <v>45644</v>
      </c>
      <c r="N605">
        <v>74</v>
      </c>
      <c r="O605">
        <v>37</v>
      </c>
      <c r="P605">
        <v>57</v>
      </c>
      <c r="Q605" t="s">
        <v>44</v>
      </c>
      <c r="R605">
        <v>91</v>
      </c>
      <c r="S605">
        <v>18</v>
      </c>
      <c r="T605" s="3">
        <v>0.37</v>
      </c>
    </row>
    <row r="606" spans="1:20" x14ac:dyDescent="0.25">
      <c r="A606" t="s">
        <v>1079</v>
      </c>
      <c r="B606" t="s">
        <v>64</v>
      </c>
      <c r="C606" t="s">
        <v>1197</v>
      </c>
      <c r="D606" t="s">
        <v>1357</v>
      </c>
      <c r="E606" t="s">
        <v>31</v>
      </c>
      <c r="F606">
        <v>193775021</v>
      </c>
      <c r="G606">
        <v>340145873</v>
      </c>
      <c r="H606" t="s">
        <v>500</v>
      </c>
      <c r="I606" s="1">
        <v>45702</v>
      </c>
      <c r="J606" s="1">
        <v>45604</v>
      </c>
      <c r="K606" s="1">
        <v>45604</v>
      </c>
      <c r="L606" t="s">
        <v>606</v>
      </c>
      <c r="M606" s="1">
        <v>45650</v>
      </c>
      <c r="N606">
        <v>91</v>
      </c>
      <c r="O606">
        <v>96</v>
      </c>
      <c r="P606">
        <v>90</v>
      </c>
      <c r="Q606" t="s">
        <v>1083</v>
      </c>
      <c r="R606">
        <v>90</v>
      </c>
      <c r="S606">
        <v>75</v>
      </c>
      <c r="T606" s="3">
        <v>0.8</v>
      </c>
    </row>
    <row r="607" spans="1:20" x14ac:dyDescent="0.25">
      <c r="A607" t="s">
        <v>264</v>
      </c>
      <c r="B607" t="s">
        <v>64</v>
      </c>
      <c r="C607" t="s">
        <v>1358</v>
      </c>
      <c r="D607" t="s">
        <v>1359</v>
      </c>
      <c r="E607" t="s">
        <v>24</v>
      </c>
      <c r="F607">
        <v>606446596</v>
      </c>
      <c r="G607">
        <v>327458366</v>
      </c>
      <c r="H607" t="s">
        <v>500</v>
      </c>
      <c r="I607" s="1">
        <v>45702</v>
      </c>
      <c r="J607" s="1">
        <v>45778</v>
      </c>
      <c r="K607" s="1">
        <v>45778</v>
      </c>
      <c r="L607" s="1">
        <v>45576</v>
      </c>
      <c r="M607" s="1">
        <v>45576</v>
      </c>
      <c r="N607">
        <v>89</v>
      </c>
      <c r="O607">
        <v>67</v>
      </c>
      <c r="P607">
        <v>89</v>
      </c>
      <c r="Q607" t="s">
        <v>39</v>
      </c>
      <c r="R607">
        <v>96</v>
      </c>
      <c r="S607">
        <v>42</v>
      </c>
      <c r="T607" s="3">
        <v>0.17</v>
      </c>
    </row>
    <row r="608" spans="1:20" x14ac:dyDescent="0.25">
      <c r="A608" t="s">
        <v>461</v>
      </c>
      <c r="B608" t="s">
        <v>35</v>
      </c>
      <c r="C608" t="s">
        <v>836</v>
      </c>
      <c r="D608" t="s">
        <v>1360</v>
      </c>
      <c r="E608" t="s">
        <v>59</v>
      </c>
      <c r="F608">
        <v>827110772</v>
      </c>
      <c r="G608">
        <v>788771866</v>
      </c>
      <c r="H608" t="s">
        <v>222</v>
      </c>
      <c r="I608" s="1">
        <v>45703</v>
      </c>
      <c r="J608" t="s">
        <v>629</v>
      </c>
      <c r="K608" s="1">
        <v>45428</v>
      </c>
      <c r="L608" t="s">
        <v>473</v>
      </c>
      <c r="M608" s="1">
        <v>45588</v>
      </c>
      <c r="N608">
        <v>72</v>
      </c>
      <c r="O608">
        <v>58</v>
      </c>
      <c r="P608">
        <v>52</v>
      </c>
      <c r="Q608" t="s">
        <v>54</v>
      </c>
      <c r="R608">
        <v>36</v>
      </c>
      <c r="S608">
        <v>14</v>
      </c>
      <c r="T608" s="3">
        <v>0.56000000000000005</v>
      </c>
    </row>
    <row r="609" spans="1:20" x14ac:dyDescent="0.25">
      <c r="A609" t="s">
        <v>165</v>
      </c>
      <c r="B609" t="s">
        <v>56</v>
      </c>
      <c r="C609" t="s">
        <v>1361</v>
      </c>
      <c r="D609" t="s">
        <v>1362</v>
      </c>
      <c r="E609" t="s">
        <v>31</v>
      </c>
      <c r="F609">
        <v>558033964</v>
      </c>
      <c r="G609">
        <v>759061086</v>
      </c>
      <c r="H609" t="s">
        <v>437</v>
      </c>
      <c r="I609" s="1">
        <v>45704</v>
      </c>
      <c r="J609" t="s">
        <v>225</v>
      </c>
      <c r="K609" s="1">
        <v>45530</v>
      </c>
      <c r="L609" t="s">
        <v>155</v>
      </c>
      <c r="M609" s="1">
        <v>45595</v>
      </c>
      <c r="N609">
        <v>25</v>
      </c>
      <c r="O609">
        <v>60</v>
      </c>
      <c r="P609">
        <v>36</v>
      </c>
      <c r="Q609" t="s">
        <v>44</v>
      </c>
      <c r="R609">
        <v>31</v>
      </c>
      <c r="S609">
        <v>41</v>
      </c>
      <c r="T609" s="3">
        <v>0.61</v>
      </c>
    </row>
    <row r="610" spans="1:20" x14ac:dyDescent="0.25">
      <c r="A610" t="s">
        <v>734</v>
      </c>
      <c r="B610" t="s">
        <v>64</v>
      </c>
      <c r="C610" t="s">
        <v>776</v>
      </c>
      <c r="D610" t="s">
        <v>1363</v>
      </c>
      <c r="E610" t="s">
        <v>31</v>
      </c>
      <c r="F610">
        <v>1198780</v>
      </c>
      <c r="G610">
        <v>147032550</v>
      </c>
      <c r="H610" t="s">
        <v>652</v>
      </c>
      <c r="I610" s="1">
        <v>45705</v>
      </c>
      <c r="J610" t="s">
        <v>867</v>
      </c>
      <c r="K610" s="1">
        <v>45489</v>
      </c>
      <c r="L610" s="1">
        <v>45385</v>
      </c>
      <c r="M610" s="1">
        <v>45385</v>
      </c>
      <c r="N610">
        <v>40</v>
      </c>
      <c r="O610">
        <v>81</v>
      </c>
      <c r="P610">
        <v>78</v>
      </c>
      <c r="Q610" t="s">
        <v>130</v>
      </c>
      <c r="R610">
        <v>39</v>
      </c>
      <c r="S610">
        <v>65</v>
      </c>
      <c r="T610" s="3">
        <v>-0.32</v>
      </c>
    </row>
    <row r="611" spans="1:20" x14ac:dyDescent="0.25">
      <c r="A611" t="s">
        <v>182</v>
      </c>
      <c r="B611" t="s">
        <v>21</v>
      </c>
      <c r="C611" t="s">
        <v>1112</v>
      </c>
      <c r="D611" t="s">
        <v>1364</v>
      </c>
      <c r="E611" t="s">
        <v>59</v>
      </c>
      <c r="F611">
        <v>138880149</v>
      </c>
      <c r="G611">
        <v>99026272</v>
      </c>
      <c r="H611" t="s">
        <v>652</v>
      </c>
      <c r="I611" s="1">
        <v>45705</v>
      </c>
      <c r="J611" t="s">
        <v>872</v>
      </c>
      <c r="K611" s="1">
        <v>45656</v>
      </c>
      <c r="L611" t="s">
        <v>1137</v>
      </c>
      <c r="M611" s="1">
        <v>45366</v>
      </c>
      <c r="N611">
        <v>75</v>
      </c>
      <c r="O611">
        <v>18</v>
      </c>
      <c r="P611">
        <v>65</v>
      </c>
      <c r="Q611" t="s">
        <v>33</v>
      </c>
      <c r="R611">
        <v>32</v>
      </c>
      <c r="S611">
        <v>92</v>
      </c>
      <c r="T611" s="3">
        <v>-0.67</v>
      </c>
    </row>
    <row r="612" spans="1:20" x14ac:dyDescent="0.25">
      <c r="A612" t="s">
        <v>653</v>
      </c>
      <c r="B612" t="s">
        <v>91</v>
      </c>
      <c r="C612" t="s">
        <v>207</v>
      </c>
      <c r="D612" t="s">
        <v>1365</v>
      </c>
      <c r="E612" t="s">
        <v>24</v>
      </c>
      <c r="F612">
        <v>512734240</v>
      </c>
      <c r="G612">
        <v>325060556</v>
      </c>
      <c r="H612" t="s">
        <v>799</v>
      </c>
      <c r="I612" s="1">
        <v>45706</v>
      </c>
      <c r="J612" t="s">
        <v>43</v>
      </c>
      <c r="K612" s="1">
        <v>45561</v>
      </c>
      <c r="L612" t="s">
        <v>445</v>
      </c>
      <c r="M612" s="1">
        <v>45463</v>
      </c>
      <c r="N612">
        <v>85</v>
      </c>
      <c r="O612">
        <v>57</v>
      </c>
      <c r="P612">
        <v>25</v>
      </c>
      <c r="Q612" t="s">
        <v>205</v>
      </c>
      <c r="R612">
        <v>30</v>
      </c>
      <c r="S612">
        <v>42</v>
      </c>
      <c r="T612" s="3">
        <v>-1.88</v>
      </c>
    </row>
    <row r="613" spans="1:20" x14ac:dyDescent="0.25">
      <c r="A613" t="s">
        <v>27</v>
      </c>
      <c r="B613" t="s">
        <v>28</v>
      </c>
      <c r="C613" t="s">
        <v>759</v>
      </c>
      <c r="D613" t="s">
        <v>1366</v>
      </c>
      <c r="E613" t="s">
        <v>31</v>
      </c>
      <c r="F613">
        <v>233953157</v>
      </c>
      <c r="G613">
        <v>485388538</v>
      </c>
      <c r="H613" t="s">
        <v>799</v>
      </c>
      <c r="I613" s="1">
        <v>45706</v>
      </c>
      <c r="J613" t="s">
        <v>815</v>
      </c>
      <c r="K613" s="1">
        <v>45503</v>
      </c>
      <c r="L613" t="s">
        <v>854</v>
      </c>
      <c r="M613" s="1">
        <v>45367</v>
      </c>
      <c r="N613">
        <v>41</v>
      </c>
      <c r="O613">
        <v>66</v>
      </c>
      <c r="P613">
        <v>50</v>
      </c>
      <c r="Q613" t="s">
        <v>33</v>
      </c>
      <c r="R613">
        <v>55</v>
      </c>
      <c r="S613">
        <v>74</v>
      </c>
      <c r="T613" s="3">
        <v>-0.4</v>
      </c>
    </row>
    <row r="614" spans="1:20" x14ac:dyDescent="0.25">
      <c r="A614" t="s">
        <v>331</v>
      </c>
      <c r="B614" t="s">
        <v>35</v>
      </c>
      <c r="C614" t="s">
        <v>156</v>
      </c>
      <c r="D614" t="s">
        <v>1367</v>
      </c>
      <c r="E614" t="s">
        <v>24</v>
      </c>
      <c r="F614">
        <v>31499760</v>
      </c>
      <c r="G614">
        <v>81412402</v>
      </c>
      <c r="H614" t="s">
        <v>322</v>
      </c>
      <c r="I614" s="1">
        <v>45707</v>
      </c>
      <c r="J614" t="s">
        <v>997</v>
      </c>
      <c r="K614" s="1">
        <v>45486</v>
      </c>
      <c r="L614" t="s">
        <v>646</v>
      </c>
      <c r="M614" s="1">
        <v>45377</v>
      </c>
      <c r="N614">
        <v>92</v>
      </c>
      <c r="O614">
        <v>99</v>
      </c>
      <c r="P614">
        <v>93</v>
      </c>
      <c r="Q614" t="s">
        <v>96</v>
      </c>
      <c r="R614">
        <v>43</v>
      </c>
      <c r="S614">
        <v>90</v>
      </c>
      <c r="T614" s="3">
        <v>-0.35</v>
      </c>
    </row>
    <row r="615" spans="1:20" x14ac:dyDescent="0.25">
      <c r="A615" t="s">
        <v>55</v>
      </c>
      <c r="B615" t="s">
        <v>56</v>
      </c>
      <c r="C615" t="s">
        <v>1167</v>
      </c>
      <c r="D615" t="s">
        <v>1368</v>
      </c>
      <c r="E615" t="s">
        <v>24</v>
      </c>
      <c r="F615">
        <v>28957781</v>
      </c>
      <c r="G615">
        <v>231092205</v>
      </c>
      <c r="H615" t="s">
        <v>322</v>
      </c>
      <c r="I615" s="1">
        <v>45707</v>
      </c>
      <c r="J615" t="s">
        <v>43</v>
      </c>
      <c r="K615" s="1">
        <v>45561</v>
      </c>
      <c r="L615" t="s">
        <v>258</v>
      </c>
      <c r="M615" s="1">
        <v>45681</v>
      </c>
      <c r="N615">
        <v>51</v>
      </c>
      <c r="O615">
        <v>55</v>
      </c>
      <c r="P615">
        <v>76</v>
      </c>
      <c r="Q615" t="s">
        <v>62</v>
      </c>
      <c r="R615">
        <v>21</v>
      </c>
      <c r="S615">
        <v>13</v>
      </c>
      <c r="T615" s="3">
        <v>-1.0900000000000001</v>
      </c>
    </row>
    <row r="616" spans="1:20" x14ac:dyDescent="0.25">
      <c r="A616" t="s">
        <v>450</v>
      </c>
      <c r="B616" t="s">
        <v>56</v>
      </c>
      <c r="C616" t="s">
        <v>137</v>
      </c>
      <c r="D616" t="s">
        <v>1369</v>
      </c>
      <c r="E616" t="s">
        <v>59</v>
      </c>
      <c r="F616">
        <v>953548583</v>
      </c>
      <c r="G616">
        <v>20579401</v>
      </c>
      <c r="H616" t="s">
        <v>322</v>
      </c>
      <c r="I616" s="1">
        <v>45707</v>
      </c>
      <c r="J616" s="1">
        <v>45963</v>
      </c>
      <c r="K616" s="1">
        <v>45963</v>
      </c>
      <c r="L616" t="s">
        <v>1149</v>
      </c>
      <c r="M616" s="1">
        <v>45585</v>
      </c>
      <c r="N616">
        <v>98</v>
      </c>
      <c r="O616">
        <v>40</v>
      </c>
      <c r="P616">
        <v>93</v>
      </c>
      <c r="Q616" t="s">
        <v>44</v>
      </c>
      <c r="R616">
        <v>30</v>
      </c>
      <c r="S616">
        <v>53</v>
      </c>
      <c r="T616" s="3">
        <v>0.38</v>
      </c>
    </row>
    <row r="617" spans="1:20" x14ac:dyDescent="0.25">
      <c r="A617" t="s">
        <v>63</v>
      </c>
      <c r="B617" t="s">
        <v>64</v>
      </c>
      <c r="C617" t="s">
        <v>702</v>
      </c>
      <c r="D617" t="s">
        <v>1370</v>
      </c>
      <c r="E617" t="s">
        <v>24</v>
      </c>
      <c r="F617">
        <v>276815588</v>
      </c>
      <c r="G617">
        <v>899592254</v>
      </c>
      <c r="H617" t="s">
        <v>322</v>
      </c>
      <c r="I617" s="1">
        <v>45707</v>
      </c>
      <c r="J617" t="s">
        <v>676</v>
      </c>
      <c r="K617" s="1">
        <v>45591</v>
      </c>
      <c r="L617" s="1">
        <v>45485</v>
      </c>
      <c r="M617" s="1">
        <v>45485</v>
      </c>
      <c r="N617">
        <v>100</v>
      </c>
      <c r="O617">
        <v>99</v>
      </c>
      <c r="P617">
        <v>8</v>
      </c>
      <c r="Q617" t="s">
        <v>69</v>
      </c>
      <c r="R617">
        <v>54</v>
      </c>
      <c r="S617">
        <v>92</v>
      </c>
      <c r="T617" s="3">
        <v>-0.77</v>
      </c>
    </row>
    <row r="618" spans="1:20" x14ac:dyDescent="0.25">
      <c r="A618" t="s">
        <v>812</v>
      </c>
      <c r="B618" t="s">
        <v>21</v>
      </c>
      <c r="C618" t="s">
        <v>821</v>
      </c>
      <c r="D618" t="s">
        <v>1371</v>
      </c>
      <c r="E618" t="s">
        <v>31</v>
      </c>
      <c r="F618">
        <v>705347796</v>
      </c>
      <c r="G618">
        <v>620448874</v>
      </c>
      <c r="H618" t="s">
        <v>322</v>
      </c>
      <c r="I618" s="1">
        <v>45707</v>
      </c>
      <c r="J618" t="s">
        <v>370</v>
      </c>
      <c r="K618" s="1">
        <v>45468</v>
      </c>
      <c r="L618" t="s">
        <v>601</v>
      </c>
      <c r="M618" s="1">
        <v>45674</v>
      </c>
      <c r="N618">
        <v>43</v>
      </c>
      <c r="O618">
        <v>21</v>
      </c>
      <c r="P618">
        <v>31</v>
      </c>
      <c r="Q618" t="s">
        <v>101</v>
      </c>
      <c r="R618">
        <v>22</v>
      </c>
      <c r="S618">
        <v>25</v>
      </c>
      <c r="T618" s="3">
        <v>-0.7</v>
      </c>
    </row>
    <row r="619" spans="1:20" x14ac:dyDescent="0.25">
      <c r="A619" t="s">
        <v>740</v>
      </c>
      <c r="B619" t="s">
        <v>21</v>
      </c>
      <c r="C619" t="s">
        <v>1251</v>
      </c>
      <c r="D619" t="s">
        <v>1372</v>
      </c>
      <c r="E619" t="s">
        <v>59</v>
      </c>
      <c r="F619">
        <v>720664597</v>
      </c>
      <c r="G619">
        <v>979940773</v>
      </c>
      <c r="H619" t="s">
        <v>727</v>
      </c>
      <c r="I619" s="1">
        <v>45708</v>
      </c>
      <c r="J619" s="1">
        <v>45516</v>
      </c>
      <c r="K619" s="1">
        <v>45516</v>
      </c>
      <c r="L619" t="s">
        <v>246</v>
      </c>
      <c r="M619" s="1">
        <v>45639</v>
      </c>
      <c r="N619">
        <v>31</v>
      </c>
      <c r="O619">
        <v>54</v>
      </c>
      <c r="P619">
        <v>52</v>
      </c>
      <c r="Q619" t="s">
        <v>96</v>
      </c>
      <c r="R619">
        <v>69</v>
      </c>
      <c r="S619">
        <v>77</v>
      </c>
      <c r="T619" s="3">
        <v>-0.14000000000000001</v>
      </c>
    </row>
    <row r="620" spans="1:20" x14ac:dyDescent="0.25">
      <c r="A620" t="s">
        <v>169</v>
      </c>
      <c r="B620" t="s">
        <v>21</v>
      </c>
      <c r="C620" t="s">
        <v>83</v>
      </c>
      <c r="D620" t="s">
        <v>1373</v>
      </c>
      <c r="E620" t="s">
        <v>31</v>
      </c>
      <c r="F620">
        <v>798848810</v>
      </c>
      <c r="G620">
        <v>141080409</v>
      </c>
      <c r="H620" t="s">
        <v>727</v>
      </c>
      <c r="I620" s="1">
        <v>45708</v>
      </c>
      <c r="J620" s="1">
        <v>45455</v>
      </c>
      <c r="K620" s="1">
        <v>45455</v>
      </c>
      <c r="L620" t="s">
        <v>1163</v>
      </c>
      <c r="M620" s="1">
        <v>45519</v>
      </c>
      <c r="N620">
        <v>12</v>
      </c>
      <c r="O620">
        <v>93</v>
      </c>
      <c r="P620">
        <v>29</v>
      </c>
      <c r="Q620" t="s">
        <v>263</v>
      </c>
      <c r="R620">
        <v>45</v>
      </c>
      <c r="S620">
        <v>12</v>
      </c>
      <c r="T620" s="3">
        <v>-0.12</v>
      </c>
    </row>
    <row r="621" spans="1:20" x14ac:dyDescent="0.25">
      <c r="A621" t="s">
        <v>403</v>
      </c>
      <c r="B621" t="s">
        <v>21</v>
      </c>
      <c r="C621" t="s">
        <v>371</v>
      </c>
      <c r="D621" t="s">
        <v>1374</v>
      </c>
      <c r="E621" t="s">
        <v>31</v>
      </c>
      <c r="F621">
        <v>87031382</v>
      </c>
      <c r="G621">
        <v>299753449</v>
      </c>
      <c r="H621" t="s">
        <v>514</v>
      </c>
      <c r="I621" s="1">
        <v>45709</v>
      </c>
      <c r="J621" s="1">
        <v>45446</v>
      </c>
      <c r="K621" s="1">
        <v>45446</v>
      </c>
      <c r="L621" t="s">
        <v>1375</v>
      </c>
      <c r="M621" s="1">
        <v>45464</v>
      </c>
      <c r="N621">
        <v>40</v>
      </c>
      <c r="O621">
        <v>53</v>
      </c>
      <c r="P621">
        <v>7</v>
      </c>
      <c r="Q621" t="s">
        <v>96</v>
      </c>
      <c r="R621">
        <v>70</v>
      </c>
      <c r="S621">
        <v>20</v>
      </c>
      <c r="T621" s="3">
        <v>0.73</v>
      </c>
    </row>
    <row r="622" spans="1:20" x14ac:dyDescent="0.25">
      <c r="A622" t="s">
        <v>950</v>
      </c>
      <c r="B622" t="s">
        <v>35</v>
      </c>
      <c r="C622" t="s">
        <v>52</v>
      </c>
      <c r="D622" t="s">
        <v>1376</v>
      </c>
      <c r="E622" t="s">
        <v>31</v>
      </c>
      <c r="F622">
        <v>393153936</v>
      </c>
      <c r="G622">
        <v>990347010</v>
      </c>
      <c r="H622" t="s">
        <v>514</v>
      </c>
      <c r="I622" s="1">
        <v>45709</v>
      </c>
      <c r="J622" t="s">
        <v>369</v>
      </c>
      <c r="K622" s="1">
        <v>45560</v>
      </c>
      <c r="L622" s="1">
        <v>45573</v>
      </c>
      <c r="M622" s="1">
        <v>45573</v>
      </c>
      <c r="N622">
        <v>57</v>
      </c>
      <c r="O622">
        <v>62</v>
      </c>
      <c r="P622">
        <v>72</v>
      </c>
      <c r="Q622" t="s">
        <v>96</v>
      </c>
      <c r="R622">
        <v>23</v>
      </c>
      <c r="S622">
        <v>4</v>
      </c>
      <c r="T622" s="3">
        <v>0.71</v>
      </c>
    </row>
    <row r="623" spans="1:20" x14ac:dyDescent="0.25">
      <c r="A623" t="s">
        <v>143</v>
      </c>
      <c r="B623" t="s">
        <v>56</v>
      </c>
      <c r="C623" t="s">
        <v>1377</v>
      </c>
      <c r="D623" t="s">
        <v>1378</v>
      </c>
      <c r="E623" t="s">
        <v>24</v>
      </c>
      <c r="F623">
        <v>66902335</v>
      </c>
      <c r="G623">
        <v>663174895</v>
      </c>
      <c r="H623" t="s">
        <v>683</v>
      </c>
      <c r="I623" s="1">
        <v>45710</v>
      </c>
      <c r="J623" t="s">
        <v>357</v>
      </c>
      <c r="K623" s="1">
        <v>45459</v>
      </c>
      <c r="L623" s="1">
        <v>45478</v>
      </c>
      <c r="M623" s="1">
        <v>45478</v>
      </c>
      <c r="N623">
        <v>24</v>
      </c>
      <c r="O623">
        <v>15</v>
      </c>
      <c r="P623">
        <v>6</v>
      </c>
      <c r="Q623" t="s">
        <v>146</v>
      </c>
      <c r="R623">
        <v>35</v>
      </c>
      <c r="S623">
        <v>4</v>
      </c>
      <c r="T623" s="3">
        <v>0.83</v>
      </c>
    </row>
    <row r="624" spans="1:20" x14ac:dyDescent="0.25">
      <c r="A624" t="s">
        <v>27</v>
      </c>
      <c r="B624" t="s">
        <v>28</v>
      </c>
      <c r="C624" t="s">
        <v>1193</v>
      </c>
      <c r="D624" t="s">
        <v>1379</v>
      </c>
      <c r="E624" t="s">
        <v>31</v>
      </c>
      <c r="F624">
        <v>431538268</v>
      </c>
      <c r="G624">
        <v>198095654</v>
      </c>
      <c r="H624" t="s">
        <v>67</v>
      </c>
      <c r="I624" s="1">
        <v>45711</v>
      </c>
      <c r="J624" t="s">
        <v>60</v>
      </c>
      <c r="K624" s="1">
        <v>45686</v>
      </c>
      <c r="L624" s="1">
        <v>45332</v>
      </c>
      <c r="M624" s="1">
        <v>45332</v>
      </c>
      <c r="N624">
        <v>75</v>
      </c>
      <c r="O624">
        <v>61</v>
      </c>
      <c r="P624">
        <v>19</v>
      </c>
      <c r="Q624" t="s">
        <v>33</v>
      </c>
      <c r="R624">
        <v>79</v>
      </c>
      <c r="S624">
        <v>69</v>
      </c>
      <c r="T624" s="3">
        <v>0.89</v>
      </c>
    </row>
    <row r="625" spans="1:20" x14ac:dyDescent="0.25">
      <c r="A625" t="s">
        <v>119</v>
      </c>
      <c r="B625" t="s">
        <v>56</v>
      </c>
      <c r="C625" t="s">
        <v>187</v>
      </c>
      <c r="D625" t="s">
        <v>1380</v>
      </c>
      <c r="E625" t="s">
        <v>59</v>
      </c>
      <c r="F625">
        <v>446348292</v>
      </c>
      <c r="G625">
        <v>485575036</v>
      </c>
      <c r="H625" t="s">
        <v>67</v>
      </c>
      <c r="I625" s="1">
        <v>45711</v>
      </c>
      <c r="J625" s="1">
        <v>45538</v>
      </c>
      <c r="K625" s="1">
        <v>45538</v>
      </c>
      <c r="L625" s="1">
        <v>45689</v>
      </c>
      <c r="M625" s="1">
        <v>45689</v>
      </c>
      <c r="N625">
        <v>60</v>
      </c>
      <c r="O625">
        <v>69</v>
      </c>
      <c r="P625">
        <v>64</v>
      </c>
      <c r="Q625" t="s">
        <v>250</v>
      </c>
      <c r="R625">
        <v>51</v>
      </c>
      <c r="S625">
        <v>6</v>
      </c>
      <c r="T625" s="3">
        <v>0.13</v>
      </c>
    </row>
    <row r="626" spans="1:20" x14ac:dyDescent="0.25">
      <c r="A626" t="s">
        <v>524</v>
      </c>
      <c r="B626" t="s">
        <v>64</v>
      </c>
      <c r="C626" t="s">
        <v>894</v>
      </c>
      <c r="D626" t="s">
        <v>1381</v>
      </c>
      <c r="E626" t="s">
        <v>24</v>
      </c>
      <c r="F626">
        <v>967740457</v>
      </c>
      <c r="G626">
        <v>719915737</v>
      </c>
      <c r="H626" t="s">
        <v>449</v>
      </c>
      <c r="I626" s="1">
        <v>45712</v>
      </c>
      <c r="J626" s="1">
        <v>45629</v>
      </c>
      <c r="K626" s="1">
        <v>45629</v>
      </c>
      <c r="L626" t="s">
        <v>274</v>
      </c>
      <c r="M626" s="1">
        <v>45587</v>
      </c>
      <c r="N626">
        <v>56</v>
      </c>
      <c r="O626">
        <v>50</v>
      </c>
      <c r="P626">
        <v>80</v>
      </c>
      <c r="Q626" t="s">
        <v>527</v>
      </c>
      <c r="R626">
        <v>99</v>
      </c>
      <c r="S626">
        <v>5</v>
      </c>
      <c r="T626" s="3">
        <v>0.88</v>
      </c>
    </row>
    <row r="627" spans="1:20" x14ac:dyDescent="0.25">
      <c r="A627" t="s">
        <v>737</v>
      </c>
      <c r="B627" t="s">
        <v>64</v>
      </c>
      <c r="C627" t="s">
        <v>1193</v>
      </c>
      <c r="D627" t="s">
        <v>1382</v>
      </c>
      <c r="E627" t="s">
        <v>24</v>
      </c>
      <c r="F627">
        <v>509304751</v>
      </c>
      <c r="G627">
        <v>402608547</v>
      </c>
      <c r="H627" t="s">
        <v>449</v>
      </c>
      <c r="I627" s="1">
        <v>45712</v>
      </c>
      <c r="J627" t="s">
        <v>336</v>
      </c>
      <c r="K627" s="1">
        <v>45467</v>
      </c>
      <c r="L627" t="s">
        <v>221</v>
      </c>
      <c r="M627" s="1">
        <v>45347</v>
      </c>
      <c r="N627">
        <v>88</v>
      </c>
      <c r="O627">
        <v>40</v>
      </c>
      <c r="P627">
        <v>29</v>
      </c>
      <c r="Q627" t="s">
        <v>474</v>
      </c>
      <c r="R627">
        <v>96</v>
      </c>
      <c r="S627">
        <v>87</v>
      </c>
      <c r="T627" s="3">
        <v>0.95</v>
      </c>
    </row>
    <row r="628" spans="1:20" x14ac:dyDescent="0.25">
      <c r="A628" t="s">
        <v>136</v>
      </c>
      <c r="B628" t="s">
        <v>21</v>
      </c>
      <c r="C628" t="s">
        <v>207</v>
      </c>
      <c r="D628" t="s">
        <v>1383</v>
      </c>
      <c r="E628" t="s">
        <v>31</v>
      </c>
      <c r="F628">
        <v>639188253</v>
      </c>
      <c r="G628">
        <v>941571762</v>
      </c>
      <c r="H628" t="s">
        <v>449</v>
      </c>
      <c r="I628" s="1">
        <v>45712</v>
      </c>
      <c r="J628" s="1">
        <v>45389</v>
      </c>
      <c r="K628" s="1">
        <v>45389</v>
      </c>
      <c r="L628" t="s">
        <v>200</v>
      </c>
      <c r="M628" s="1">
        <v>45564</v>
      </c>
      <c r="N628">
        <v>53</v>
      </c>
      <c r="O628">
        <v>98</v>
      </c>
      <c r="P628">
        <v>23</v>
      </c>
      <c r="Q628" t="s">
        <v>62</v>
      </c>
      <c r="R628">
        <v>41</v>
      </c>
      <c r="S628">
        <v>84</v>
      </c>
      <c r="T628" s="3">
        <v>0.09</v>
      </c>
    </row>
    <row r="629" spans="1:20" x14ac:dyDescent="0.25">
      <c r="A629" t="s">
        <v>125</v>
      </c>
      <c r="B629" t="s">
        <v>126</v>
      </c>
      <c r="C629" t="s">
        <v>694</v>
      </c>
      <c r="D629" t="s">
        <v>1384</v>
      </c>
      <c r="E629" t="s">
        <v>24</v>
      </c>
      <c r="F629">
        <v>846291532</v>
      </c>
      <c r="G629">
        <v>503784320</v>
      </c>
      <c r="H629" t="s">
        <v>221</v>
      </c>
      <c r="I629" s="1">
        <v>45347</v>
      </c>
      <c r="J629" t="s">
        <v>1248</v>
      </c>
      <c r="K629" s="1">
        <v>45623</v>
      </c>
      <c r="L629" t="s">
        <v>1233</v>
      </c>
      <c r="M629" s="1">
        <v>45493</v>
      </c>
      <c r="N629">
        <v>22</v>
      </c>
      <c r="O629">
        <v>89</v>
      </c>
      <c r="P629">
        <v>25</v>
      </c>
      <c r="Q629" t="s">
        <v>1219</v>
      </c>
      <c r="R629">
        <v>30</v>
      </c>
      <c r="S629">
        <v>62</v>
      </c>
      <c r="T629" s="3">
        <v>-1.05</v>
      </c>
    </row>
    <row r="630" spans="1:20" x14ac:dyDescent="0.25">
      <c r="A630" t="s">
        <v>569</v>
      </c>
      <c r="B630" t="s">
        <v>21</v>
      </c>
      <c r="C630" t="s">
        <v>741</v>
      </c>
      <c r="D630" t="s">
        <v>1385</v>
      </c>
      <c r="E630" t="s">
        <v>24</v>
      </c>
      <c r="F630">
        <v>773126317</v>
      </c>
      <c r="G630">
        <v>129504397</v>
      </c>
      <c r="H630" t="s">
        <v>685</v>
      </c>
      <c r="I630" s="1">
        <v>45348</v>
      </c>
      <c r="J630" t="s">
        <v>523</v>
      </c>
      <c r="K630" s="1">
        <v>45548</v>
      </c>
      <c r="L630" s="1">
        <v>45301</v>
      </c>
      <c r="M630" s="1">
        <v>45301</v>
      </c>
      <c r="N630">
        <v>41</v>
      </c>
      <c r="O630">
        <v>29</v>
      </c>
      <c r="P630">
        <v>76</v>
      </c>
      <c r="Q630" t="s">
        <v>54</v>
      </c>
      <c r="R630">
        <v>59</v>
      </c>
      <c r="S630">
        <v>4</v>
      </c>
      <c r="T630" s="3">
        <v>-1.07</v>
      </c>
    </row>
    <row r="631" spans="1:20" x14ac:dyDescent="0.25">
      <c r="A631" t="s">
        <v>757</v>
      </c>
      <c r="B631" t="s">
        <v>28</v>
      </c>
      <c r="C631" t="s">
        <v>1386</v>
      </c>
      <c r="D631" t="s">
        <v>1387</v>
      </c>
      <c r="E631" t="s">
        <v>59</v>
      </c>
      <c r="F631">
        <v>216938216</v>
      </c>
      <c r="G631">
        <v>625998388</v>
      </c>
      <c r="H631" t="s">
        <v>685</v>
      </c>
      <c r="I631" s="1">
        <v>45348</v>
      </c>
      <c r="J631" s="1">
        <v>45360</v>
      </c>
      <c r="K631" s="1">
        <v>45360</v>
      </c>
      <c r="L631" t="s">
        <v>441</v>
      </c>
      <c r="M631" s="1">
        <v>45592</v>
      </c>
      <c r="N631">
        <v>70</v>
      </c>
      <c r="O631">
        <v>96</v>
      </c>
      <c r="P631">
        <v>85</v>
      </c>
      <c r="Q631" t="s">
        <v>101</v>
      </c>
      <c r="R631">
        <v>34</v>
      </c>
      <c r="S631">
        <v>3</v>
      </c>
      <c r="T631" s="3">
        <v>0.93</v>
      </c>
    </row>
    <row r="632" spans="1:20" x14ac:dyDescent="0.25">
      <c r="A632" t="s">
        <v>403</v>
      </c>
      <c r="B632" t="s">
        <v>21</v>
      </c>
      <c r="C632" t="s">
        <v>1388</v>
      </c>
      <c r="D632" t="s">
        <v>1389</v>
      </c>
      <c r="E632" t="s">
        <v>31</v>
      </c>
      <c r="F632">
        <v>744308245</v>
      </c>
      <c r="G632">
        <v>512135660</v>
      </c>
      <c r="H632" t="s">
        <v>685</v>
      </c>
      <c r="I632" s="1">
        <v>45348</v>
      </c>
      <c r="J632" t="s">
        <v>1163</v>
      </c>
      <c r="K632" s="1">
        <v>45519</v>
      </c>
      <c r="L632" s="1">
        <v>45446</v>
      </c>
      <c r="M632" s="1">
        <v>45446</v>
      </c>
      <c r="N632">
        <v>73</v>
      </c>
      <c r="O632">
        <v>90</v>
      </c>
      <c r="P632">
        <v>77</v>
      </c>
      <c r="Q632" t="s">
        <v>96</v>
      </c>
      <c r="R632">
        <v>75</v>
      </c>
      <c r="S632">
        <v>19</v>
      </c>
      <c r="T632" s="3">
        <v>0.91</v>
      </c>
    </row>
    <row r="633" spans="1:20" x14ac:dyDescent="0.25">
      <c r="A633" t="s">
        <v>231</v>
      </c>
      <c r="B633" t="s">
        <v>35</v>
      </c>
      <c r="C633" t="s">
        <v>375</v>
      </c>
      <c r="D633" t="s">
        <v>1390</v>
      </c>
      <c r="E633" t="s">
        <v>31</v>
      </c>
      <c r="F633">
        <v>394490772</v>
      </c>
      <c r="G633">
        <v>845047617</v>
      </c>
      <c r="H633" t="s">
        <v>511</v>
      </c>
      <c r="I633" s="1">
        <v>45349</v>
      </c>
      <c r="J633" s="1">
        <v>45326</v>
      </c>
      <c r="K633" s="1">
        <v>45326</v>
      </c>
      <c r="L633" s="1">
        <v>45422</v>
      </c>
      <c r="M633" s="1">
        <v>45422</v>
      </c>
      <c r="N633">
        <v>94</v>
      </c>
      <c r="O633">
        <v>13</v>
      </c>
      <c r="P633">
        <v>15</v>
      </c>
      <c r="Q633" t="s">
        <v>50</v>
      </c>
      <c r="R633">
        <v>20</v>
      </c>
      <c r="S633">
        <v>24</v>
      </c>
      <c r="T633" s="3">
        <v>0.75</v>
      </c>
    </row>
    <row r="634" spans="1:20" x14ac:dyDescent="0.25">
      <c r="A634" t="s">
        <v>79</v>
      </c>
      <c r="B634" t="s">
        <v>35</v>
      </c>
      <c r="C634" t="s">
        <v>639</v>
      </c>
      <c r="D634" t="s">
        <v>1391</v>
      </c>
      <c r="E634" t="s">
        <v>59</v>
      </c>
      <c r="F634">
        <v>513128608</v>
      </c>
      <c r="G634">
        <v>63150552</v>
      </c>
      <c r="H634" t="s">
        <v>511</v>
      </c>
      <c r="I634" s="1">
        <v>45349</v>
      </c>
      <c r="J634" s="1">
        <v>45332</v>
      </c>
      <c r="K634" s="1">
        <v>45332</v>
      </c>
      <c r="L634" t="s">
        <v>614</v>
      </c>
      <c r="M634" s="1">
        <v>45411</v>
      </c>
      <c r="N634">
        <v>68</v>
      </c>
      <c r="O634">
        <v>60</v>
      </c>
      <c r="P634">
        <v>21</v>
      </c>
      <c r="Q634" t="s">
        <v>1060</v>
      </c>
      <c r="R634">
        <v>79</v>
      </c>
      <c r="S634">
        <v>46</v>
      </c>
      <c r="T634" s="3">
        <v>-0.2</v>
      </c>
    </row>
    <row r="635" spans="1:20" x14ac:dyDescent="0.25">
      <c r="A635" t="s">
        <v>987</v>
      </c>
      <c r="B635" t="s">
        <v>21</v>
      </c>
      <c r="C635" t="s">
        <v>888</v>
      </c>
      <c r="D635" t="s">
        <v>1392</v>
      </c>
      <c r="E635" t="s">
        <v>59</v>
      </c>
      <c r="F635">
        <v>895433456</v>
      </c>
      <c r="G635">
        <v>231788962</v>
      </c>
      <c r="H635" t="s">
        <v>1104</v>
      </c>
      <c r="I635" s="1">
        <v>45350</v>
      </c>
      <c r="J635" t="s">
        <v>627</v>
      </c>
      <c r="K635" s="1">
        <v>45465</v>
      </c>
      <c r="L635" s="1">
        <v>45810</v>
      </c>
      <c r="M635" s="1">
        <v>45810</v>
      </c>
      <c r="N635">
        <v>66</v>
      </c>
      <c r="O635">
        <v>40</v>
      </c>
      <c r="P635">
        <v>96</v>
      </c>
      <c r="Q635" t="s">
        <v>69</v>
      </c>
      <c r="R635">
        <v>24</v>
      </c>
      <c r="S635">
        <v>61</v>
      </c>
      <c r="T635" s="3">
        <v>0.42</v>
      </c>
    </row>
    <row r="636" spans="1:20" x14ac:dyDescent="0.25">
      <c r="A636" t="s">
        <v>796</v>
      </c>
      <c r="B636" t="s">
        <v>35</v>
      </c>
      <c r="C636" t="s">
        <v>127</v>
      </c>
      <c r="D636" t="s">
        <v>1393</v>
      </c>
      <c r="E636" t="s">
        <v>31</v>
      </c>
      <c r="F636">
        <v>578614379</v>
      </c>
      <c r="G636">
        <v>733834390</v>
      </c>
      <c r="H636" t="s">
        <v>1104</v>
      </c>
      <c r="I636" s="1">
        <v>45350</v>
      </c>
      <c r="J636" t="s">
        <v>362</v>
      </c>
      <c r="K636" s="1">
        <v>45427</v>
      </c>
      <c r="L636" s="1">
        <v>45749</v>
      </c>
      <c r="M636" s="1">
        <v>45749</v>
      </c>
      <c r="N636">
        <v>93</v>
      </c>
      <c r="O636">
        <v>8</v>
      </c>
      <c r="P636">
        <v>51</v>
      </c>
      <c r="Q636" t="s">
        <v>527</v>
      </c>
      <c r="R636">
        <v>93</v>
      </c>
      <c r="S636">
        <v>85</v>
      </c>
      <c r="T636" s="3">
        <v>-1.54</v>
      </c>
    </row>
    <row r="637" spans="1:20" x14ac:dyDescent="0.25">
      <c r="A637" t="s">
        <v>106</v>
      </c>
      <c r="B637" t="s">
        <v>35</v>
      </c>
      <c r="C637" t="s">
        <v>1052</v>
      </c>
      <c r="D637" t="s">
        <v>1394</v>
      </c>
      <c r="E637" t="s">
        <v>31</v>
      </c>
      <c r="F637">
        <v>397688205</v>
      </c>
      <c r="G637">
        <v>79874536</v>
      </c>
      <c r="H637" t="s">
        <v>1104</v>
      </c>
      <c r="I637" s="1">
        <v>45350</v>
      </c>
      <c r="J637" t="s">
        <v>253</v>
      </c>
      <c r="K637" s="1">
        <v>45490</v>
      </c>
      <c r="L637" t="s">
        <v>344</v>
      </c>
      <c r="M637" s="1">
        <v>45625</v>
      </c>
      <c r="N637">
        <v>56</v>
      </c>
      <c r="O637">
        <v>97</v>
      </c>
      <c r="P637">
        <v>29</v>
      </c>
      <c r="Q637" t="s">
        <v>101</v>
      </c>
      <c r="R637">
        <v>82</v>
      </c>
      <c r="S637">
        <v>100</v>
      </c>
      <c r="T637" s="3">
        <v>0.09</v>
      </c>
    </row>
    <row r="638" spans="1:20" x14ac:dyDescent="0.25">
      <c r="A638" t="s">
        <v>950</v>
      </c>
      <c r="B638" t="s">
        <v>35</v>
      </c>
      <c r="C638" t="s">
        <v>642</v>
      </c>
      <c r="D638" t="s">
        <v>1395</v>
      </c>
      <c r="E638" t="s">
        <v>59</v>
      </c>
      <c r="F638">
        <v>951309020</v>
      </c>
      <c r="G638">
        <v>759856744</v>
      </c>
      <c r="H638" t="s">
        <v>1104</v>
      </c>
      <c r="I638" s="1">
        <v>45350</v>
      </c>
      <c r="J638" t="s">
        <v>445</v>
      </c>
      <c r="K638" s="1">
        <v>45463</v>
      </c>
      <c r="L638" t="s">
        <v>518</v>
      </c>
      <c r="M638" s="1">
        <v>45678</v>
      </c>
      <c r="N638">
        <v>82</v>
      </c>
      <c r="O638">
        <v>12</v>
      </c>
      <c r="P638">
        <v>94</v>
      </c>
      <c r="Q638" t="s">
        <v>637</v>
      </c>
      <c r="R638">
        <v>69</v>
      </c>
      <c r="S638">
        <v>93</v>
      </c>
      <c r="T638" s="3">
        <v>-0.22</v>
      </c>
    </row>
    <row r="639" spans="1:20" x14ac:dyDescent="0.25">
      <c r="A639" t="s">
        <v>287</v>
      </c>
      <c r="B639" t="s">
        <v>21</v>
      </c>
      <c r="C639" t="s">
        <v>1338</v>
      </c>
      <c r="D639" t="s">
        <v>1396</v>
      </c>
      <c r="E639" t="s">
        <v>59</v>
      </c>
      <c r="F639">
        <v>25751980</v>
      </c>
      <c r="G639">
        <v>611008296</v>
      </c>
      <c r="H639" t="s">
        <v>1104</v>
      </c>
      <c r="I639" s="1">
        <v>45350</v>
      </c>
      <c r="J639" s="1">
        <v>45542</v>
      </c>
      <c r="K639" s="1">
        <v>45542</v>
      </c>
      <c r="L639" t="s">
        <v>712</v>
      </c>
      <c r="M639" s="1">
        <v>45620</v>
      </c>
      <c r="N639">
        <v>11</v>
      </c>
      <c r="O639">
        <v>58</v>
      </c>
      <c r="P639">
        <v>32</v>
      </c>
      <c r="Q639" t="s">
        <v>96</v>
      </c>
      <c r="R639">
        <v>99</v>
      </c>
      <c r="S639">
        <v>94</v>
      </c>
      <c r="T639" s="3">
        <v>-0.35</v>
      </c>
    </row>
    <row r="640" spans="1:20" x14ac:dyDescent="0.25">
      <c r="A640" t="s">
        <v>186</v>
      </c>
      <c r="B640" t="s">
        <v>56</v>
      </c>
      <c r="C640" t="s">
        <v>732</v>
      </c>
      <c r="D640" t="s">
        <v>1397</v>
      </c>
      <c r="E640" t="s">
        <v>59</v>
      </c>
      <c r="F640">
        <v>228956595</v>
      </c>
      <c r="G640">
        <v>184455057</v>
      </c>
      <c r="H640" t="s">
        <v>522</v>
      </c>
      <c r="I640" s="1">
        <v>45351</v>
      </c>
      <c r="J640" s="1">
        <v>45388</v>
      </c>
      <c r="K640" s="1">
        <v>45388</v>
      </c>
      <c r="L640" t="s">
        <v>432</v>
      </c>
      <c r="M640" s="1">
        <v>45617</v>
      </c>
      <c r="N640">
        <v>31</v>
      </c>
      <c r="O640">
        <v>32</v>
      </c>
      <c r="P640">
        <v>69</v>
      </c>
      <c r="Q640" t="s">
        <v>33</v>
      </c>
      <c r="R640">
        <v>38</v>
      </c>
      <c r="S640">
        <v>23</v>
      </c>
      <c r="T640" s="3">
        <v>0.05</v>
      </c>
    </row>
    <row r="641" spans="1:20" x14ac:dyDescent="0.25">
      <c r="A641" t="s">
        <v>115</v>
      </c>
      <c r="B641" t="s">
        <v>21</v>
      </c>
      <c r="C641" t="s">
        <v>1135</v>
      </c>
      <c r="D641" t="s">
        <v>1398</v>
      </c>
      <c r="E641" t="s">
        <v>31</v>
      </c>
      <c r="F641">
        <v>852074164</v>
      </c>
      <c r="G641">
        <v>70673439</v>
      </c>
      <c r="H641" t="s">
        <v>522</v>
      </c>
      <c r="I641" s="1">
        <v>45351</v>
      </c>
      <c r="J641" s="1">
        <v>45810</v>
      </c>
      <c r="K641" s="1">
        <v>45810</v>
      </c>
      <c r="L641" s="1">
        <v>45577</v>
      </c>
      <c r="M641" s="1">
        <v>45577</v>
      </c>
      <c r="N641">
        <v>97</v>
      </c>
      <c r="O641">
        <v>20</v>
      </c>
      <c r="P641">
        <v>72</v>
      </c>
      <c r="Q641" t="s">
        <v>118</v>
      </c>
      <c r="R641">
        <v>29</v>
      </c>
      <c r="S641">
        <v>59</v>
      </c>
      <c r="T641" s="3">
        <v>0.39</v>
      </c>
    </row>
    <row r="642" spans="1:20" x14ac:dyDescent="0.25">
      <c r="A642" t="s">
        <v>206</v>
      </c>
      <c r="B642" t="s">
        <v>126</v>
      </c>
      <c r="C642" t="s">
        <v>1399</v>
      </c>
      <c r="D642" t="s">
        <v>1400</v>
      </c>
      <c r="E642" t="s">
        <v>59</v>
      </c>
      <c r="F642">
        <v>267993714</v>
      </c>
      <c r="G642">
        <v>508770990</v>
      </c>
      <c r="H642" t="s">
        <v>522</v>
      </c>
      <c r="I642" s="1">
        <v>45351</v>
      </c>
      <c r="J642" s="1">
        <v>45718</v>
      </c>
      <c r="K642" s="1">
        <v>45718</v>
      </c>
      <c r="L642" s="1">
        <v>45447</v>
      </c>
      <c r="M642" s="1">
        <v>45447</v>
      </c>
      <c r="N642">
        <v>74</v>
      </c>
      <c r="O642">
        <v>2</v>
      </c>
      <c r="P642">
        <v>45</v>
      </c>
      <c r="Q642" t="s">
        <v>69</v>
      </c>
      <c r="R642">
        <v>37</v>
      </c>
      <c r="S642">
        <v>99</v>
      </c>
      <c r="T642" s="3">
        <v>-1.03</v>
      </c>
    </row>
    <row r="643" spans="1:20" x14ac:dyDescent="0.25">
      <c r="A643" t="s">
        <v>559</v>
      </c>
      <c r="B643" t="s">
        <v>21</v>
      </c>
      <c r="C643" t="s">
        <v>194</v>
      </c>
      <c r="D643" t="s">
        <v>1401</v>
      </c>
      <c r="E643" t="s">
        <v>59</v>
      </c>
      <c r="F643">
        <v>579036434</v>
      </c>
      <c r="G643">
        <v>304603122</v>
      </c>
      <c r="H643" t="s">
        <v>961</v>
      </c>
      <c r="I643" s="1">
        <v>45364</v>
      </c>
      <c r="J643" s="1">
        <v>45568</v>
      </c>
      <c r="K643" s="1">
        <v>45568</v>
      </c>
      <c r="L643" t="s">
        <v>1209</v>
      </c>
      <c r="M643" s="1">
        <v>45374</v>
      </c>
      <c r="N643">
        <v>44</v>
      </c>
      <c r="O643">
        <v>67</v>
      </c>
      <c r="P643">
        <v>15</v>
      </c>
      <c r="Q643" t="s">
        <v>101</v>
      </c>
      <c r="R643">
        <v>82</v>
      </c>
      <c r="S643">
        <v>51</v>
      </c>
      <c r="T643" s="3">
        <v>-1.68</v>
      </c>
    </row>
    <row r="644" spans="1:20" x14ac:dyDescent="0.25">
      <c r="A644" t="s">
        <v>45</v>
      </c>
      <c r="B644" t="s">
        <v>21</v>
      </c>
      <c r="C644" t="s">
        <v>789</v>
      </c>
      <c r="D644" t="s">
        <v>1402</v>
      </c>
      <c r="E644" t="s">
        <v>59</v>
      </c>
      <c r="F644">
        <v>802276886</v>
      </c>
      <c r="G644">
        <v>916327343</v>
      </c>
      <c r="H644" t="s">
        <v>961</v>
      </c>
      <c r="I644" s="1">
        <v>45364</v>
      </c>
      <c r="J644" s="1">
        <v>45992</v>
      </c>
      <c r="K644" s="1">
        <v>45992</v>
      </c>
      <c r="L644" t="s">
        <v>582</v>
      </c>
      <c r="M644" s="1">
        <v>45457</v>
      </c>
      <c r="N644">
        <v>33</v>
      </c>
      <c r="O644">
        <v>4</v>
      </c>
      <c r="P644">
        <v>31</v>
      </c>
      <c r="Q644" t="s">
        <v>50</v>
      </c>
      <c r="R644">
        <v>46</v>
      </c>
      <c r="S644">
        <v>92</v>
      </c>
      <c r="T644" s="3">
        <v>0.38</v>
      </c>
    </row>
    <row r="645" spans="1:20" x14ac:dyDescent="0.25">
      <c r="A645" t="s">
        <v>363</v>
      </c>
      <c r="B645" t="s">
        <v>64</v>
      </c>
      <c r="C645" t="s">
        <v>178</v>
      </c>
      <c r="D645" t="s">
        <v>1403</v>
      </c>
      <c r="E645" t="s">
        <v>31</v>
      </c>
      <c r="F645">
        <v>312559616</v>
      </c>
      <c r="G645">
        <v>110319939</v>
      </c>
      <c r="H645" t="s">
        <v>1082</v>
      </c>
      <c r="I645" s="1">
        <v>45365</v>
      </c>
      <c r="J645" t="s">
        <v>535</v>
      </c>
      <c r="K645" s="1">
        <v>45654</v>
      </c>
      <c r="L645" t="s">
        <v>854</v>
      </c>
      <c r="M645" s="1">
        <v>45367</v>
      </c>
      <c r="N645">
        <v>88</v>
      </c>
      <c r="O645">
        <v>71</v>
      </c>
      <c r="P645">
        <v>9</v>
      </c>
      <c r="Q645" t="s">
        <v>366</v>
      </c>
      <c r="R645">
        <v>28</v>
      </c>
      <c r="S645">
        <v>14</v>
      </c>
      <c r="T645" s="3">
        <v>-1</v>
      </c>
    </row>
    <row r="646" spans="1:20" x14ac:dyDescent="0.25">
      <c r="A646" t="s">
        <v>734</v>
      </c>
      <c r="B646" t="s">
        <v>64</v>
      </c>
      <c r="C646" t="s">
        <v>371</v>
      </c>
      <c r="D646" t="s">
        <v>1404</v>
      </c>
      <c r="E646" t="s">
        <v>24</v>
      </c>
      <c r="F646">
        <v>376101999</v>
      </c>
      <c r="G646">
        <v>199859694</v>
      </c>
      <c r="H646" t="s">
        <v>1082</v>
      </c>
      <c r="I646" s="1">
        <v>45365</v>
      </c>
      <c r="J646" t="s">
        <v>1143</v>
      </c>
      <c r="K646" s="1">
        <v>45584</v>
      </c>
      <c r="L646" t="s">
        <v>1143</v>
      </c>
      <c r="M646" s="1">
        <v>45584</v>
      </c>
      <c r="N646">
        <v>14</v>
      </c>
      <c r="O646">
        <v>67</v>
      </c>
      <c r="P646">
        <v>65</v>
      </c>
      <c r="Q646" t="s">
        <v>130</v>
      </c>
      <c r="R646">
        <v>71</v>
      </c>
      <c r="S646">
        <v>94</v>
      </c>
      <c r="T646" s="3">
        <v>0.5</v>
      </c>
    </row>
    <row r="647" spans="1:20" x14ac:dyDescent="0.25">
      <c r="A647" t="s">
        <v>125</v>
      </c>
      <c r="B647" t="s">
        <v>126</v>
      </c>
      <c r="C647" t="s">
        <v>748</v>
      </c>
      <c r="D647" t="s">
        <v>1405</v>
      </c>
      <c r="E647" t="s">
        <v>31</v>
      </c>
      <c r="F647">
        <v>863300214</v>
      </c>
      <c r="G647">
        <v>878407803</v>
      </c>
      <c r="H647" t="s">
        <v>1137</v>
      </c>
      <c r="I647" s="1">
        <v>45366</v>
      </c>
      <c r="J647" t="s">
        <v>799</v>
      </c>
      <c r="K647" s="1">
        <v>45706</v>
      </c>
      <c r="L647" t="s">
        <v>61</v>
      </c>
      <c r="M647" s="1">
        <v>45381</v>
      </c>
      <c r="N647">
        <v>36</v>
      </c>
      <c r="O647">
        <v>64</v>
      </c>
      <c r="P647">
        <v>63</v>
      </c>
      <c r="Q647" t="s">
        <v>130</v>
      </c>
      <c r="R647">
        <v>91</v>
      </c>
      <c r="S647">
        <v>35</v>
      </c>
      <c r="T647" s="3">
        <v>-0.32</v>
      </c>
    </row>
    <row r="648" spans="1:20" x14ac:dyDescent="0.25">
      <c r="A648" t="s">
        <v>162</v>
      </c>
      <c r="B648" t="s">
        <v>56</v>
      </c>
      <c r="C648" t="s">
        <v>83</v>
      </c>
      <c r="D648" t="s">
        <v>1406</v>
      </c>
      <c r="E648" t="s">
        <v>59</v>
      </c>
      <c r="F648">
        <v>295927315</v>
      </c>
      <c r="G648">
        <v>618673019</v>
      </c>
      <c r="H648" t="s">
        <v>1137</v>
      </c>
      <c r="I648" s="1">
        <v>45366</v>
      </c>
      <c r="J648" s="1">
        <v>45389</v>
      </c>
      <c r="K648" s="1">
        <v>45389</v>
      </c>
      <c r="L648" t="s">
        <v>295</v>
      </c>
      <c r="M648" s="1">
        <v>45557</v>
      </c>
      <c r="N648">
        <v>56</v>
      </c>
      <c r="O648">
        <v>4</v>
      </c>
      <c r="P648">
        <v>74</v>
      </c>
      <c r="Q648" t="s">
        <v>105</v>
      </c>
      <c r="R648">
        <v>61</v>
      </c>
      <c r="S648">
        <v>73</v>
      </c>
      <c r="T648" s="3">
        <v>0.62</v>
      </c>
    </row>
    <row r="649" spans="1:20" x14ac:dyDescent="0.25">
      <c r="A649" t="s">
        <v>143</v>
      </c>
      <c r="B649" t="s">
        <v>56</v>
      </c>
      <c r="C649" t="s">
        <v>1120</v>
      </c>
      <c r="D649" t="s">
        <v>1407</v>
      </c>
      <c r="E649" t="s">
        <v>24</v>
      </c>
      <c r="F649">
        <v>862574613</v>
      </c>
      <c r="G649">
        <v>704024816</v>
      </c>
      <c r="H649" t="s">
        <v>1137</v>
      </c>
      <c r="I649" s="1">
        <v>45366</v>
      </c>
      <c r="J649" t="s">
        <v>885</v>
      </c>
      <c r="K649" s="1">
        <v>45527</v>
      </c>
      <c r="L649" s="1">
        <v>45420</v>
      </c>
      <c r="M649" s="1">
        <v>45420</v>
      </c>
      <c r="N649">
        <v>44</v>
      </c>
      <c r="O649">
        <v>26</v>
      </c>
      <c r="P649">
        <v>60</v>
      </c>
      <c r="Q649" t="s">
        <v>146</v>
      </c>
      <c r="R649">
        <v>63</v>
      </c>
      <c r="S649">
        <v>59</v>
      </c>
      <c r="T649" s="3">
        <v>-0.2</v>
      </c>
    </row>
    <row r="650" spans="1:20" x14ac:dyDescent="0.25">
      <c r="A650" t="s">
        <v>143</v>
      </c>
      <c r="B650" t="s">
        <v>56</v>
      </c>
      <c r="C650" t="s">
        <v>462</v>
      </c>
      <c r="D650" t="s">
        <v>1408</v>
      </c>
      <c r="E650" t="s">
        <v>24</v>
      </c>
      <c r="F650">
        <v>793505841</v>
      </c>
      <c r="G650">
        <v>816763345</v>
      </c>
      <c r="H650" t="s">
        <v>1137</v>
      </c>
      <c r="I650" s="1">
        <v>45366</v>
      </c>
      <c r="J650" s="1">
        <v>45421</v>
      </c>
      <c r="K650" s="1">
        <v>45421</v>
      </c>
      <c r="L650" t="s">
        <v>700</v>
      </c>
      <c r="M650" s="1">
        <v>45399</v>
      </c>
      <c r="N650">
        <v>33</v>
      </c>
      <c r="O650">
        <v>44</v>
      </c>
      <c r="P650">
        <v>89</v>
      </c>
      <c r="Q650" t="s">
        <v>146</v>
      </c>
      <c r="R650">
        <v>93</v>
      </c>
      <c r="S650">
        <v>19</v>
      </c>
      <c r="T650" s="3">
        <v>0.06</v>
      </c>
    </row>
    <row r="651" spans="1:20" x14ac:dyDescent="0.25">
      <c r="A651" t="s">
        <v>861</v>
      </c>
      <c r="B651" t="s">
        <v>21</v>
      </c>
      <c r="C651" t="s">
        <v>746</v>
      </c>
      <c r="D651" t="s">
        <v>1409</v>
      </c>
      <c r="E651" t="s">
        <v>24</v>
      </c>
      <c r="F651">
        <v>223297791</v>
      </c>
      <c r="G651">
        <v>720132438</v>
      </c>
      <c r="H651" t="s">
        <v>854</v>
      </c>
      <c r="I651" s="1">
        <v>45367</v>
      </c>
      <c r="J651" t="s">
        <v>1041</v>
      </c>
      <c r="K651" s="1">
        <v>45670</v>
      </c>
      <c r="L651" t="s">
        <v>784</v>
      </c>
      <c r="M651" s="1">
        <v>45554</v>
      </c>
      <c r="N651">
        <v>53</v>
      </c>
      <c r="O651">
        <v>41</v>
      </c>
      <c r="P651">
        <v>30</v>
      </c>
      <c r="Q651" t="s">
        <v>118</v>
      </c>
      <c r="R651">
        <v>24</v>
      </c>
      <c r="S651">
        <v>77</v>
      </c>
      <c r="T651" s="3">
        <v>0.8</v>
      </c>
    </row>
    <row r="652" spans="1:20" x14ac:dyDescent="0.25">
      <c r="A652" t="s">
        <v>573</v>
      </c>
      <c r="B652" t="s">
        <v>28</v>
      </c>
      <c r="C652" t="s">
        <v>929</v>
      </c>
      <c r="D652" t="s">
        <v>1410</v>
      </c>
      <c r="E652" t="s">
        <v>24</v>
      </c>
      <c r="F652">
        <v>108545467</v>
      </c>
      <c r="G652">
        <v>404433362</v>
      </c>
      <c r="H652" t="s">
        <v>854</v>
      </c>
      <c r="I652" s="1">
        <v>45367</v>
      </c>
      <c r="J652" s="1">
        <v>45387</v>
      </c>
      <c r="K652" s="1">
        <v>45387</v>
      </c>
      <c r="L652" t="s">
        <v>154</v>
      </c>
      <c r="M652" s="1">
        <v>45622</v>
      </c>
      <c r="N652">
        <v>96</v>
      </c>
      <c r="O652">
        <v>51</v>
      </c>
      <c r="P652">
        <v>40</v>
      </c>
      <c r="Q652" t="s">
        <v>575</v>
      </c>
      <c r="R652">
        <v>61</v>
      </c>
      <c r="S652">
        <v>4</v>
      </c>
      <c r="T652" s="3">
        <v>-2.21</v>
      </c>
    </row>
    <row r="653" spans="1:20" x14ac:dyDescent="0.25">
      <c r="A653" t="s">
        <v>255</v>
      </c>
      <c r="B653" t="s">
        <v>21</v>
      </c>
      <c r="C653" t="s">
        <v>948</v>
      </c>
      <c r="D653" t="s">
        <v>1411</v>
      </c>
      <c r="E653" t="s">
        <v>24</v>
      </c>
      <c r="F653">
        <v>706122531</v>
      </c>
      <c r="G653">
        <v>942174781</v>
      </c>
      <c r="H653" t="s">
        <v>94</v>
      </c>
      <c r="I653" s="1">
        <v>45368</v>
      </c>
      <c r="J653" t="s">
        <v>189</v>
      </c>
      <c r="K653" s="1">
        <v>45682</v>
      </c>
      <c r="L653" t="s">
        <v>155</v>
      </c>
      <c r="M653" s="1">
        <v>45595</v>
      </c>
      <c r="N653">
        <v>48</v>
      </c>
      <c r="O653">
        <v>48</v>
      </c>
      <c r="P653">
        <v>39</v>
      </c>
      <c r="Q653" t="s">
        <v>1412</v>
      </c>
      <c r="R653">
        <v>51</v>
      </c>
      <c r="S653">
        <v>50</v>
      </c>
      <c r="T653" s="3">
        <v>0.93</v>
      </c>
    </row>
    <row r="654" spans="1:20" x14ac:dyDescent="0.25">
      <c r="A654" t="s">
        <v>757</v>
      </c>
      <c r="B654" t="s">
        <v>28</v>
      </c>
      <c r="C654" t="s">
        <v>849</v>
      </c>
      <c r="D654" t="s">
        <v>1413</v>
      </c>
      <c r="E654" t="s">
        <v>59</v>
      </c>
      <c r="F654">
        <v>715161996</v>
      </c>
      <c r="G654">
        <v>43917610</v>
      </c>
      <c r="H654" t="s">
        <v>672</v>
      </c>
      <c r="I654" s="1">
        <v>45369</v>
      </c>
      <c r="J654" s="1">
        <v>45478</v>
      </c>
      <c r="K654" s="1">
        <v>45478</v>
      </c>
      <c r="L654" t="s">
        <v>445</v>
      </c>
      <c r="M654" s="1">
        <v>45463</v>
      </c>
      <c r="N654">
        <v>96</v>
      </c>
      <c r="O654">
        <v>52</v>
      </c>
      <c r="P654">
        <v>16</v>
      </c>
      <c r="Q654" t="s">
        <v>101</v>
      </c>
      <c r="R654">
        <v>67</v>
      </c>
      <c r="S654">
        <v>13</v>
      </c>
      <c r="T654" s="3">
        <v>0.02</v>
      </c>
    </row>
    <row r="655" spans="1:20" x14ac:dyDescent="0.25">
      <c r="A655" t="s">
        <v>136</v>
      </c>
      <c r="B655" t="s">
        <v>21</v>
      </c>
      <c r="C655" t="s">
        <v>1414</v>
      </c>
      <c r="D655" t="s">
        <v>1415</v>
      </c>
      <c r="E655" t="s">
        <v>59</v>
      </c>
      <c r="F655">
        <v>719992404</v>
      </c>
      <c r="G655">
        <v>12850018</v>
      </c>
      <c r="H655" t="s">
        <v>672</v>
      </c>
      <c r="I655" s="1">
        <v>45369</v>
      </c>
      <c r="J655" s="1">
        <v>45420</v>
      </c>
      <c r="K655" s="1">
        <v>45420</v>
      </c>
      <c r="L655" t="s">
        <v>60</v>
      </c>
      <c r="M655" s="1">
        <v>45686</v>
      </c>
      <c r="N655">
        <v>58</v>
      </c>
      <c r="O655">
        <v>58</v>
      </c>
      <c r="P655">
        <v>28</v>
      </c>
      <c r="Q655" t="s">
        <v>433</v>
      </c>
      <c r="R655">
        <v>85</v>
      </c>
      <c r="S655">
        <v>63</v>
      </c>
      <c r="T655" s="3">
        <v>0.81</v>
      </c>
    </row>
    <row r="656" spans="1:20" x14ac:dyDescent="0.25">
      <c r="A656" t="s">
        <v>904</v>
      </c>
      <c r="B656" t="s">
        <v>21</v>
      </c>
      <c r="C656" t="s">
        <v>41</v>
      </c>
      <c r="D656" t="s">
        <v>1416</v>
      </c>
      <c r="E656" t="s">
        <v>24</v>
      </c>
      <c r="F656">
        <v>298756900</v>
      </c>
      <c r="G656">
        <v>780984468</v>
      </c>
      <c r="H656" t="s">
        <v>672</v>
      </c>
      <c r="I656" s="1">
        <v>45369</v>
      </c>
      <c r="J656" t="s">
        <v>436</v>
      </c>
      <c r="K656" s="1">
        <v>45680</v>
      </c>
      <c r="L656" t="s">
        <v>68</v>
      </c>
      <c r="M656" s="1">
        <v>45526</v>
      </c>
      <c r="N656">
        <v>45</v>
      </c>
      <c r="O656">
        <v>28</v>
      </c>
      <c r="P656">
        <v>6</v>
      </c>
      <c r="Q656" t="s">
        <v>105</v>
      </c>
      <c r="R656">
        <v>35</v>
      </c>
      <c r="S656">
        <v>16</v>
      </c>
      <c r="T656" s="3">
        <v>0.26</v>
      </c>
    </row>
    <row r="657" spans="1:20" x14ac:dyDescent="0.25">
      <c r="A657" t="s">
        <v>471</v>
      </c>
      <c r="B657" t="s">
        <v>126</v>
      </c>
      <c r="C657" t="s">
        <v>922</v>
      </c>
      <c r="D657" t="s">
        <v>1417</v>
      </c>
      <c r="E657" t="s">
        <v>24</v>
      </c>
      <c r="F657">
        <v>119223342</v>
      </c>
      <c r="G657">
        <v>335239077</v>
      </c>
      <c r="H657" t="s">
        <v>672</v>
      </c>
      <c r="I657" s="1">
        <v>45369</v>
      </c>
      <c r="J657" s="1">
        <v>45571</v>
      </c>
      <c r="K657" s="1">
        <v>45571</v>
      </c>
      <c r="L657" s="1">
        <v>45385</v>
      </c>
      <c r="M657" s="1">
        <v>45385</v>
      </c>
      <c r="N657">
        <v>24</v>
      </c>
      <c r="O657">
        <v>77</v>
      </c>
      <c r="P657">
        <v>32</v>
      </c>
      <c r="Q657" t="s">
        <v>1418</v>
      </c>
      <c r="R657">
        <v>80</v>
      </c>
      <c r="S657">
        <v>42</v>
      </c>
      <c r="T657" s="3">
        <v>0.54</v>
      </c>
    </row>
    <row r="658" spans="1:20" x14ac:dyDescent="0.25">
      <c r="A658" t="s">
        <v>891</v>
      </c>
      <c r="B658" t="s">
        <v>91</v>
      </c>
      <c r="C658" t="s">
        <v>1419</v>
      </c>
      <c r="D658" t="s">
        <v>1420</v>
      </c>
      <c r="E658" t="s">
        <v>31</v>
      </c>
      <c r="F658">
        <v>745627431</v>
      </c>
      <c r="G658">
        <v>661749633</v>
      </c>
      <c r="H658" t="s">
        <v>672</v>
      </c>
      <c r="I658" s="1">
        <v>45369</v>
      </c>
      <c r="J658" t="s">
        <v>196</v>
      </c>
      <c r="K658" s="1">
        <v>45371</v>
      </c>
      <c r="L658" s="1">
        <v>45302</v>
      </c>
      <c r="M658" s="1">
        <v>45302</v>
      </c>
      <c r="N658">
        <v>94</v>
      </c>
      <c r="O658">
        <v>34</v>
      </c>
      <c r="P658">
        <v>21</v>
      </c>
      <c r="Q658" t="s">
        <v>345</v>
      </c>
      <c r="R658">
        <v>74</v>
      </c>
      <c r="S658">
        <v>70</v>
      </c>
      <c r="T658" s="3">
        <v>0.48</v>
      </c>
    </row>
    <row r="659" spans="1:20" x14ac:dyDescent="0.25">
      <c r="A659" t="s">
        <v>162</v>
      </c>
      <c r="B659" t="s">
        <v>56</v>
      </c>
      <c r="C659" t="s">
        <v>616</v>
      </c>
      <c r="D659" t="s">
        <v>1421</v>
      </c>
      <c r="E659" t="s">
        <v>24</v>
      </c>
      <c r="F659">
        <v>953572870</v>
      </c>
      <c r="G659">
        <v>753657696</v>
      </c>
      <c r="H659" t="s">
        <v>672</v>
      </c>
      <c r="I659" s="1">
        <v>45369</v>
      </c>
      <c r="J659" t="s">
        <v>658</v>
      </c>
      <c r="K659" s="1">
        <v>45425</v>
      </c>
      <c r="L659" t="s">
        <v>49</v>
      </c>
      <c r="M659" s="1">
        <v>45432</v>
      </c>
      <c r="N659">
        <v>86</v>
      </c>
      <c r="O659">
        <v>80</v>
      </c>
      <c r="P659">
        <v>80</v>
      </c>
      <c r="Q659" t="s">
        <v>105</v>
      </c>
      <c r="R659">
        <v>22</v>
      </c>
      <c r="S659">
        <v>67</v>
      </c>
      <c r="T659" s="3">
        <v>0.05</v>
      </c>
    </row>
    <row r="660" spans="1:20" x14ac:dyDescent="0.25">
      <c r="A660" t="s">
        <v>55</v>
      </c>
      <c r="B660" t="s">
        <v>56</v>
      </c>
      <c r="C660" t="s">
        <v>423</v>
      </c>
      <c r="D660" t="s">
        <v>1422</v>
      </c>
      <c r="E660" t="s">
        <v>31</v>
      </c>
      <c r="F660">
        <v>42775245</v>
      </c>
      <c r="G660">
        <v>901757764</v>
      </c>
      <c r="H660" t="s">
        <v>192</v>
      </c>
      <c r="I660" s="1">
        <v>45370</v>
      </c>
      <c r="J660" t="s">
        <v>48</v>
      </c>
      <c r="K660" s="1">
        <v>45501</v>
      </c>
      <c r="L660" t="s">
        <v>1049</v>
      </c>
      <c r="M660" s="1">
        <v>45461</v>
      </c>
      <c r="N660">
        <v>20</v>
      </c>
      <c r="O660">
        <v>51</v>
      </c>
      <c r="P660">
        <v>21</v>
      </c>
      <c r="Q660" t="s">
        <v>62</v>
      </c>
      <c r="R660">
        <v>71</v>
      </c>
      <c r="S660">
        <v>26</v>
      </c>
      <c r="T660" s="3">
        <v>-2.0499999999999998</v>
      </c>
    </row>
    <row r="661" spans="1:20" x14ac:dyDescent="0.25">
      <c r="A661" t="s">
        <v>85</v>
      </c>
      <c r="B661" t="s">
        <v>21</v>
      </c>
      <c r="C661" t="s">
        <v>92</v>
      </c>
      <c r="D661" t="s">
        <v>1423</v>
      </c>
      <c r="E661" t="s">
        <v>24</v>
      </c>
      <c r="F661">
        <v>911057317</v>
      </c>
      <c r="G661">
        <v>840470017</v>
      </c>
      <c r="H661" t="s">
        <v>196</v>
      </c>
      <c r="I661" s="1">
        <v>45371</v>
      </c>
      <c r="J661" t="s">
        <v>535</v>
      </c>
      <c r="K661" s="1">
        <v>45654</v>
      </c>
      <c r="L661" s="1">
        <v>45690</v>
      </c>
      <c r="M661" s="1">
        <v>45690</v>
      </c>
      <c r="N661">
        <v>85</v>
      </c>
      <c r="O661">
        <v>45</v>
      </c>
      <c r="P661">
        <v>71</v>
      </c>
      <c r="Q661" t="s">
        <v>118</v>
      </c>
      <c r="R661">
        <v>95</v>
      </c>
      <c r="S661">
        <v>72</v>
      </c>
      <c r="T661" s="3">
        <v>0.63</v>
      </c>
    </row>
    <row r="662" spans="1:20" x14ac:dyDescent="0.25">
      <c r="A662" t="s">
        <v>740</v>
      </c>
      <c r="B662" t="s">
        <v>21</v>
      </c>
      <c r="C662" t="s">
        <v>857</v>
      </c>
      <c r="D662" t="s">
        <v>1424</v>
      </c>
      <c r="E662" t="s">
        <v>24</v>
      </c>
      <c r="F662">
        <v>372460018</v>
      </c>
      <c r="G662">
        <v>619070994</v>
      </c>
      <c r="H662" t="s">
        <v>196</v>
      </c>
      <c r="I662" s="1">
        <v>45371</v>
      </c>
      <c r="J662" t="s">
        <v>572</v>
      </c>
      <c r="K662" s="1">
        <v>45671</v>
      </c>
      <c r="L662" s="1">
        <v>45600</v>
      </c>
      <c r="M662" s="1">
        <v>45600</v>
      </c>
      <c r="N662">
        <v>30</v>
      </c>
      <c r="O662">
        <v>59</v>
      </c>
      <c r="P662">
        <v>76</v>
      </c>
      <c r="Q662" t="s">
        <v>96</v>
      </c>
      <c r="R662">
        <v>61</v>
      </c>
      <c r="S662">
        <v>3</v>
      </c>
      <c r="T662" s="3">
        <v>0.24</v>
      </c>
    </row>
    <row r="663" spans="1:20" x14ac:dyDescent="0.25">
      <c r="A663" t="s">
        <v>569</v>
      </c>
      <c r="B663" t="s">
        <v>21</v>
      </c>
      <c r="C663" t="s">
        <v>1046</v>
      </c>
      <c r="D663" t="s">
        <v>1425</v>
      </c>
      <c r="E663" t="s">
        <v>31</v>
      </c>
      <c r="F663">
        <v>274740056</v>
      </c>
      <c r="G663">
        <v>569693705</v>
      </c>
      <c r="H663" t="s">
        <v>196</v>
      </c>
      <c r="I663" s="1">
        <v>45371</v>
      </c>
      <c r="J663" t="s">
        <v>88</v>
      </c>
      <c r="K663" s="1">
        <v>45645</v>
      </c>
      <c r="L663" t="s">
        <v>1127</v>
      </c>
      <c r="M663" s="1">
        <v>45462</v>
      </c>
      <c r="N663">
        <v>23</v>
      </c>
      <c r="O663">
        <v>6</v>
      </c>
      <c r="P663">
        <v>40</v>
      </c>
      <c r="Q663" t="s">
        <v>101</v>
      </c>
      <c r="R663">
        <v>95</v>
      </c>
      <c r="S663">
        <v>24</v>
      </c>
      <c r="T663" s="3">
        <v>0.95</v>
      </c>
    </row>
    <row r="664" spans="1:20" x14ac:dyDescent="0.25">
      <c r="A664" t="s">
        <v>115</v>
      </c>
      <c r="B664" t="s">
        <v>21</v>
      </c>
      <c r="C664" t="s">
        <v>1388</v>
      </c>
      <c r="D664" t="s">
        <v>1426</v>
      </c>
      <c r="E664" t="s">
        <v>31</v>
      </c>
      <c r="F664">
        <v>124398428</v>
      </c>
      <c r="G664">
        <v>435426868</v>
      </c>
      <c r="H664" t="s">
        <v>213</v>
      </c>
      <c r="I664" s="1">
        <v>45372</v>
      </c>
      <c r="J664" t="s">
        <v>583</v>
      </c>
      <c r="K664" s="1">
        <v>45549</v>
      </c>
      <c r="L664" t="s">
        <v>1427</v>
      </c>
      <c r="M664" s="1">
        <v>45443</v>
      </c>
      <c r="N664">
        <v>17</v>
      </c>
      <c r="O664">
        <v>3</v>
      </c>
      <c r="P664">
        <v>33</v>
      </c>
      <c r="Q664" t="s">
        <v>118</v>
      </c>
      <c r="R664">
        <v>49</v>
      </c>
      <c r="S664">
        <v>17</v>
      </c>
      <c r="T664" s="3">
        <v>0.75</v>
      </c>
    </row>
    <row r="665" spans="1:20" x14ac:dyDescent="0.25">
      <c r="A665" t="s">
        <v>848</v>
      </c>
      <c r="B665" t="s">
        <v>91</v>
      </c>
      <c r="C665" t="s">
        <v>137</v>
      </c>
      <c r="D665" t="s">
        <v>1428</v>
      </c>
      <c r="E665" t="s">
        <v>31</v>
      </c>
      <c r="F665">
        <v>566574387</v>
      </c>
      <c r="G665">
        <v>786297560</v>
      </c>
      <c r="H665" t="s">
        <v>213</v>
      </c>
      <c r="I665" s="1">
        <v>45372</v>
      </c>
      <c r="J665" t="s">
        <v>522</v>
      </c>
      <c r="K665" s="1">
        <v>45351</v>
      </c>
      <c r="L665" t="s">
        <v>627</v>
      </c>
      <c r="M665" s="1">
        <v>45465</v>
      </c>
      <c r="N665">
        <v>61</v>
      </c>
      <c r="O665">
        <v>77</v>
      </c>
      <c r="P665">
        <v>45</v>
      </c>
      <c r="Q665" t="s">
        <v>101</v>
      </c>
      <c r="R665">
        <v>51</v>
      </c>
      <c r="S665">
        <v>48</v>
      </c>
      <c r="T665" s="3">
        <v>0.65</v>
      </c>
    </row>
    <row r="666" spans="1:20" x14ac:dyDescent="0.25">
      <c r="A666" t="s">
        <v>90</v>
      </c>
      <c r="B666" t="s">
        <v>91</v>
      </c>
      <c r="C666" t="s">
        <v>65</v>
      </c>
      <c r="D666" t="s">
        <v>1429</v>
      </c>
      <c r="E666" t="s">
        <v>31</v>
      </c>
      <c r="F666">
        <v>912909062</v>
      </c>
      <c r="G666">
        <v>956091485</v>
      </c>
      <c r="H666" t="s">
        <v>213</v>
      </c>
      <c r="I666" s="1">
        <v>45372</v>
      </c>
      <c r="J666" t="s">
        <v>185</v>
      </c>
      <c r="K666" s="1">
        <v>45401</v>
      </c>
      <c r="L666" t="s">
        <v>369</v>
      </c>
      <c r="M666" s="1">
        <v>45560</v>
      </c>
      <c r="N666">
        <v>29</v>
      </c>
      <c r="O666">
        <v>2</v>
      </c>
      <c r="P666">
        <v>84</v>
      </c>
      <c r="Q666" t="s">
        <v>96</v>
      </c>
      <c r="R666">
        <v>80</v>
      </c>
      <c r="S666">
        <v>85</v>
      </c>
      <c r="T666" s="3">
        <v>0.06</v>
      </c>
    </row>
    <row r="667" spans="1:20" x14ac:dyDescent="0.25">
      <c r="A667" t="s">
        <v>461</v>
      </c>
      <c r="B667" t="s">
        <v>35</v>
      </c>
      <c r="C667" t="s">
        <v>821</v>
      </c>
      <c r="D667" t="s">
        <v>1430</v>
      </c>
      <c r="E667" t="s">
        <v>31</v>
      </c>
      <c r="F667">
        <v>65035891</v>
      </c>
      <c r="G667">
        <v>190982529</v>
      </c>
      <c r="H667" t="s">
        <v>620</v>
      </c>
      <c r="I667" s="1">
        <v>45373</v>
      </c>
      <c r="J667" t="s">
        <v>897</v>
      </c>
      <c r="K667" s="1">
        <v>45558</v>
      </c>
      <c r="L667" t="s">
        <v>854</v>
      </c>
      <c r="M667" s="1">
        <v>45367</v>
      </c>
      <c r="N667">
        <v>40</v>
      </c>
      <c r="O667">
        <v>22</v>
      </c>
      <c r="P667">
        <v>74</v>
      </c>
      <c r="Q667" t="s">
        <v>351</v>
      </c>
      <c r="R667">
        <v>76</v>
      </c>
      <c r="S667">
        <v>70</v>
      </c>
      <c r="T667" s="3">
        <v>-0.06</v>
      </c>
    </row>
    <row r="668" spans="1:20" x14ac:dyDescent="0.25">
      <c r="A668" t="s">
        <v>206</v>
      </c>
      <c r="B668" t="s">
        <v>126</v>
      </c>
      <c r="C668" t="s">
        <v>1431</v>
      </c>
      <c r="D668" t="s">
        <v>1432</v>
      </c>
      <c r="E668" t="s">
        <v>24</v>
      </c>
      <c r="F668">
        <v>370647275</v>
      </c>
      <c r="G668">
        <v>635222633</v>
      </c>
      <c r="H668" t="s">
        <v>620</v>
      </c>
      <c r="I668" s="1">
        <v>45373</v>
      </c>
      <c r="J668" t="s">
        <v>370</v>
      </c>
      <c r="K668" s="1">
        <v>45468</v>
      </c>
      <c r="L668" t="s">
        <v>295</v>
      </c>
      <c r="M668" s="1">
        <v>45557</v>
      </c>
      <c r="N668">
        <v>20</v>
      </c>
      <c r="O668">
        <v>42</v>
      </c>
      <c r="P668">
        <v>45</v>
      </c>
      <c r="Q668" t="s">
        <v>69</v>
      </c>
      <c r="R668">
        <v>72</v>
      </c>
      <c r="S668">
        <v>28</v>
      </c>
      <c r="T668" s="3">
        <v>0.08</v>
      </c>
    </row>
    <row r="669" spans="1:20" x14ac:dyDescent="0.25">
      <c r="A669" t="s">
        <v>861</v>
      </c>
      <c r="B669" t="s">
        <v>21</v>
      </c>
      <c r="C669" t="s">
        <v>1433</v>
      </c>
      <c r="D669" t="s">
        <v>1434</v>
      </c>
      <c r="E669" t="s">
        <v>59</v>
      </c>
      <c r="F669">
        <v>219935632</v>
      </c>
      <c r="G669">
        <v>268604618</v>
      </c>
      <c r="H669" t="s">
        <v>1209</v>
      </c>
      <c r="I669" s="1">
        <v>45374</v>
      </c>
      <c r="J669" t="s">
        <v>677</v>
      </c>
      <c r="K669" s="1">
        <v>45396</v>
      </c>
      <c r="L669" t="s">
        <v>473</v>
      </c>
      <c r="M669" s="1">
        <v>45588</v>
      </c>
      <c r="N669">
        <v>51</v>
      </c>
      <c r="O669">
        <v>72</v>
      </c>
      <c r="P669">
        <v>85</v>
      </c>
      <c r="Q669" t="s">
        <v>118</v>
      </c>
      <c r="R669">
        <v>23</v>
      </c>
      <c r="S669">
        <v>17</v>
      </c>
      <c r="T669" s="3">
        <v>0.61</v>
      </c>
    </row>
    <row r="670" spans="1:20" x14ac:dyDescent="0.25">
      <c r="A670" t="s">
        <v>40</v>
      </c>
      <c r="B670" t="s">
        <v>21</v>
      </c>
      <c r="C670" t="s">
        <v>1419</v>
      </c>
      <c r="D670" t="s">
        <v>1435</v>
      </c>
      <c r="E670" t="s">
        <v>59</v>
      </c>
      <c r="F670">
        <v>57208792</v>
      </c>
      <c r="G670">
        <v>332654588</v>
      </c>
      <c r="H670" t="s">
        <v>470</v>
      </c>
      <c r="I670" s="1">
        <v>45375</v>
      </c>
      <c r="J670" s="1">
        <v>45511</v>
      </c>
      <c r="K670" s="1">
        <v>45511</v>
      </c>
      <c r="L670" t="s">
        <v>676</v>
      </c>
      <c r="M670" s="1">
        <v>45591</v>
      </c>
      <c r="N670">
        <v>80</v>
      </c>
      <c r="O670">
        <v>91</v>
      </c>
      <c r="P670">
        <v>36</v>
      </c>
      <c r="Q670" t="s">
        <v>44</v>
      </c>
      <c r="R670">
        <v>81</v>
      </c>
      <c r="S670">
        <v>74</v>
      </c>
      <c r="T670" s="3">
        <v>0.26</v>
      </c>
    </row>
    <row r="671" spans="1:20" x14ac:dyDescent="0.25">
      <c r="A671" t="s">
        <v>386</v>
      </c>
      <c r="B671" t="s">
        <v>56</v>
      </c>
      <c r="C671" t="s">
        <v>1436</v>
      </c>
      <c r="D671" t="s">
        <v>1437</v>
      </c>
      <c r="E671" t="s">
        <v>24</v>
      </c>
      <c r="F671">
        <v>365314087</v>
      </c>
      <c r="G671">
        <v>831725527</v>
      </c>
      <c r="H671" t="s">
        <v>470</v>
      </c>
      <c r="I671" s="1">
        <v>45375</v>
      </c>
      <c r="J671" t="s">
        <v>77</v>
      </c>
      <c r="K671" s="1">
        <v>45590</v>
      </c>
      <c r="L671" t="s">
        <v>1082</v>
      </c>
      <c r="M671" s="1">
        <v>45365</v>
      </c>
      <c r="N671">
        <v>85</v>
      </c>
      <c r="O671">
        <v>12</v>
      </c>
      <c r="P671">
        <v>94</v>
      </c>
      <c r="Q671" t="s">
        <v>389</v>
      </c>
      <c r="R671">
        <v>26</v>
      </c>
      <c r="S671">
        <v>32</v>
      </c>
      <c r="T671" s="3">
        <v>0.09</v>
      </c>
    </row>
    <row r="672" spans="1:20" x14ac:dyDescent="0.25">
      <c r="A672" t="s">
        <v>638</v>
      </c>
      <c r="B672" t="s">
        <v>21</v>
      </c>
      <c r="C672" t="s">
        <v>596</v>
      </c>
      <c r="D672" t="s">
        <v>1438</v>
      </c>
      <c r="E672" t="s">
        <v>24</v>
      </c>
      <c r="F672">
        <v>616809496</v>
      </c>
      <c r="G672">
        <v>754481356</v>
      </c>
      <c r="H672" t="s">
        <v>470</v>
      </c>
      <c r="I672" s="1">
        <v>45375</v>
      </c>
      <c r="J672" s="1">
        <v>45422</v>
      </c>
      <c r="K672" s="1">
        <v>45422</v>
      </c>
      <c r="L672" t="s">
        <v>677</v>
      </c>
      <c r="M672" s="1">
        <v>45396</v>
      </c>
      <c r="N672">
        <v>17</v>
      </c>
      <c r="O672">
        <v>14</v>
      </c>
      <c r="P672">
        <v>17</v>
      </c>
      <c r="Q672" t="s">
        <v>205</v>
      </c>
      <c r="R672">
        <v>36</v>
      </c>
      <c r="S672">
        <v>64</v>
      </c>
      <c r="T672" s="3">
        <v>-0.23</v>
      </c>
    </row>
    <row r="673" spans="1:20" x14ac:dyDescent="0.25">
      <c r="A673" t="s">
        <v>293</v>
      </c>
      <c r="B673" t="s">
        <v>56</v>
      </c>
      <c r="C673" t="s">
        <v>1439</v>
      </c>
      <c r="D673" t="s">
        <v>1440</v>
      </c>
      <c r="E673" t="s">
        <v>59</v>
      </c>
      <c r="F673">
        <v>366364873</v>
      </c>
      <c r="G673">
        <v>110983982</v>
      </c>
      <c r="H673" t="s">
        <v>350</v>
      </c>
      <c r="I673" s="1">
        <v>45376</v>
      </c>
      <c r="J673" t="s">
        <v>601</v>
      </c>
      <c r="K673" s="1">
        <v>45674</v>
      </c>
      <c r="L673" t="s">
        <v>385</v>
      </c>
      <c r="M673" s="1">
        <v>45442</v>
      </c>
      <c r="N673">
        <v>86</v>
      </c>
      <c r="O673">
        <v>100</v>
      </c>
      <c r="P673">
        <v>74</v>
      </c>
      <c r="Q673" t="s">
        <v>1298</v>
      </c>
      <c r="R673">
        <v>80</v>
      </c>
      <c r="S673">
        <v>94</v>
      </c>
      <c r="T673" s="3">
        <v>-0.78</v>
      </c>
    </row>
    <row r="674" spans="1:20" x14ac:dyDescent="0.25">
      <c r="A674" t="s">
        <v>119</v>
      </c>
      <c r="B674" t="s">
        <v>56</v>
      </c>
      <c r="C674" t="s">
        <v>690</v>
      </c>
      <c r="D674" t="s">
        <v>1441</v>
      </c>
      <c r="E674" t="s">
        <v>31</v>
      </c>
      <c r="F674">
        <v>459925653</v>
      </c>
      <c r="G674">
        <v>220505775</v>
      </c>
      <c r="H674" t="s">
        <v>350</v>
      </c>
      <c r="I674" s="1">
        <v>45376</v>
      </c>
      <c r="J674" s="1">
        <v>45480</v>
      </c>
      <c r="K674" s="1">
        <v>45480</v>
      </c>
      <c r="L674" t="s">
        <v>1143</v>
      </c>
      <c r="M674" s="1">
        <v>45584</v>
      </c>
      <c r="N674">
        <v>82</v>
      </c>
      <c r="O674">
        <v>67</v>
      </c>
      <c r="P674">
        <v>67</v>
      </c>
      <c r="Q674" t="s">
        <v>250</v>
      </c>
      <c r="R674">
        <v>26</v>
      </c>
      <c r="S674">
        <v>1</v>
      </c>
      <c r="T674" s="3">
        <v>-0.18</v>
      </c>
    </row>
    <row r="675" spans="1:20" x14ac:dyDescent="0.25">
      <c r="A675" t="s">
        <v>737</v>
      </c>
      <c r="B675" t="s">
        <v>64</v>
      </c>
      <c r="C675" t="s">
        <v>1318</v>
      </c>
      <c r="D675" t="s">
        <v>1442</v>
      </c>
      <c r="E675" t="s">
        <v>24</v>
      </c>
      <c r="F675">
        <v>857815386</v>
      </c>
      <c r="G675">
        <v>894396947</v>
      </c>
      <c r="H675" t="s">
        <v>350</v>
      </c>
      <c r="I675" s="1">
        <v>45376</v>
      </c>
      <c r="J675" t="s">
        <v>196</v>
      </c>
      <c r="K675" s="1">
        <v>45371</v>
      </c>
      <c r="L675" t="s">
        <v>535</v>
      </c>
      <c r="M675" s="1">
        <v>45654</v>
      </c>
      <c r="N675">
        <v>78</v>
      </c>
      <c r="O675">
        <v>68</v>
      </c>
      <c r="P675">
        <v>86</v>
      </c>
      <c r="Q675" t="s">
        <v>474</v>
      </c>
      <c r="R675">
        <v>47</v>
      </c>
      <c r="S675">
        <v>95</v>
      </c>
      <c r="T675" s="3">
        <v>0.96</v>
      </c>
    </row>
    <row r="676" spans="1:20" x14ac:dyDescent="0.25">
      <c r="A676" t="s">
        <v>215</v>
      </c>
      <c r="B676" t="s">
        <v>28</v>
      </c>
      <c r="C676" t="s">
        <v>475</v>
      </c>
      <c r="D676" t="s">
        <v>1443</v>
      </c>
      <c r="E676" t="s">
        <v>31</v>
      </c>
      <c r="F676">
        <v>764592392</v>
      </c>
      <c r="G676">
        <v>910306609</v>
      </c>
      <c r="H676" t="s">
        <v>646</v>
      </c>
      <c r="I676" s="1">
        <v>45377</v>
      </c>
      <c r="J676" t="s">
        <v>479</v>
      </c>
      <c r="K676" s="1">
        <v>45395</v>
      </c>
      <c r="L676" t="s">
        <v>719</v>
      </c>
      <c r="M676" s="1">
        <v>45436</v>
      </c>
      <c r="N676">
        <v>74</v>
      </c>
      <c r="O676">
        <v>4</v>
      </c>
      <c r="P676">
        <v>67</v>
      </c>
      <c r="Q676" t="s">
        <v>174</v>
      </c>
      <c r="R676">
        <v>31</v>
      </c>
      <c r="S676">
        <v>34</v>
      </c>
      <c r="T676" s="3">
        <v>-1.02</v>
      </c>
    </row>
    <row r="677" spans="1:20" x14ac:dyDescent="0.25">
      <c r="A677" t="s">
        <v>360</v>
      </c>
      <c r="B677" t="s">
        <v>56</v>
      </c>
      <c r="C677" t="s">
        <v>480</v>
      </c>
      <c r="D677" t="s">
        <v>1444</v>
      </c>
      <c r="E677" t="s">
        <v>24</v>
      </c>
      <c r="F677">
        <v>927910606</v>
      </c>
      <c r="G677">
        <v>560501773</v>
      </c>
      <c r="H677" t="s">
        <v>646</v>
      </c>
      <c r="I677" s="1">
        <v>45377</v>
      </c>
      <c r="J677" t="s">
        <v>750</v>
      </c>
      <c r="K677" s="1">
        <v>45410</v>
      </c>
      <c r="L677" s="1">
        <v>45452</v>
      </c>
      <c r="M677" s="1">
        <v>45452</v>
      </c>
      <c r="N677">
        <v>18</v>
      </c>
      <c r="O677">
        <v>62</v>
      </c>
      <c r="P677">
        <v>2</v>
      </c>
      <c r="Q677" t="s">
        <v>118</v>
      </c>
      <c r="R677">
        <v>61</v>
      </c>
      <c r="S677">
        <v>78</v>
      </c>
      <c r="T677" s="3">
        <v>-0.1</v>
      </c>
    </row>
    <row r="678" spans="1:20" x14ac:dyDescent="0.25">
      <c r="A678" t="s">
        <v>904</v>
      </c>
      <c r="B678" t="s">
        <v>21</v>
      </c>
      <c r="C678" t="s">
        <v>509</v>
      </c>
      <c r="D678" t="s">
        <v>1445</v>
      </c>
      <c r="E678" t="s">
        <v>59</v>
      </c>
      <c r="F678">
        <v>871992743</v>
      </c>
      <c r="G678">
        <v>549076531</v>
      </c>
      <c r="H678" t="s">
        <v>646</v>
      </c>
      <c r="I678" s="1">
        <v>45377</v>
      </c>
      <c r="J678" t="s">
        <v>123</v>
      </c>
      <c r="K678" s="1">
        <v>45550</v>
      </c>
      <c r="L678" s="1">
        <v>45637</v>
      </c>
      <c r="M678" s="1">
        <v>45637</v>
      </c>
      <c r="N678">
        <v>59</v>
      </c>
      <c r="O678">
        <v>74</v>
      </c>
      <c r="P678">
        <v>100</v>
      </c>
      <c r="Q678" t="s">
        <v>105</v>
      </c>
      <c r="R678">
        <v>63</v>
      </c>
      <c r="S678">
        <v>69</v>
      </c>
      <c r="T678" s="3">
        <v>-0.28000000000000003</v>
      </c>
    </row>
    <row r="679" spans="1:20" x14ac:dyDescent="0.25">
      <c r="A679" t="s">
        <v>458</v>
      </c>
      <c r="B679" t="s">
        <v>91</v>
      </c>
      <c r="C679" t="s">
        <v>999</v>
      </c>
      <c r="D679" t="s">
        <v>1446</v>
      </c>
      <c r="E679" t="s">
        <v>24</v>
      </c>
      <c r="F679">
        <v>40381547</v>
      </c>
      <c r="G679">
        <v>619129541</v>
      </c>
      <c r="H679" t="s">
        <v>646</v>
      </c>
      <c r="I679" s="1">
        <v>45377</v>
      </c>
      <c r="J679" t="s">
        <v>712</v>
      </c>
      <c r="K679" s="1">
        <v>45620</v>
      </c>
      <c r="L679" s="1">
        <v>45510</v>
      </c>
      <c r="M679" s="1">
        <v>45510</v>
      </c>
      <c r="N679">
        <v>48</v>
      </c>
      <c r="O679">
        <v>2</v>
      </c>
      <c r="P679">
        <v>16</v>
      </c>
      <c r="Q679" t="s">
        <v>1447</v>
      </c>
      <c r="R679">
        <v>27</v>
      </c>
      <c r="S679">
        <v>1</v>
      </c>
      <c r="T679" s="3">
        <v>-0.1</v>
      </c>
    </row>
    <row r="680" spans="1:20" x14ac:dyDescent="0.25">
      <c r="A680" t="s">
        <v>45</v>
      </c>
      <c r="B680" t="s">
        <v>21</v>
      </c>
      <c r="C680" t="s">
        <v>1267</v>
      </c>
      <c r="D680" t="s">
        <v>1448</v>
      </c>
      <c r="E680" t="s">
        <v>24</v>
      </c>
      <c r="F680">
        <v>839177384</v>
      </c>
      <c r="G680">
        <v>849235086</v>
      </c>
      <c r="H680" t="s">
        <v>330</v>
      </c>
      <c r="I680" s="1">
        <v>45378</v>
      </c>
      <c r="J680" t="s">
        <v>204</v>
      </c>
      <c r="K680" s="1">
        <v>45528</v>
      </c>
      <c r="L680" s="1">
        <v>45601</v>
      </c>
      <c r="M680" s="1">
        <v>45601</v>
      </c>
      <c r="N680">
        <v>76</v>
      </c>
      <c r="O680">
        <v>97</v>
      </c>
      <c r="P680">
        <v>20</v>
      </c>
      <c r="Q680" t="s">
        <v>50</v>
      </c>
      <c r="R680">
        <v>52</v>
      </c>
      <c r="S680">
        <v>82</v>
      </c>
      <c r="T680" s="3">
        <v>0.96</v>
      </c>
    </row>
    <row r="681" spans="1:20" x14ac:dyDescent="0.25">
      <c r="A681" t="s">
        <v>458</v>
      </c>
      <c r="B681" t="s">
        <v>91</v>
      </c>
      <c r="C681" t="s">
        <v>1120</v>
      </c>
      <c r="D681" t="s">
        <v>1449</v>
      </c>
      <c r="E681" t="s">
        <v>24</v>
      </c>
      <c r="F681">
        <v>945256925</v>
      </c>
      <c r="G681">
        <v>318926816</v>
      </c>
      <c r="H681" t="s">
        <v>330</v>
      </c>
      <c r="I681" s="1">
        <v>45378</v>
      </c>
      <c r="J681" t="s">
        <v>629</v>
      </c>
      <c r="K681" s="1">
        <v>45428</v>
      </c>
      <c r="L681" t="s">
        <v>505</v>
      </c>
      <c r="M681" s="1">
        <v>45552</v>
      </c>
      <c r="N681">
        <v>50</v>
      </c>
      <c r="O681">
        <v>56</v>
      </c>
      <c r="P681">
        <v>63</v>
      </c>
      <c r="Q681" t="s">
        <v>118</v>
      </c>
      <c r="R681">
        <v>70</v>
      </c>
      <c r="S681">
        <v>100</v>
      </c>
      <c r="T681" s="3">
        <v>-0.57999999999999996</v>
      </c>
    </row>
    <row r="682" spans="1:20" x14ac:dyDescent="0.25">
      <c r="A682" t="s">
        <v>125</v>
      </c>
      <c r="B682" t="s">
        <v>126</v>
      </c>
      <c r="C682" t="s">
        <v>528</v>
      </c>
      <c r="D682" t="s">
        <v>1450</v>
      </c>
      <c r="E682" t="s">
        <v>31</v>
      </c>
      <c r="F682">
        <v>166321308</v>
      </c>
      <c r="G682">
        <v>459030036</v>
      </c>
      <c r="H682" t="s">
        <v>330</v>
      </c>
      <c r="I682" s="1">
        <v>45378</v>
      </c>
      <c r="J682" t="s">
        <v>382</v>
      </c>
      <c r="K682" s="1">
        <v>45433</v>
      </c>
      <c r="L682" t="s">
        <v>432</v>
      </c>
      <c r="M682" s="1">
        <v>45617</v>
      </c>
      <c r="N682">
        <v>23</v>
      </c>
      <c r="O682">
        <v>13</v>
      </c>
      <c r="P682">
        <v>15</v>
      </c>
      <c r="Q682" t="s">
        <v>130</v>
      </c>
      <c r="R682">
        <v>31</v>
      </c>
      <c r="S682">
        <v>28</v>
      </c>
      <c r="T682" s="3">
        <v>-0.43</v>
      </c>
    </row>
    <row r="683" spans="1:20" x14ac:dyDescent="0.25">
      <c r="A683" t="s">
        <v>106</v>
      </c>
      <c r="B683" t="s">
        <v>35</v>
      </c>
      <c r="C683" t="s">
        <v>1346</v>
      </c>
      <c r="D683" t="s">
        <v>1451</v>
      </c>
      <c r="E683" t="s">
        <v>59</v>
      </c>
      <c r="F683">
        <v>137983397</v>
      </c>
      <c r="G683">
        <v>899926472</v>
      </c>
      <c r="H683" t="s">
        <v>330</v>
      </c>
      <c r="I683" s="1">
        <v>45378</v>
      </c>
      <c r="J683" s="1">
        <v>45540</v>
      </c>
      <c r="K683" s="1">
        <v>45540</v>
      </c>
      <c r="L683" t="s">
        <v>577</v>
      </c>
      <c r="M683" s="1">
        <v>45646</v>
      </c>
      <c r="N683">
        <v>86</v>
      </c>
      <c r="O683">
        <v>16</v>
      </c>
      <c r="P683">
        <v>37</v>
      </c>
      <c r="Q683" t="s">
        <v>101</v>
      </c>
      <c r="R683">
        <v>34</v>
      </c>
      <c r="S683">
        <v>66</v>
      </c>
      <c r="T683" s="3">
        <v>0.1</v>
      </c>
    </row>
    <row r="684" spans="1:20" x14ac:dyDescent="0.25">
      <c r="A684" t="s">
        <v>593</v>
      </c>
      <c r="B684" t="s">
        <v>91</v>
      </c>
      <c r="C684" t="s">
        <v>1452</v>
      </c>
      <c r="D684" t="s">
        <v>1453</v>
      </c>
      <c r="E684" t="s">
        <v>24</v>
      </c>
      <c r="F684">
        <v>698342874</v>
      </c>
      <c r="G684">
        <v>516006076</v>
      </c>
      <c r="H684" t="s">
        <v>330</v>
      </c>
      <c r="I684" s="1">
        <v>45378</v>
      </c>
      <c r="J684" t="s">
        <v>370</v>
      </c>
      <c r="K684" s="1">
        <v>45468</v>
      </c>
      <c r="L684" s="1">
        <v>45483</v>
      </c>
      <c r="M684" s="1">
        <v>45483</v>
      </c>
      <c r="N684">
        <v>28</v>
      </c>
      <c r="O684">
        <v>62</v>
      </c>
      <c r="P684">
        <v>81</v>
      </c>
      <c r="Q684" t="s">
        <v>62</v>
      </c>
      <c r="R684">
        <v>28</v>
      </c>
      <c r="S684">
        <v>30</v>
      </c>
      <c r="T684" s="3">
        <v>-0.94</v>
      </c>
    </row>
    <row r="685" spans="1:20" x14ac:dyDescent="0.25">
      <c r="A685" t="s">
        <v>159</v>
      </c>
      <c r="B685" t="s">
        <v>64</v>
      </c>
      <c r="C685" t="s">
        <v>1454</v>
      </c>
      <c r="D685" t="s">
        <v>1455</v>
      </c>
      <c r="E685" t="s">
        <v>31</v>
      </c>
      <c r="F685">
        <v>603433288</v>
      </c>
      <c r="G685">
        <v>229406543</v>
      </c>
      <c r="H685" t="s">
        <v>262</v>
      </c>
      <c r="I685" s="1">
        <v>45379</v>
      </c>
      <c r="J685" s="1">
        <v>45658</v>
      </c>
      <c r="K685" s="1">
        <v>45658</v>
      </c>
      <c r="L685" s="1">
        <v>45356</v>
      </c>
      <c r="M685" s="1">
        <v>45356</v>
      </c>
      <c r="N685">
        <v>85</v>
      </c>
      <c r="O685">
        <v>92</v>
      </c>
      <c r="P685">
        <v>66</v>
      </c>
      <c r="Q685" t="s">
        <v>1456</v>
      </c>
      <c r="R685">
        <v>54</v>
      </c>
      <c r="S685">
        <v>85</v>
      </c>
      <c r="T685" s="3">
        <v>-7.0000000000000007E-2</v>
      </c>
    </row>
    <row r="686" spans="1:20" x14ac:dyDescent="0.25">
      <c r="A686" t="s">
        <v>848</v>
      </c>
      <c r="B686" t="s">
        <v>91</v>
      </c>
      <c r="C686" t="s">
        <v>1457</v>
      </c>
      <c r="D686" t="s">
        <v>1458</v>
      </c>
      <c r="E686" t="s">
        <v>31</v>
      </c>
      <c r="F686">
        <v>216509319</v>
      </c>
      <c r="G686">
        <v>734453017</v>
      </c>
      <c r="H686" t="s">
        <v>262</v>
      </c>
      <c r="I686" s="1">
        <v>45379</v>
      </c>
      <c r="J686" t="s">
        <v>501</v>
      </c>
      <c r="K686" s="1">
        <v>45685</v>
      </c>
      <c r="L686" t="s">
        <v>377</v>
      </c>
      <c r="M686" s="1">
        <v>45406</v>
      </c>
      <c r="N686">
        <v>42</v>
      </c>
      <c r="O686">
        <v>88</v>
      </c>
      <c r="P686">
        <v>95</v>
      </c>
      <c r="Q686" t="s">
        <v>101</v>
      </c>
      <c r="R686">
        <v>67</v>
      </c>
      <c r="S686">
        <v>94</v>
      </c>
      <c r="T686" s="3">
        <v>-0.56999999999999995</v>
      </c>
    </row>
    <row r="687" spans="1:20" x14ac:dyDescent="0.25">
      <c r="A687" t="s">
        <v>794</v>
      </c>
      <c r="B687" t="s">
        <v>126</v>
      </c>
      <c r="C687" t="s">
        <v>456</v>
      </c>
      <c r="D687" t="s">
        <v>1459</v>
      </c>
      <c r="E687" t="s">
        <v>59</v>
      </c>
      <c r="F687">
        <v>145502152</v>
      </c>
      <c r="G687">
        <v>600032919</v>
      </c>
      <c r="H687" t="s">
        <v>158</v>
      </c>
      <c r="I687" s="1">
        <v>45380</v>
      </c>
      <c r="J687" t="s">
        <v>1049</v>
      </c>
      <c r="K687" s="1">
        <v>45461</v>
      </c>
      <c r="L687" t="s">
        <v>530</v>
      </c>
      <c r="M687" s="1">
        <v>45613</v>
      </c>
      <c r="N687">
        <v>51</v>
      </c>
      <c r="O687">
        <v>1</v>
      </c>
      <c r="P687">
        <v>61</v>
      </c>
      <c r="Q687" t="s">
        <v>1460</v>
      </c>
      <c r="R687">
        <v>96</v>
      </c>
      <c r="S687">
        <v>26</v>
      </c>
      <c r="T687" s="3">
        <v>-0.4</v>
      </c>
    </row>
    <row r="688" spans="1:20" x14ac:dyDescent="0.25">
      <c r="A688" t="s">
        <v>235</v>
      </c>
      <c r="B688" t="s">
        <v>21</v>
      </c>
      <c r="C688" t="s">
        <v>1461</v>
      </c>
      <c r="D688" t="s">
        <v>1462</v>
      </c>
      <c r="E688" t="s">
        <v>24</v>
      </c>
      <c r="F688">
        <v>615827399</v>
      </c>
      <c r="G688">
        <v>150626342</v>
      </c>
      <c r="H688" t="s">
        <v>158</v>
      </c>
      <c r="I688" s="1">
        <v>45380</v>
      </c>
      <c r="J688" s="1">
        <v>45779</v>
      </c>
      <c r="K688" s="1">
        <v>45779</v>
      </c>
      <c r="L688" t="s">
        <v>405</v>
      </c>
      <c r="M688" s="1">
        <v>45495</v>
      </c>
      <c r="N688">
        <v>73</v>
      </c>
      <c r="O688">
        <v>83</v>
      </c>
      <c r="P688">
        <v>74</v>
      </c>
      <c r="Q688" t="s">
        <v>62</v>
      </c>
      <c r="R688">
        <v>87</v>
      </c>
      <c r="S688">
        <v>10</v>
      </c>
      <c r="T688" s="3">
        <v>0.73</v>
      </c>
    </row>
    <row r="689" spans="1:20" x14ac:dyDescent="0.25">
      <c r="A689" t="s">
        <v>210</v>
      </c>
      <c r="B689" t="s">
        <v>91</v>
      </c>
      <c r="C689" t="s">
        <v>1463</v>
      </c>
      <c r="D689" t="s">
        <v>1464</v>
      </c>
      <c r="E689" t="s">
        <v>24</v>
      </c>
      <c r="F689">
        <v>281074953</v>
      </c>
      <c r="G689">
        <v>11658830</v>
      </c>
      <c r="H689" t="s">
        <v>158</v>
      </c>
      <c r="I689" s="1">
        <v>45380</v>
      </c>
      <c r="J689" s="1">
        <v>45637</v>
      </c>
      <c r="K689" s="1">
        <v>45637</v>
      </c>
      <c r="L689" t="s">
        <v>378</v>
      </c>
      <c r="M689" s="1">
        <v>45583</v>
      </c>
      <c r="N689">
        <v>53</v>
      </c>
      <c r="O689">
        <v>19</v>
      </c>
      <c r="P689">
        <v>94</v>
      </c>
      <c r="Q689" t="s">
        <v>62</v>
      </c>
      <c r="R689">
        <v>82</v>
      </c>
      <c r="S689">
        <v>56</v>
      </c>
      <c r="T689" s="3">
        <v>0.89</v>
      </c>
    </row>
    <row r="690" spans="1:20" x14ac:dyDescent="0.25">
      <c r="A690" t="s">
        <v>1079</v>
      </c>
      <c r="B690" t="s">
        <v>64</v>
      </c>
      <c r="C690" t="s">
        <v>612</v>
      </c>
      <c r="D690" t="s">
        <v>1465</v>
      </c>
      <c r="E690" t="s">
        <v>31</v>
      </c>
      <c r="F690">
        <v>530508242</v>
      </c>
      <c r="G690">
        <v>311635871</v>
      </c>
      <c r="H690" t="s">
        <v>61</v>
      </c>
      <c r="I690" s="1">
        <v>45381</v>
      </c>
      <c r="J690" t="s">
        <v>854</v>
      </c>
      <c r="K690" s="1">
        <v>45367</v>
      </c>
      <c r="L690" t="s">
        <v>222</v>
      </c>
      <c r="M690" s="1">
        <v>45703</v>
      </c>
      <c r="N690">
        <v>82</v>
      </c>
      <c r="O690">
        <v>25</v>
      </c>
      <c r="P690">
        <v>94</v>
      </c>
      <c r="Q690" t="s">
        <v>1083</v>
      </c>
      <c r="R690">
        <v>66</v>
      </c>
      <c r="S690">
        <v>14</v>
      </c>
      <c r="T690" s="3">
        <v>0.32</v>
      </c>
    </row>
    <row r="691" spans="1:20" x14ac:dyDescent="0.25">
      <c r="A691" t="s">
        <v>341</v>
      </c>
      <c r="B691" t="s">
        <v>21</v>
      </c>
      <c r="C691" t="s">
        <v>1350</v>
      </c>
      <c r="D691" t="s">
        <v>1466</v>
      </c>
      <c r="E691" t="s">
        <v>59</v>
      </c>
      <c r="F691">
        <v>885868797</v>
      </c>
      <c r="G691">
        <v>25305932</v>
      </c>
      <c r="H691" t="s">
        <v>61</v>
      </c>
      <c r="I691" s="1">
        <v>45381</v>
      </c>
      <c r="J691" t="s">
        <v>632</v>
      </c>
      <c r="K691" s="1">
        <v>45529</v>
      </c>
      <c r="L691" s="1">
        <v>45902</v>
      </c>
      <c r="M691" s="1">
        <v>45902</v>
      </c>
      <c r="N691">
        <v>98</v>
      </c>
      <c r="O691">
        <v>62</v>
      </c>
      <c r="P691">
        <v>97</v>
      </c>
      <c r="Q691" t="s">
        <v>345</v>
      </c>
      <c r="R691">
        <v>59</v>
      </c>
      <c r="S691">
        <v>19</v>
      </c>
      <c r="T691" s="3">
        <v>0.79</v>
      </c>
    </row>
    <row r="692" spans="1:20" x14ac:dyDescent="0.25">
      <c r="A692" t="s">
        <v>374</v>
      </c>
      <c r="B692" t="s">
        <v>21</v>
      </c>
      <c r="C692" t="s">
        <v>1467</v>
      </c>
      <c r="D692" t="s">
        <v>1468</v>
      </c>
      <c r="E692" t="s">
        <v>59</v>
      </c>
      <c r="F692">
        <v>937723085</v>
      </c>
      <c r="G692">
        <v>618070746</v>
      </c>
      <c r="H692" t="s">
        <v>61</v>
      </c>
      <c r="I692" s="1">
        <v>45381</v>
      </c>
      <c r="J692" t="s">
        <v>278</v>
      </c>
      <c r="K692" s="1">
        <v>45491</v>
      </c>
      <c r="L692" t="s">
        <v>844</v>
      </c>
      <c r="M692" s="1">
        <v>45677</v>
      </c>
      <c r="N692">
        <v>39</v>
      </c>
      <c r="O692">
        <v>19</v>
      </c>
      <c r="P692">
        <v>18</v>
      </c>
      <c r="Q692" t="s">
        <v>1469</v>
      </c>
      <c r="R692">
        <v>58</v>
      </c>
      <c r="S692">
        <v>90</v>
      </c>
      <c r="T692" s="3">
        <v>0.68</v>
      </c>
    </row>
    <row r="693" spans="1:20" x14ac:dyDescent="0.25">
      <c r="A693" t="s">
        <v>151</v>
      </c>
      <c r="B693" t="s">
        <v>126</v>
      </c>
      <c r="C693" t="s">
        <v>71</v>
      </c>
      <c r="D693" t="s">
        <v>1470</v>
      </c>
      <c r="E693" t="s">
        <v>31</v>
      </c>
      <c r="F693">
        <v>40011793</v>
      </c>
      <c r="G693">
        <v>293590109</v>
      </c>
      <c r="H693" t="s">
        <v>284</v>
      </c>
      <c r="I693" s="1">
        <v>45382</v>
      </c>
      <c r="J693" s="1">
        <v>45690</v>
      </c>
      <c r="K693" s="1">
        <v>45690</v>
      </c>
      <c r="L693" s="1">
        <v>45539</v>
      </c>
      <c r="M693" s="1">
        <v>45539</v>
      </c>
      <c r="N693">
        <v>43</v>
      </c>
      <c r="O693">
        <v>38</v>
      </c>
      <c r="P693">
        <v>63</v>
      </c>
      <c r="Q693" t="s">
        <v>39</v>
      </c>
      <c r="R693">
        <v>88</v>
      </c>
      <c r="S693">
        <v>65</v>
      </c>
      <c r="T693" s="3">
        <v>-0.55000000000000004</v>
      </c>
    </row>
    <row r="694" spans="1:20" x14ac:dyDescent="0.25">
      <c r="A694" t="s">
        <v>861</v>
      </c>
      <c r="B694" t="s">
        <v>21</v>
      </c>
      <c r="C694" t="s">
        <v>132</v>
      </c>
      <c r="D694" t="s">
        <v>1471</v>
      </c>
      <c r="E694" t="s">
        <v>31</v>
      </c>
      <c r="F694">
        <v>101379759</v>
      </c>
      <c r="G694">
        <v>236886256</v>
      </c>
      <c r="H694" t="s">
        <v>284</v>
      </c>
      <c r="I694" s="1">
        <v>45382</v>
      </c>
      <c r="J694" s="1">
        <v>45360</v>
      </c>
      <c r="K694" s="1">
        <v>45360</v>
      </c>
      <c r="L694" s="1">
        <v>45568</v>
      </c>
      <c r="M694" s="1">
        <v>45568</v>
      </c>
      <c r="N694">
        <v>90</v>
      </c>
      <c r="O694">
        <v>17</v>
      </c>
      <c r="P694">
        <v>17</v>
      </c>
      <c r="Q694" t="s">
        <v>118</v>
      </c>
      <c r="R694">
        <v>82</v>
      </c>
      <c r="S694">
        <v>84</v>
      </c>
      <c r="T694" s="3">
        <v>0.26</v>
      </c>
    </row>
    <row r="695" spans="1:20" x14ac:dyDescent="0.25">
      <c r="A695" t="s">
        <v>826</v>
      </c>
      <c r="B695" t="s">
        <v>35</v>
      </c>
      <c r="C695" t="s">
        <v>1472</v>
      </c>
      <c r="D695" t="s">
        <v>1473</v>
      </c>
      <c r="E695" t="s">
        <v>31</v>
      </c>
      <c r="F695">
        <v>966828546</v>
      </c>
      <c r="G695">
        <v>38823517</v>
      </c>
      <c r="H695" t="s">
        <v>284</v>
      </c>
      <c r="I695" s="1">
        <v>45382</v>
      </c>
      <c r="J695" t="s">
        <v>676</v>
      </c>
      <c r="K695" s="1">
        <v>45591</v>
      </c>
      <c r="L695" t="s">
        <v>505</v>
      </c>
      <c r="M695" s="1">
        <v>45552</v>
      </c>
      <c r="N695">
        <v>70</v>
      </c>
      <c r="O695">
        <v>29</v>
      </c>
      <c r="P695">
        <v>24</v>
      </c>
      <c r="Q695" t="s">
        <v>829</v>
      </c>
      <c r="R695">
        <v>62</v>
      </c>
      <c r="S695">
        <v>55</v>
      </c>
      <c r="T695" s="3">
        <v>-0.02</v>
      </c>
    </row>
    <row r="696" spans="1:20" x14ac:dyDescent="0.25">
      <c r="A696" t="s">
        <v>55</v>
      </c>
      <c r="B696" t="s">
        <v>56</v>
      </c>
      <c r="C696" t="s">
        <v>553</v>
      </c>
      <c r="D696" t="s">
        <v>1474</v>
      </c>
      <c r="E696" t="s">
        <v>59</v>
      </c>
      <c r="F696">
        <v>76176934</v>
      </c>
      <c r="G696">
        <v>487008059</v>
      </c>
      <c r="H696" t="s">
        <v>284</v>
      </c>
      <c r="I696" s="1">
        <v>45382</v>
      </c>
      <c r="J696" t="s">
        <v>38</v>
      </c>
      <c r="K696" s="1">
        <v>45647</v>
      </c>
      <c r="L696" t="s">
        <v>1110</v>
      </c>
      <c r="M696" s="1">
        <v>45612</v>
      </c>
      <c r="N696">
        <v>91</v>
      </c>
      <c r="O696">
        <v>39</v>
      </c>
      <c r="P696">
        <v>48</v>
      </c>
      <c r="Q696" t="s">
        <v>62</v>
      </c>
      <c r="R696">
        <v>48</v>
      </c>
      <c r="S696">
        <v>18</v>
      </c>
      <c r="T696" s="3">
        <v>0.11</v>
      </c>
    </row>
    <row r="697" spans="1:20" x14ac:dyDescent="0.25">
      <c r="A697" t="s">
        <v>940</v>
      </c>
      <c r="B697" t="s">
        <v>35</v>
      </c>
      <c r="C697" t="s">
        <v>1475</v>
      </c>
      <c r="D697" t="s">
        <v>1476</v>
      </c>
      <c r="E697" t="s">
        <v>24</v>
      </c>
      <c r="F697">
        <v>431645984</v>
      </c>
      <c r="G697">
        <v>100086747</v>
      </c>
      <c r="H697" t="s">
        <v>479</v>
      </c>
      <c r="I697" s="1">
        <v>45395</v>
      </c>
      <c r="J697" t="s">
        <v>1064</v>
      </c>
      <c r="K697" s="1">
        <v>45460</v>
      </c>
      <c r="L697" t="s">
        <v>168</v>
      </c>
      <c r="M697" s="1">
        <v>45619</v>
      </c>
      <c r="N697">
        <v>36</v>
      </c>
      <c r="O697">
        <v>75</v>
      </c>
      <c r="P697">
        <v>35</v>
      </c>
      <c r="Q697" t="s">
        <v>89</v>
      </c>
      <c r="R697">
        <v>26</v>
      </c>
      <c r="S697">
        <v>41</v>
      </c>
      <c r="T697" s="3">
        <v>0.63</v>
      </c>
    </row>
    <row r="698" spans="1:20" x14ac:dyDescent="0.25">
      <c r="A698" t="s">
        <v>287</v>
      </c>
      <c r="B698" t="s">
        <v>21</v>
      </c>
      <c r="C698" t="s">
        <v>1452</v>
      </c>
      <c r="D698" t="s">
        <v>1477</v>
      </c>
      <c r="E698" t="s">
        <v>31</v>
      </c>
      <c r="F698">
        <v>70741196</v>
      </c>
      <c r="G698">
        <v>691126969</v>
      </c>
      <c r="H698" t="s">
        <v>677</v>
      </c>
      <c r="I698" s="1">
        <v>45396</v>
      </c>
      <c r="J698" s="1">
        <v>45931</v>
      </c>
      <c r="K698" s="1">
        <v>45931</v>
      </c>
      <c r="L698" s="1">
        <v>45575</v>
      </c>
      <c r="M698" s="1">
        <v>45575</v>
      </c>
      <c r="N698">
        <v>11</v>
      </c>
      <c r="O698">
        <v>56</v>
      </c>
      <c r="P698">
        <v>62</v>
      </c>
      <c r="Q698" t="s">
        <v>807</v>
      </c>
      <c r="R698">
        <v>40</v>
      </c>
      <c r="S698">
        <v>5</v>
      </c>
      <c r="T698" s="3">
        <v>-0.57999999999999996</v>
      </c>
    </row>
    <row r="699" spans="1:20" x14ac:dyDescent="0.25">
      <c r="A699" t="s">
        <v>341</v>
      </c>
      <c r="B699" t="s">
        <v>21</v>
      </c>
      <c r="C699" t="s">
        <v>1358</v>
      </c>
      <c r="D699" t="s">
        <v>1478</v>
      </c>
      <c r="E699" t="s">
        <v>31</v>
      </c>
      <c r="F699">
        <v>51938096</v>
      </c>
      <c r="G699">
        <v>867095618</v>
      </c>
      <c r="H699" t="s">
        <v>677</v>
      </c>
      <c r="I699" s="1">
        <v>45396</v>
      </c>
      <c r="J699" t="s">
        <v>192</v>
      </c>
      <c r="K699" s="1">
        <v>45370</v>
      </c>
      <c r="L699" s="1">
        <v>45511</v>
      </c>
      <c r="M699" s="1">
        <v>45511</v>
      </c>
      <c r="N699">
        <v>82</v>
      </c>
      <c r="O699">
        <v>21</v>
      </c>
      <c r="P699">
        <v>85</v>
      </c>
      <c r="Q699" t="s">
        <v>345</v>
      </c>
      <c r="R699">
        <v>39</v>
      </c>
      <c r="S699">
        <v>18</v>
      </c>
      <c r="T699" s="3">
        <v>0.88</v>
      </c>
    </row>
    <row r="700" spans="1:20" x14ac:dyDescent="0.25">
      <c r="A700" t="s">
        <v>27</v>
      </c>
      <c r="B700" t="s">
        <v>28</v>
      </c>
      <c r="C700" t="s">
        <v>1254</v>
      </c>
      <c r="D700" t="s">
        <v>1479</v>
      </c>
      <c r="E700" t="s">
        <v>24</v>
      </c>
      <c r="F700">
        <v>928378839</v>
      </c>
      <c r="G700">
        <v>954843134</v>
      </c>
      <c r="H700" t="s">
        <v>677</v>
      </c>
      <c r="I700" s="1">
        <v>45396</v>
      </c>
      <c r="J700" t="s">
        <v>281</v>
      </c>
      <c r="K700" s="1">
        <v>45673</v>
      </c>
      <c r="L700" t="s">
        <v>1313</v>
      </c>
      <c r="M700" s="1">
        <v>45522</v>
      </c>
      <c r="N700">
        <v>23</v>
      </c>
      <c r="O700">
        <v>71</v>
      </c>
      <c r="P700">
        <v>32</v>
      </c>
      <c r="Q700" t="s">
        <v>33</v>
      </c>
      <c r="R700">
        <v>63</v>
      </c>
      <c r="S700">
        <v>23</v>
      </c>
      <c r="T700" s="3">
        <v>0.54</v>
      </c>
    </row>
    <row r="701" spans="1:20" x14ac:dyDescent="0.25">
      <c r="A701" t="s">
        <v>653</v>
      </c>
      <c r="B701" t="s">
        <v>91</v>
      </c>
      <c r="C701" t="s">
        <v>498</v>
      </c>
      <c r="D701" t="s">
        <v>1480</v>
      </c>
      <c r="E701" t="s">
        <v>31</v>
      </c>
      <c r="F701">
        <v>603437973</v>
      </c>
      <c r="G701">
        <v>63034127</v>
      </c>
      <c r="H701" t="s">
        <v>1011</v>
      </c>
      <c r="I701" s="1">
        <v>45397</v>
      </c>
      <c r="J701" t="s">
        <v>614</v>
      </c>
      <c r="K701" s="1">
        <v>45411</v>
      </c>
      <c r="L701" s="1">
        <v>45539</v>
      </c>
      <c r="M701" s="1">
        <v>45539</v>
      </c>
      <c r="N701">
        <v>56</v>
      </c>
      <c r="O701">
        <v>86</v>
      </c>
      <c r="P701">
        <v>23</v>
      </c>
      <c r="Q701" t="s">
        <v>655</v>
      </c>
      <c r="R701">
        <v>67</v>
      </c>
      <c r="S701">
        <v>56</v>
      </c>
      <c r="T701" s="3">
        <v>0.63</v>
      </c>
    </row>
    <row r="702" spans="1:20" x14ac:dyDescent="0.25">
      <c r="A702" t="s">
        <v>115</v>
      </c>
      <c r="B702" t="s">
        <v>21</v>
      </c>
      <c r="C702" t="s">
        <v>886</v>
      </c>
      <c r="D702" t="s">
        <v>1481</v>
      </c>
      <c r="E702" t="s">
        <v>59</v>
      </c>
      <c r="F702">
        <v>762640748</v>
      </c>
      <c r="G702">
        <v>275572375</v>
      </c>
      <c r="H702" t="s">
        <v>1011</v>
      </c>
      <c r="I702" s="1">
        <v>45397</v>
      </c>
      <c r="J702" s="1">
        <v>45297</v>
      </c>
      <c r="K702" s="1">
        <v>45297</v>
      </c>
      <c r="L702" s="1">
        <v>45901</v>
      </c>
      <c r="M702" s="1">
        <v>45901</v>
      </c>
      <c r="N702">
        <v>47</v>
      </c>
      <c r="O702">
        <v>41</v>
      </c>
      <c r="P702">
        <v>63</v>
      </c>
      <c r="Q702" t="s">
        <v>118</v>
      </c>
      <c r="R702">
        <v>39</v>
      </c>
      <c r="S702">
        <v>54</v>
      </c>
      <c r="T702" s="3">
        <v>0.16</v>
      </c>
    </row>
    <row r="703" spans="1:20" x14ac:dyDescent="0.25">
      <c r="A703" t="s">
        <v>20</v>
      </c>
      <c r="B703" t="s">
        <v>21</v>
      </c>
      <c r="C703" t="s">
        <v>454</v>
      </c>
      <c r="D703" t="s">
        <v>1482</v>
      </c>
      <c r="E703" t="s">
        <v>31</v>
      </c>
      <c r="F703">
        <v>671304114</v>
      </c>
      <c r="G703">
        <v>537181768</v>
      </c>
      <c r="H703" t="s">
        <v>1011</v>
      </c>
      <c r="I703" s="1">
        <v>45397</v>
      </c>
      <c r="J703" t="s">
        <v>511</v>
      </c>
      <c r="K703" s="1">
        <v>45349</v>
      </c>
      <c r="L703" t="s">
        <v>258</v>
      </c>
      <c r="M703" s="1">
        <v>45681</v>
      </c>
      <c r="N703">
        <v>84</v>
      </c>
      <c r="O703">
        <v>26</v>
      </c>
      <c r="P703">
        <v>37</v>
      </c>
      <c r="Q703" t="s">
        <v>105</v>
      </c>
      <c r="R703">
        <v>46</v>
      </c>
      <c r="S703">
        <v>67</v>
      </c>
      <c r="T703" s="3">
        <v>-0.38</v>
      </c>
    </row>
    <row r="704" spans="1:20" x14ac:dyDescent="0.25">
      <c r="A704" t="s">
        <v>950</v>
      </c>
      <c r="B704" t="s">
        <v>35</v>
      </c>
      <c r="C704" t="s">
        <v>1483</v>
      </c>
      <c r="D704" t="s">
        <v>1484</v>
      </c>
      <c r="E704" t="s">
        <v>59</v>
      </c>
      <c r="F704">
        <v>999610767</v>
      </c>
      <c r="G704">
        <v>789545649</v>
      </c>
      <c r="H704" t="s">
        <v>919</v>
      </c>
      <c r="I704" s="1">
        <v>45398</v>
      </c>
      <c r="J704" t="s">
        <v>77</v>
      </c>
      <c r="K704" s="1">
        <v>45590</v>
      </c>
      <c r="L704" s="1">
        <v>45455</v>
      </c>
      <c r="M704" s="1">
        <v>45455</v>
      </c>
      <c r="N704">
        <v>85</v>
      </c>
      <c r="O704">
        <v>15</v>
      </c>
      <c r="P704">
        <v>30</v>
      </c>
      <c r="Q704" t="s">
        <v>96</v>
      </c>
      <c r="R704">
        <v>95</v>
      </c>
      <c r="S704">
        <v>63</v>
      </c>
      <c r="T704" s="3">
        <v>-0.46</v>
      </c>
    </row>
    <row r="705" spans="1:20" x14ac:dyDescent="0.25">
      <c r="A705" t="s">
        <v>487</v>
      </c>
      <c r="B705" t="s">
        <v>126</v>
      </c>
      <c r="C705" t="s">
        <v>1485</v>
      </c>
      <c r="D705" t="s">
        <v>1486</v>
      </c>
      <c r="E705" t="s">
        <v>31</v>
      </c>
      <c r="F705">
        <v>242286840</v>
      </c>
      <c r="G705">
        <v>262805472</v>
      </c>
      <c r="H705" t="s">
        <v>919</v>
      </c>
      <c r="I705" s="1">
        <v>45398</v>
      </c>
      <c r="J705" s="1">
        <v>45543</v>
      </c>
      <c r="K705" s="1">
        <v>45543</v>
      </c>
      <c r="L705" t="s">
        <v>881</v>
      </c>
      <c r="M705" s="1">
        <v>45624</v>
      </c>
      <c r="N705">
        <v>27</v>
      </c>
      <c r="O705">
        <v>1</v>
      </c>
      <c r="P705">
        <v>3</v>
      </c>
      <c r="Q705" t="s">
        <v>491</v>
      </c>
      <c r="R705">
        <v>34</v>
      </c>
      <c r="S705">
        <v>63</v>
      </c>
      <c r="T705" s="3">
        <v>0.34</v>
      </c>
    </row>
    <row r="706" spans="1:20" x14ac:dyDescent="0.25">
      <c r="A706" t="s">
        <v>223</v>
      </c>
      <c r="B706" t="s">
        <v>28</v>
      </c>
      <c r="C706" t="s">
        <v>714</v>
      </c>
      <c r="D706" t="s">
        <v>1487</v>
      </c>
      <c r="E706" t="s">
        <v>31</v>
      </c>
      <c r="F706">
        <v>835734586</v>
      </c>
      <c r="G706">
        <v>911912324</v>
      </c>
      <c r="H706" t="s">
        <v>700</v>
      </c>
      <c r="I706" s="1">
        <v>45399</v>
      </c>
      <c r="J706" t="s">
        <v>1143</v>
      </c>
      <c r="K706" s="1">
        <v>45584</v>
      </c>
      <c r="L706" t="s">
        <v>278</v>
      </c>
      <c r="M706" s="1">
        <v>45491</v>
      </c>
      <c r="N706">
        <v>77</v>
      </c>
      <c r="O706">
        <v>95</v>
      </c>
      <c r="P706">
        <v>82</v>
      </c>
      <c r="Q706" t="s">
        <v>226</v>
      </c>
      <c r="R706">
        <v>29</v>
      </c>
      <c r="S706">
        <v>46</v>
      </c>
      <c r="T706" s="3">
        <v>-0.85</v>
      </c>
    </row>
    <row r="707" spans="1:20" x14ac:dyDescent="0.25">
      <c r="A707" t="s">
        <v>817</v>
      </c>
      <c r="B707" t="s">
        <v>91</v>
      </c>
      <c r="C707" t="s">
        <v>556</v>
      </c>
      <c r="D707" t="s">
        <v>1488</v>
      </c>
      <c r="E707" t="s">
        <v>59</v>
      </c>
      <c r="F707">
        <v>806980324</v>
      </c>
      <c r="G707">
        <v>985877923</v>
      </c>
      <c r="H707" t="s">
        <v>700</v>
      </c>
      <c r="I707" s="1">
        <v>45399</v>
      </c>
      <c r="J707" s="1">
        <v>45749</v>
      </c>
      <c r="K707" s="1">
        <v>45749</v>
      </c>
      <c r="L707" t="s">
        <v>968</v>
      </c>
      <c r="M707" s="1">
        <v>45437</v>
      </c>
      <c r="N707">
        <v>84</v>
      </c>
      <c r="O707">
        <v>58</v>
      </c>
      <c r="P707">
        <v>28</v>
      </c>
      <c r="Q707" t="s">
        <v>247</v>
      </c>
      <c r="R707">
        <v>51</v>
      </c>
      <c r="S707">
        <v>12</v>
      </c>
      <c r="T707" s="3">
        <v>-0.59</v>
      </c>
    </row>
    <row r="708" spans="1:20" x14ac:dyDescent="0.25">
      <c r="A708" t="s">
        <v>734</v>
      </c>
      <c r="B708" t="s">
        <v>64</v>
      </c>
      <c r="C708" t="s">
        <v>1263</v>
      </c>
      <c r="D708" t="s">
        <v>1489</v>
      </c>
      <c r="E708" t="s">
        <v>31</v>
      </c>
      <c r="F708">
        <v>835683475</v>
      </c>
      <c r="G708">
        <v>109500546</v>
      </c>
      <c r="H708" t="s">
        <v>700</v>
      </c>
      <c r="I708" s="1">
        <v>45399</v>
      </c>
      <c r="J708" s="1">
        <v>45386</v>
      </c>
      <c r="K708" s="1">
        <v>45386</v>
      </c>
      <c r="L708" s="1">
        <v>45932</v>
      </c>
      <c r="M708" s="1">
        <v>45932</v>
      </c>
      <c r="N708">
        <v>35</v>
      </c>
      <c r="O708">
        <v>72</v>
      </c>
      <c r="P708">
        <v>70</v>
      </c>
      <c r="Q708" t="s">
        <v>130</v>
      </c>
      <c r="R708">
        <v>74</v>
      </c>
      <c r="S708">
        <v>15</v>
      </c>
      <c r="T708" s="3">
        <v>0.76</v>
      </c>
    </row>
    <row r="709" spans="1:20" x14ac:dyDescent="0.25">
      <c r="A709" t="s">
        <v>812</v>
      </c>
      <c r="B709" t="s">
        <v>21</v>
      </c>
      <c r="C709" t="s">
        <v>725</v>
      </c>
      <c r="D709" t="s">
        <v>1490</v>
      </c>
      <c r="E709" t="s">
        <v>24</v>
      </c>
      <c r="F709">
        <v>158467959</v>
      </c>
      <c r="G709">
        <v>470260505</v>
      </c>
      <c r="H709" t="s">
        <v>700</v>
      </c>
      <c r="I709" s="1">
        <v>45399</v>
      </c>
      <c r="J709" s="1">
        <v>45303</v>
      </c>
      <c r="K709" s="1">
        <v>45303</v>
      </c>
      <c r="L709" t="s">
        <v>196</v>
      </c>
      <c r="M709" s="1">
        <v>45371</v>
      </c>
      <c r="N709">
        <v>98</v>
      </c>
      <c r="O709">
        <v>14</v>
      </c>
      <c r="P709">
        <v>11</v>
      </c>
      <c r="Q709" t="s">
        <v>101</v>
      </c>
      <c r="R709">
        <v>48</v>
      </c>
      <c r="S709">
        <v>38</v>
      </c>
      <c r="T709" s="3">
        <v>0.8</v>
      </c>
    </row>
    <row r="710" spans="1:20" x14ac:dyDescent="0.25">
      <c r="A710" t="s">
        <v>826</v>
      </c>
      <c r="B710" t="s">
        <v>35</v>
      </c>
      <c r="C710" t="s">
        <v>821</v>
      </c>
      <c r="D710" t="s">
        <v>1491</v>
      </c>
      <c r="E710" t="s">
        <v>59</v>
      </c>
      <c r="F710">
        <v>981480940</v>
      </c>
      <c r="G710">
        <v>61759657</v>
      </c>
      <c r="H710" t="s">
        <v>700</v>
      </c>
      <c r="I710" s="1">
        <v>45399</v>
      </c>
      <c r="J710" s="1">
        <v>45326</v>
      </c>
      <c r="K710" s="1">
        <v>45326</v>
      </c>
      <c r="L710" s="1">
        <v>45423</v>
      </c>
      <c r="M710" s="1">
        <v>45423</v>
      </c>
      <c r="N710">
        <v>63</v>
      </c>
      <c r="O710">
        <v>62</v>
      </c>
      <c r="P710">
        <v>18</v>
      </c>
      <c r="Q710" t="s">
        <v>829</v>
      </c>
      <c r="R710">
        <v>67</v>
      </c>
      <c r="S710">
        <v>17</v>
      </c>
      <c r="T710" s="3">
        <v>0.21</v>
      </c>
    </row>
    <row r="711" spans="1:20" x14ac:dyDescent="0.25">
      <c r="A711" t="s">
        <v>223</v>
      </c>
      <c r="B711" t="s">
        <v>28</v>
      </c>
      <c r="C711" t="s">
        <v>692</v>
      </c>
      <c r="D711" t="s">
        <v>1492</v>
      </c>
      <c r="E711" t="s">
        <v>24</v>
      </c>
      <c r="F711">
        <v>763259093</v>
      </c>
      <c r="G711">
        <v>679223399</v>
      </c>
      <c r="H711" t="s">
        <v>898</v>
      </c>
      <c r="I711" s="1">
        <v>45400</v>
      </c>
      <c r="J711" t="s">
        <v>1143</v>
      </c>
      <c r="K711" s="1">
        <v>45584</v>
      </c>
      <c r="L711" t="s">
        <v>507</v>
      </c>
      <c r="M711" s="1">
        <v>45644</v>
      </c>
      <c r="N711">
        <v>27</v>
      </c>
      <c r="O711">
        <v>92</v>
      </c>
      <c r="P711">
        <v>56</v>
      </c>
      <c r="Q711" t="s">
        <v>226</v>
      </c>
      <c r="R711">
        <v>29</v>
      </c>
      <c r="S711">
        <v>32</v>
      </c>
      <c r="T711" s="3">
        <v>0.75</v>
      </c>
    </row>
    <row r="712" spans="1:20" x14ac:dyDescent="0.25">
      <c r="A712" t="s">
        <v>165</v>
      </c>
      <c r="B712" t="s">
        <v>56</v>
      </c>
      <c r="C712" t="s">
        <v>1071</v>
      </c>
      <c r="D712" t="s">
        <v>1493</v>
      </c>
      <c r="E712" t="s">
        <v>31</v>
      </c>
      <c r="F712">
        <v>100347654</v>
      </c>
      <c r="G712">
        <v>272924656</v>
      </c>
      <c r="H712" t="s">
        <v>898</v>
      </c>
      <c r="I712" s="1">
        <v>45400</v>
      </c>
      <c r="J712" t="s">
        <v>77</v>
      </c>
      <c r="K712" s="1">
        <v>45590</v>
      </c>
      <c r="L712" t="s">
        <v>359</v>
      </c>
      <c r="M712" s="1">
        <v>45440</v>
      </c>
      <c r="N712">
        <v>70</v>
      </c>
      <c r="O712">
        <v>96</v>
      </c>
      <c r="P712">
        <v>92</v>
      </c>
      <c r="Q712" t="s">
        <v>44</v>
      </c>
      <c r="R712">
        <v>27</v>
      </c>
      <c r="S712">
        <v>58</v>
      </c>
      <c r="T712" s="3">
        <v>-0.1</v>
      </c>
    </row>
    <row r="713" spans="1:20" x14ac:dyDescent="0.25">
      <c r="A713" t="s">
        <v>55</v>
      </c>
      <c r="B713" t="s">
        <v>56</v>
      </c>
      <c r="C713" t="s">
        <v>991</v>
      </c>
      <c r="D713" t="s">
        <v>1494</v>
      </c>
      <c r="E713" t="s">
        <v>24</v>
      </c>
      <c r="F713">
        <v>216338696</v>
      </c>
      <c r="G713">
        <v>894682696</v>
      </c>
      <c r="H713" t="s">
        <v>898</v>
      </c>
      <c r="I713" s="1">
        <v>45400</v>
      </c>
      <c r="J713" s="1">
        <v>45447</v>
      </c>
      <c r="K713" s="1">
        <v>45447</v>
      </c>
      <c r="L713" t="s">
        <v>110</v>
      </c>
      <c r="M713" s="1">
        <v>45438</v>
      </c>
      <c r="N713">
        <v>49</v>
      </c>
      <c r="O713">
        <v>59</v>
      </c>
      <c r="P713">
        <v>73</v>
      </c>
      <c r="Q713" t="s">
        <v>62</v>
      </c>
      <c r="R713">
        <v>93</v>
      </c>
      <c r="S713">
        <v>45</v>
      </c>
      <c r="T713" s="3">
        <v>-1.1499999999999999</v>
      </c>
    </row>
    <row r="714" spans="1:20" x14ac:dyDescent="0.25">
      <c r="A714" t="s">
        <v>826</v>
      </c>
      <c r="B714" t="s">
        <v>35</v>
      </c>
      <c r="C714" t="s">
        <v>941</v>
      </c>
      <c r="D714" t="s">
        <v>1495</v>
      </c>
      <c r="E714" t="s">
        <v>24</v>
      </c>
      <c r="F714">
        <v>741814135</v>
      </c>
      <c r="G714">
        <v>4872428</v>
      </c>
      <c r="H714" t="s">
        <v>898</v>
      </c>
      <c r="I714" s="1">
        <v>45400</v>
      </c>
      <c r="J714" t="s">
        <v>94</v>
      </c>
      <c r="K714" s="1">
        <v>45368</v>
      </c>
      <c r="L714" t="s">
        <v>505</v>
      </c>
      <c r="M714" s="1">
        <v>45552</v>
      </c>
      <c r="N714">
        <v>22</v>
      </c>
      <c r="O714">
        <v>19</v>
      </c>
      <c r="P714">
        <v>4</v>
      </c>
      <c r="Q714" t="s">
        <v>829</v>
      </c>
      <c r="R714">
        <v>88</v>
      </c>
      <c r="S714">
        <v>24</v>
      </c>
      <c r="T714" s="3">
        <v>0.52</v>
      </c>
    </row>
    <row r="715" spans="1:20" x14ac:dyDescent="0.25">
      <c r="A715" t="s">
        <v>1023</v>
      </c>
      <c r="B715" t="s">
        <v>35</v>
      </c>
      <c r="C715" t="s">
        <v>553</v>
      </c>
      <c r="D715" t="s">
        <v>1496</v>
      </c>
      <c r="E715" t="s">
        <v>59</v>
      </c>
      <c r="F715">
        <v>980644465</v>
      </c>
      <c r="G715">
        <v>937199817</v>
      </c>
      <c r="H715" t="s">
        <v>185</v>
      </c>
      <c r="I715" s="1">
        <v>45401</v>
      </c>
      <c r="J715" s="1">
        <v>45301</v>
      </c>
      <c r="K715" s="1">
        <v>45301</v>
      </c>
      <c r="L715" s="1">
        <v>45607</v>
      </c>
      <c r="M715" s="1">
        <v>45607</v>
      </c>
      <c r="N715">
        <v>96</v>
      </c>
      <c r="O715">
        <v>38</v>
      </c>
      <c r="P715">
        <v>17</v>
      </c>
      <c r="Q715" t="s">
        <v>50</v>
      </c>
      <c r="R715">
        <v>72</v>
      </c>
      <c r="S715">
        <v>84</v>
      </c>
      <c r="T715" s="3">
        <v>0.73</v>
      </c>
    </row>
    <row r="716" spans="1:20" x14ac:dyDescent="0.25">
      <c r="A716" t="s">
        <v>458</v>
      </c>
      <c r="B716" t="s">
        <v>91</v>
      </c>
      <c r="C716" t="s">
        <v>1296</v>
      </c>
      <c r="D716" t="s">
        <v>1497</v>
      </c>
      <c r="E716" t="s">
        <v>31</v>
      </c>
      <c r="F716">
        <v>414755305</v>
      </c>
      <c r="G716">
        <v>939001170</v>
      </c>
      <c r="H716" t="s">
        <v>185</v>
      </c>
      <c r="I716" s="1">
        <v>45401</v>
      </c>
      <c r="J716" t="s">
        <v>961</v>
      </c>
      <c r="K716" s="1">
        <v>45364</v>
      </c>
      <c r="L716" s="1">
        <v>45635</v>
      </c>
      <c r="M716" s="1">
        <v>45635</v>
      </c>
      <c r="N716">
        <v>61</v>
      </c>
      <c r="O716">
        <v>20</v>
      </c>
      <c r="P716">
        <v>29</v>
      </c>
      <c r="Q716" t="s">
        <v>118</v>
      </c>
      <c r="R716">
        <v>71</v>
      </c>
      <c r="S716">
        <v>97</v>
      </c>
      <c r="T716" s="3">
        <v>-0.17</v>
      </c>
    </row>
    <row r="717" spans="1:20" x14ac:dyDescent="0.25">
      <c r="A717" t="s">
        <v>812</v>
      </c>
      <c r="B717" t="s">
        <v>21</v>
      </c>
      <c r="C717" t="s">
        <v>962</v>
      </c>
      <c r="D717" t="s">
        <v>1498</v>
      </c>
      <c r="E717" t="s">
        <v>24</v>
      </c>
      <c r="F717">
        <v>809884653</v>
      </c>
      <c r="G717">
        <v>22720535</v>
      </c>
      <c r="H717" t="s">
        <v>354</v>
      </c>
      <c r="I717" s="1">
        <v>45402</v>
      </c>
      <c r="J717" t="s">
        <v>583</v>
      </c>
      <c r="K717" s="1">
        <v>45549</v>
      </c>
      <c r="L717" t="s">
        <v>185</v>
      </c>
      <c r="M717" s="1">
        <v>45401</v>
      </c>
      <c r="N717">
        <v>43</v>
      </c>
      <c r="O717">
        <v>66</v>
      </c>
      <c r="P717">
        <v>85</v>
      </c>
      <c r="Q717" t="s">
        <v>101</v>
      </c>
      <c r="R717">
        <v>66</v>
      </c>
      <c r="S717">
        <v>65</v>
      </c>
      <c r="T717" s="3">
        <v>-0.37</v>
      </c>
    </row>
    <row r="718" spans="1:20" x14ac:dyDescent="0.25">
      <c r="A718" t="s">
        <v>90</v>
      </c>
      <c r="B718" t="s">
        <v>91</v>
      </c>
      <c r="C718" t="s">
        <v>170</v>
      </c>
      <c r="D718" t="s">
        <v>1499</v>
      </c>
      <c r="E718" t="s">
        <v>59</v>
      </c>
      <c r="F718">
        <v>515836029</v>
      </c>
      <c r="G718">
        <v>780243286</v>
      </c>
      <c r="H718" t="s">
        <v>354</v>
      </c>
      <c r="I718" s="1">
        <v>45402</v>
      </c>
      <c r="J718" t="s">
        <v>1313</v>
      </c>
      <c r="K718" s="1">
        <v>45522</v>
      </c>
      <c r="L718" t="s">
        <v>799</v>
      </c>
      <c r="M718" s="1">
        <v>45706</v>
      </c>
      <c r="N718">
        <v>38</v>
      </c>
      <c r="O718">
        <v>43</v>
      </c>
      <c r="P718">
        <v>91</v>
      </c>
      <c r="Q718" t="s">
        <v>96</v>
      </c>
      <c r="R718">
        <v>72</v>
      </c>
      <c r="S718">
        <v>64</v>
      </c>
      <c r="T718" s="3">
        <v>0.02</v>
      </c>
    </row>
    <row r="719" spans="1:20" x14ac:dyDescent="0.25">
      <c r="A719" t="s">
        <v>653</v>
      </c>
      <c r="B719" t="s">
        <v>91</v>
      </c>
      <c r="C719" t="s">
        <v>886</v>
      </c>
      <c r="D719" t="s">
        <v>1500</v>
      </c>
      <c r="E719" t="s">
        <v>31</v>
      </c>
      <c r="F719">
        <v>632707076</v>
      </c>
      <c r="G719">
        <v>855320172</v>
      </c>
      <c r="H719" t="s">
        <v>494</v>
      </c>
      <c r="I719" s="1">
        <v>45403</v>
      </c>
      <c r="J719" s="1">
        <v>45632</v>
      </c>
      <c r="K719" s="1">
        <v>45632</v>
      </c>
      <c r="L719" t="s">
        <v>258</v>
      </c>
      <c r="M719" s="1">
        <v>45681</v>
      </c>
      <c r="N719">
        <v>65</v>
      </c>
      <c r="O719">
        <v>36</v>
      </c>
      <c r="P719">
        <v>37</v>
      </c>
      <c r="Q719" t="s">
        <v>205</v>
      </c>
      <c r="R719">
        <v>32</v>
      </c>
      <c r="S719">
        <v>70</v>
      </c>
      <c r="T719" s="3">
        <v>0.11</v>
      </c>
    </row>
    <row r="720" spans="1:20" x14ac:dyDescent="0.25">
      <c r="A720" t="s">
        <v>950</v>
      </c>
      <c r="B720" t="s">
        <v>35</v>
      </c>
      <c r="C720" t="s">
        <v>1197</v>
      </c>
      <c r="D720" t="s">
        <v>1501</v>
      </c>
      <c r="E720" t="s">
        <v>24</v>
      </c>
      <c r="F720">
        <v>701496756</v>
      </c>
      <c r="G720">
        <v>971509199</v>
      </c>
      <c r="H720" t="s">
        <v>494</v>
      </c>
      <c r="I720" s="1">
        <v>45403</v>
      </c>
      <c r="J720" s="1">
        <v>45809</v>
      </c>
      <c r="K720" s="1">
        <v>45809</v>
      </c>
      <c r="L720" t="s">
        <v>485</v>
      </c>
      <c r="M720" s="1">
        <v>45469</v>
      </c>
      <c r="N720">
        <v>14</v>
      </c>
      <c r="O720">
        <v>99</v>
      </c>
      <c r="P720">
        <v>97</v>
      </c>
      <c r="Q720" t="s">
        <v>729</v>
      </c>
      <c r="R720">
        <v>28</v>
      </c>
      <c r="S720">
        <v>45</v>
      </c>
      <c r="T720" s="3">
        <v>-1.19</v>
      </c>
    </row>
    <row r="721" spans="1:20" x14ac:dyDescent="0.25">
      <c r="A721" t="s">
        <v>648</v>
      </c>
      <c r="B721" t="s">
        <v>35</v>
      </c>
      <c r="C721" t="s">
        <v>553</v>
      </c>
      <c r="D721" t="s">
        <v>1502</v>
      </c>
      <c r="E721" t="s">
        <v>31</v>
      </c>
      <c r="F721">
        <v>989099395</v>
      </c>
      <c r="G721">
        <v>741195491</v>
      </c>
      <c r="H721" t="s">
        <v>398</v>
      </c>
      <c r="I721" s="1">
        <v>45404</v>
      </c>
      <c r="J721" t="s">
        <v>558</v>
      </c>
      <c r="K721" s="1">
        <v>45535</v>
      </c>
      <c r="L721" s="1">
        <v>45485</v>
      </c>
      <c r="M721" s="1">
        <v>45485</v>
      </c>
      <c r="N721">
        <v>67</v>
      </c>
      <c r="O721">
        <v>98</v>
      </c>
      <c r="P721">
        <v>92</v>
      </c>
      <c r="Q721" t="s">
        <v>62</v>
      </c>
      <c r="R721">
        <v>35</v>
      </c>
      <c r="S721">
        <v>98</v>
      </c>
      <c r="T721" s="3">
        <v>-0.61</v>
      </c>
    </row>
    <row r="722" spans="1:20" x14ac:dyDescent="0.25">
      <c r="A722" t="s">
        <v>796</v>
      </c>
      <c r="B722" t="s">
        <v>35</v>
      </c>
      <c r="C722" t="s">
        <v>1431</v>
      </c>
      <c r="D722" t="s">
        <v>1503</v>
      </c>
      <c r="E722" t="s">
        <v>24</v>
      </c>
      <c r="F722">
        <v>356212546</v>
      </c>
      <c r="G722">
        <v>141902260</v>
      </c>
      <c r="H722" t="s">
        <v>398</v>
      </c>
      <c r="I722" s="1">
        <v>45404</v>
      </c>
      <c r="J722" s="1">
        <v>45477</v>
      </c>
      <c r="K722" s="1">
        <v>45477</v>
      </c>
      <c r="L722" t="s">
        <v>222</v>
      </c>
      <c r="M722" s="1">
        <v>45703</v>
      </c>
      <c r="N722">
        <v>85</v>
      </c>
      <c r="O722">
        <v>89</v>
      </c>
      <c r="P722">
        <v>41</v>
      </c>
      <c r="Q722" t="s">
        <v>527</v>
      </c>
      <c r="R722">
        <v>68</v>
      </c>
      <c r="S722">
        <v>93</v>
      </c>
      <c r="T722" s="3">
        <v>-1.8</v>
      </c>
    </row>
    <row r="723" spans="1:20" x14ac:dyDescent="0.25">
      <c r="A723" t="s">
        <v>63</v>
      </c>
      <c r="B723" t="s">
        <v>64</v>
      </c>
      <c r="C723" t="s">
        <v>1251</v>
      </c>
      <c r="D723" t="s">
        <v>1504</v>
      </c>
      <c r="E723" t="s">
        <v>59</v>
      </c>
      <c r="F723">
        <v>245796500</v>
      </c>
      <c r="G723">
        <v>603095783</v>
      </c>
      <c r="H723" t="s">
        <v>398</v>
      </c>
      <c r="I723" s="1">
        <v>45404</v>
      </c>
      <c r="J723" s="1">
        <v>45632</v>
      </c>
      <c r="K723" s="1">
        <v>45632</v>
      </c>
      <c r="L723" s="1">
        <v>45391</v>
      </c>
      <c r="M723" s="1">
        <v>45391</v>
      </c>
      <c r="N723">
        <v>93</v>
      </c>
      <c r="O723">
        <v>51</v>
      </c>
      <c r="P723">
        <v>70</v>
      </c>
      <c r="Q723" t="s">
        <v>69</v>
      </c>
      <c r="R723">
        <v>81</v>
      </c>
      <c r="S723">
        <v>18</v>
      </c>
      <c r="T723" s="3">
        <v>-0.37</v>
      </c>
    </row>
    <row r="724" spans="1:20" x14ac:dyDescent="0.25">
      <c r="A724" t="s">
        <v>1505</v>
      </c>
      <c r="B724" t="s">
        <v>56</v>
      </c>
      <c r="C724" t="s">
        <v>98</v>
      </c>
      <c r="D724" t="s">
        <v>1506</v>
      </c>
      <c r="E724" t="s">
        <v>31</v>
      </c>
      <c r="F724">
        <v>17038441</v>
      </c>
      <c r="G724">
        <v>912167668</v>
      </c>
      <c r="H724" t="s">
        <v>428</v>
      </c>
      <c r="I724" s="1">
        <v>45405</v>
      </c>
      <c r="J724" s="1">
        <v>45658</v>
      </c>
      <c r="K724" s="1">
        <v>45658</v>
      </c>
      <c r="L724" t="s">
        <v>1375</v>
      </c>
      <c r="M724" s="1">
        <v>45464</v>
      </c>
      <c r="N724">
        <v>100</v>
      </c>
      <c r="O724">
        <v>10</v>
      </c>
      <c r="P724">
        <v>89</v>
      </c>
      <c r="Q724" t="s">
        <v>44</v>
      </c>
      <c r="R724">
        <v>76</v>
      </c>
      <c r="S724">
        <v>38</v>
      </c>
      <c r="T724" s="3">
        <v>0.78</v>
      </c>
    </row>
    <row r="725" spans="1:20" x14ac:dyDescent="0.25">
      <c r="A725" t="s">
        <v>111</v>
      </c>
      <c r="B725" t="s">
        <v>35</v>
      </c>
      <c r="C725" t="s">
        <v>1130</v>
      </c>
      <c r="D725" t="s">
        <v>1507</v>
      </c>
      <c r="E725" t="s">
        <v>24</v>
      </c>
      <c r="F725">
        <v>617966540</v>
      </c>
      <c r="G725">
        <v>400028400</v>
      </c>
      <c r="H725" t="s">
        <v>377</v>
      </c>
      <c r="I725" s="1">
        <v>45406</v>
      </c>
      <c r="J725" s="1">
        <v>45328</v>
      </c>
      <c r="K725" s="1">
        <v>45328</v>
      </c>
      <c r="L725" t="s">
        <v>893</v>
      </c>
      <c r="M725" s="1">
        <v>45518</v>
      </c>
      <c r="N725">
        <v>88</v>
      </c>
      <c r="O725">
        <v>4</v>
      </c>
      <c r="P725">
        <v>79</v>
      </c>
      <c r="Q725" t="s">
        <v>247</v>
      </c>
      <c r="R725">
        <v>23</v>
      </c>
      <c r="S725">
        <v>39</v>
      </c>
      <c r="T725" s="3">
        <v>0.5</v>
      </c>
    </row>
    <row r="726" spans="1:20" x14ac:dyDescent="0.25">
      <c r="A726" t="s">
        <v>90</v>
      </c>
      <c r="B726" t="s">
        <v>91</v>
      </c>
      <c r="C726" t="s">
        <v>36</v>
      </c>
      <c r="D726" t="s">
        <v>1508</v>
      </c>
      <c r="E726" t="s">
        <v>31</v>
      </c>
      <c r="F726">
        <v>163548122</v>
      </c>
      <c r="G726">
        <v>616048116</v>
      </c>
      <c r="H726" t="s">
        <v>1008</v>
      </c>
      <c r="I726" s="1">
        <v>45407</v>
      </c>
      <c r="J726" t="s">
        <v>1027</v>
      </c>
      <c r="K726" s="1">
        <v>45679</v>
      </c>
      <c r="L726" t="s">
        <v>1248</v>
      </c>
      <c r="M726" s="1">
        <v>45623</v>
      </c>
      <c r="N726">
        <v>97</v>
      </c>
      <c r="O726">
        <v>99</v>
      </c>
      <c r="P726">
        <v>96</v>
      </c>
      <c r="Q726" t="s">
        <v>96</v>
      </c>
      <c r="R726">
        <v>57</v>
      </c>
      <c r="S726">
        <v>42</v>
      </c>
      <c r="T726" s="3">
        <v>-0.7</v>
      </c>
    </row>
    <row r="727" spans="1:20" x14ac:dyDescent="0.25">
      <c r="A727" t="s">
        <v>106</v>
      </c>
      <c r="B727" t="s">
        <v>35</v>
      </c>
      <c r="C727" t="s">
        <v>1020</v>
      </c>
      <c r="D727" t="s">
        <v>1509</v>
      </c>
      <c r="E727" t="s">
        <v>24</v>
      </c>
      <c r="F727">
        <v>675129754</v>
      </c>
      <c r="G727">
        <v>359412585</v>
      </c>
      <c r="H727" t="s">
        <v>1008</v>
      </c>
      <c r="I727" s="1">
        <v>45407</v>
      </c>
      <c r="J727" t="s">
        <v>1510</v>
      </c>
      <c r="K727" s="1">
        <v>45494</v>
      </c>
      <c r="L727" t="s">
        <v>620</v>
      </c>
      <c r="M727" s="1">
        <v>45373</v>
      </c>
      <c r="N727">
        <v>19</v>
      </c>
      <c r="O727">
        <v>100</v>
      </c>
      <c r="P727">
        <v>83</v>
      </c>
      <c r="Q727" t="s">
        <v>101</v>
      </c>
      <c r="R727">
        <v>66</v>
      </c>
      <c r="S727">
        <v>28</v>
      </c>
      <c r="T727" s="3">
        <v>0.26</v>
      </c>
    </row>
    <row r="728" spans="1:20" x14ac:dyDescent="0.25">
      <c r="A728" t="s">
        <v>136</v>
      </c>
      <c r="B728" t="s">
        <v>21</v>
      </c>
      <c r="C728" t="s">
        <v>1511</v>
      </c>
      <c r="D728" t="s">
        <v>1512</v>
      </c>
      <c r="E728" t="s">
        <v>24</v>
      </c>
      <c r="F728">
        <v>113168405</v>
      </c>
      <c r="G728">
        <v>509181373</v>
      </c>
      <c r="H728" t="s">
        <v>595</v>
      </c>
      <c r="I728" s="1">
        <v>45408</v>
      </c>
      <c r="J728" t="s">
        <v>449</v>
      </c>
      <c r="K728" s="1">
        <v>45712</v>
      </c>
      <c r="L728" t="s">
        <v>542</v>
      </c>
      <c r="M728" s="1">
        <v>45621</v>
      </c>
      <c r="N728">
        <v>24</v>
      </c>
      <c r="O728">
        <v>55</v>
      </c>
      <c r="P728">
        <v>51</v>
      </c>
      <c r="Q728" t="s">
        <v>62</v>
      </c>
      <c r="R728">
        <v>39</v>
      </c>
      <c r="S728">
        <v>15</v>
      </c>
      <c r="T728" s="3">
        <v>0.57999999999999996</v>
      </c>
    </row>
    <row r="729" spans="1:20" x14ac:dyDescent="0.25">
      <c r="A729" t="s">
        <v>580</v>
      </c>
      <c r="B729" t="s">
        <v>56</v>
      </c>
      <c r="C729" t="s">
        <v>112</v>
      </c>
      <c r="D729" t="s">
        <v>1513</v>
      </c>
      <c r="E729" t="s">
        <v>31</v>
      </c>
      <c r="F729">
        <v>363722295</v>
      </c>
      <c r="G729">
        <v>858237428</v>
      </c>
      <c r="H729" t="s">
        <v>595</v>
      </c>
      <c r="I729" s="1">
        <v>45408</v>
      </c>
      <c r="J729" t="s">
        <v>274</v>
      </c>
      <c r="K729" s="1">
        <v>45587</v>
      </c>
      <c r="L729" t="s">
        <v>677</v>
      </c>
      <c r="M729" s="1">
        <v>45396</v>
      </c>
      <c r="N729">
        <v>55</v>
      </c>
      <c r="O729">
        <v>13</v>
      </c>
      <c r="P729">
        <v>71</v>
      </c>
      <c r="Q729" t="s">
        <v>761</v>
      </c>
      <c r="R729">
        <v>37</v>
      </c>
      <c r="S729">
        <v>4</v>
      </c>
      <c r="T729" s="3">
        <v>0.62</v>
      </c>
    </row>
    <row r="730" spans="1:20" x14ac:dyDescent="0.25">
      <c r="A730" t="s">
        <v>573</v>
      </c>
      <c r="B730" t="s">
        <v>28</v>
      </c>
      <c r="C730" t="s">
        <v>681</v>
      </c>
      <c r="D730" t="s">
        <v>1514</v>
      </c>
      <c r="E730" t="s">
        <v>24</v>
      </c>
      <c r="F730">
        <v>840757647</v>
      </c>
      <c r="G730">
        <v>958898592</v>
      </c>
      <c r="H730" t="s">
        <v>1515</v>
      </c>
      <c r="I730" s="1">
        <v>45409</v>
      </c>
      <c r="J730" t="s">
        <v>1156</v>
      </c>
      <c r="K730" s="1">
        <v>45586</v>
      </c>
      <c r="L730" t="s">
        <v>683</v>
      </c>
      <c r="M730" s="1">
        <v>45710</v>
      </c>
      <c r="N730">
        <v>91</v>
      </c>
      <c r="O730">
        <v>82</v>
      </c>
      <c r="P730">
        <v>58</v>
      </c>
      <c r="Q730" t="s">
        <v>575</v>
      </c>
      <c r="R730">
        <v>43</v>
      </c>
      <c r="S730">
        <v>45</v>
      </c>
      <c r="T730" s="3">
        <v>0.89</v>
      </c>
    </row>
    <row r="731" spans="1:20" x14ac:dyDescent="0.25">
      <c r="A731" t="s">
        <v>20</v>
      </c>
      <c r="B731" t="s">
        <v>21</v>
      </c>
      <c r="C731" t="s">
        <v>1071</v>
      </c>
      <c r="D731" t="s">
        <v>1516</v>
      </c>
      <c r="E731" t="s">
        <v>31</v>
      </c>
      <c r="F731">
        <v>82265155</v>
      </c>
      <c r="G731">
        <v>645847898</v>
      </c>
      <c r="H731" t="s">
        <v>1515</v>
      </c>
      <c r="I731" s="1">
        <v>45409</v>
      </c>
      <c r="J731" s="1">
        <v>45296</v>
      </c>
      <c r="K731" s="1">
        <v>45296</v>
      </c>
      <c r="L731" t="s">
        <v>1515</v>
      </c>
      <c r="M731" s="1">
        <v>45409</v>
      </c>
      <c r="N731">
        <v>49</v>
      </c>
      <c r="O731">
        <v>93</v>
      </c>
      <c r="P731">
        <v>15</v>
      </c>
      <c r="Q731" t="s">
        <v>105</v>
      </c>
      <c r="R731">
        <v>52</v>
      </c>
      <c r="S731">
        <v>31</v>
      </c>
      <c r="T731" s="3">
        <v>-0.05</v>
      </c>
    </row>
    <row r="732" spans="1:20" x14ac:dyDescent="0.25">
      <c r="A732" t="s">
        <v>304</v>
      </c>
      <c r="B732" t="s">
        <v>21</v>
      </c>
      <c r="C732" t="s">
        <v>1517</v>
      </c>
      <c r="D732" t="s">
        <v>1518</v>
      </c>
      <c r="E732" t="s">
        <v>31</v>
      </c>
      <c r="F732">
        <v>464962930</v>
      </c>
      <c r="G732">
        <v>292959755</v>
      </c>
      <c r="H732" t="s">
        <v>1515</v>
      </c>
      <c r="I732" s="1">
        <v>45409</v>
      </c>
      <c r="J732" t="s">
        <v>676</v>
      </c>
      <c r="K732" s="1">
        <v>45591</v>
      </c>
      <c r="L732" t="s">
        <v>893</v>
      </c>
      <c r="M732" s="1">
        <v>45518</v>
      </c>
      <c r="N732">
        <v>66</v>
      </c>
      <c r="O732">
        <v>28</v>
      </c>
      <c r="P732">
        <v>7</v>
      </c>
      <c r="Q732" t="s">
        <v>247</v>
      </c>
      <c r="R732">
        <v>85</v>
      </c>
      <c r="S732">
        <v>6</v>
      </c>
      <c r="T732" s="3">
        <v>0.4</v>
      </c>
    </row>
    <row r="733" spans="1:20" x14ac:dyDescent="0.25">
      <c r="A733" t="s">
        <v>461</v>
      </c>
      <c r="B733" t="s">
        <v>35</v>
      </c>
      <c r="C733" t="s">
        <v>187</v>
      </c>
      <c r="D733" t="s">
        <v>1519</v>
      </c>
      <c r="E733" t="s">
        <v>31</v>
      </c>
      <c r="F733">
        <v>2157434</v>
      </c>
      <c r="G733">
        <v>852723969</v>
      </c>
      <c r="H733" t="s">
        <v>750</v>
      </c>
      <c r="I733" s="1">
        <v>45410</v>
      </c>
      <c r="J733" t="s">
        <v>322</v>
      </c>
      <c r="K733" s="1">
        <v>45707</v>
      </c>
      <c r="L733" t="s">
        <v>881</v>
      </c>
      <c r="M733" s="1">
        <v>45624</v>
      </c>
      <c r="N733">
        <v>14</v>
      </c>
      <c r="O733">
        <v>63</v>
      </c>
      <c r="P733">
        <v>74</v>
      </c>
      <c r="Q733" t="s">
        <v>101</v>
      </c>
      <c r="R733">
        <v>59</v>
      </c>
      <c r="S733">
        <v>63</v>
      </c>
      <c r="T733" s="3">
        <v>0.93</v>
      </c>
    </row>
    <row r="734" spans="1:20" x14ac:dyDescent="0.25">
      <c r="A734" t="s">
        <v>1023</v>
      </c>
      <c r="B734" t="s">
        <v>35</v>
      </c>
      <c r="C734" t="s">
        <v>1354</v>
      </c>
      <c r="D734" t="s">
        <v>1520</v>
      </c>
      <c r="E734" t="s">
        <v>24</v>
      </c>
      <c r="F734">
        <v>128281063</v>
      </c>
      <c r="G734">
        <v>487075857</v>
      </c>
      <c r="H734" t="s">
        <v>750</v>
      </c>
      <c r="I734" s="1">
        <v>45410</v>
      </c>
      <c r="J734" t="s">
        <v>158</v>
      </c>
      <c r="K734" s="1">
        <v>45380</v>
      </c>
      <c r="L734" s="1">
        <v>45420</v>
      </c>
      <c r="M734" s="1">
        <v>45420</v>
      </c>
      <c r="N734">
        <v>36</v>
      </c>
      <c r="O734">
        <v>82</v>
      </c>
      <c r="P734">
        <v>85</v>
      </c>
      <c r="Q734" t="s">
        <v>1521</v>
      </c>
      <c r="R734">
        <v>27</v>
      </c>
      <c r="S734">
        <v>67</v>
      </c>
      <c r="T734" s="3">
        <v>-7.0000000000000007E-2</v>
      </c>
    </row>
    <row r="735" spans="1:20" x14ac:dyDescent="0.25">
      <c r="A735" t="s">
        <v>251</v>
      </c>
      <c r="B735" t="s">
        <v>35</v>
      </c>
      <c r="C735" t="s">
        <v>475</v>
      </c>
      <c r="D735" t="s">
        <v>1522</v>
      </c>
      <c r="E735" t="s">
        <v>31</v>
      </c>
      <c r="F735">
        <v>487706319</v>
      </c>
      <c r="G735">
        <v>644522395</v>
      </c>
      <c r="H735" t="s">
        <v>750</v>
      </c>
      <c r="I735" s="1">
        <v>45410</v>
      </c>
      <c r="J735" t="s">
        <v>432</v>
      </c>
      <c r="K735" s="1">
        <v>45617</v>
      </c>
      <c r="L735" s="1">
        <v>45690</v>
      </c>
      <c r="M735" s="1">
        <v>45690</v>
      </c>
      <c r="N735">
        <v>52</v>
      </c>
      <c r="O735">
        <v>31</v>
      </c>
      <c r="P735">
        <v>18</v>
      </c>
      <c r="Q735" t="s">
        <v>254</v>
      </c>
      <c r="R735">
        <v>77</v>
      </c>
      <c r="S735">
        <v>16</v>
      </c>
      <c r="T735" s="3">
        <v>-1.48</v>
      </c>
    </row>
    <row r="736" spans="1:20" x14ac:dyDescent="0.25">
      <c r="A736" t="s">
        <v>940</v>
      </c>
      <c r="B736" t="s">
        <v>35</v>
      </c>
      <c r="C736" t="s">
        <v>748</v>
      </c>
      <c r="D736" t="s">
        <v>1523</v>
      </c>
      <c r="E736" t="s">
        <v>24</v>
      </c>
      <c r="F736">
        <v>443051866</v>
      </c>
      <c r="G736">
        <v>251903172</v>
      </c>
      <c r="H736" t="s">
        <v>614</v>
      </c>
      <c r="I736" s="1">
        <v>45411</v>
      </c>
      <c r="J736" s="1">
        <v>45329</v>
      </c>
      <c r="K736" s="1">
        <v>45329</v>
      </c>
      <c r="L736" t="s">
        <v>645</v>
      </c>
      <c r="M736" s="1">
        <v>45533</v>
      </c>
      <c r="N736">
        <v>48</v>
      </c>
      <c r="O736">
        <v>71</v>
      </c>
      <c r="P736">
        <v>86</v>
      </c>
      <c r="Q736" t="s">
        <v>118</v>
      </c>
      <c r="R736">
        <v>95</v>
      </c>
      <c r="S736">
        <v>3</v>
      </c>
      <c r="T736" s="3">
        <v>0.79</v>
      </c>
    </row>
    <row r="737" spans="1:20" x14ac:dyDescent="0.25">
      <c r="A737" t="s">
        <v>215</v>
      </c>
      <c r="B737" t="s">
        <v>28</v>
      </c>
      <c r="C737" t="s">
        <v>468</v>
      </c>
      <c r="D737" t="s">
        <v>1524</v>
      </c>
      <c r="E737" t="s">
        <v>31</v>
      </c>
      <c r="F737">
        <v>972834840</v>
      </c>
      <c r="G737">
        <v>646041679</v>
      </c>
      <c r="H737" t="s">
        <v>614</v>
      </c>
      <c r="I737" s="1">
        <v>45411</v>
      </c>
      <c r="J737" s="1">
        <v>45631</v>
      </c>
      <c r="K737" s="1">
        <v>45631</v>
      </c>
      <c r="L737" t="s">
        <v>449</v>
      </c>
      <c r="M737" s="1">
        <v>45712</v>
      </c>
      <c r="N737">
        <v>58</v>
      </c>
      <c r="O737">
        <v>23</v>
      </c>
      <c r="P737">
        <v>66</v>
      </c>
      <c r="Q737" t="s">
        <v>174</v>
      </c>
      <c r="R737">
        <v>82</v>
      </c>
      <c r="S737">
        <v>61</v>
      </c>
      <c r="T737" s="3">
        <v>0.97</v>
      </c>
    </row>
    <row r="738" spans="1:20" x14ac:dyDescent="0.25">
      <c r="A738" t="s">
        <v>450</v>
      </c>
      <c r="B738" t="s">
        <v>56</v>
      </c>
      <c r="C738" t="s">
        <v>1388</v>
      </c>
      <c r="D738" t="s">
        <v>1525</v>
      </c>
      <c r="E738" t="s">
        <v>31</v>
      </c>
      <c r="F738">
        <v>353288392</v>
      </c>
      <c r="G738">
        <v>523404509</v>
      </c>
      <c r="H738" t="s">
        <v>614</v>
      </c>
      <c r="I738" s="1">
        <v>45411</v>
      </c>
      <c r="J738" t="s">
        <v>672</v>
      </c>
      <c r="K738" s="1">
        <v>45369</v>
      </c>
      <c r="L738" t="s">
        <v>494</v>
      </c>
      <c r="M738" s="1">
        <v>45403</v>
      </c>
      <c r="N738">
        <v>39</v>
      </c>
      <c r="O738">
        <v>2</v>
      </c>
      <c r="P738">
        <v>71</v>
      </c>
      <c r="Q738" t="s">
        <v>323</v>
      </c>
      <c r="R738">
        <v>20</v>
      </c>
      <c r="S738">
        <v>70</v>
      </c>
      <c r="T738" s="3">
        <v>0.26</v>
      </c>
    </row>
    <row r="739" spans="1:20" x14ac:dyDescent="0.25">
      <c r="A739" t="s">
        <v>940</v>
      </c>
      <c r="B739" t="s">
        <v>35</v>
      </c>
      <c r="C739" t="s">
        <v>300</v>
      </c>
      <c r="D739" t="s">
        <v>1526</v>
      </c>
      <c r="E739" t="s">
        <v>24</v>
      </c>
      <c r="F739">
        <v>436932092</v>
      </c>
      <c r="G739">
        <v>194699841</v>
      </c>
      <c r="H739" t="s">
        <v>615</v>
      </c>
      <c r="I739" s="1">
        <v>45412</v>
      </c>
      <c r="J739" t="s">
        <v>1156</v>
      </c>
      <c r="K739" s="1">
        <v>45586</v>
      </c>
      <c r="L739" t="s">
        <v>295</v>
      </c>
      <c r="M739" s="1">
        <v>45557</v>
      </c>
      <c r="N739">
        <v>51</v>
      </c>
      <c r="O739">
        <v>100</v>
      </c>
      <c r="P739">
        <v>70</v>
      </c>
      <c r="Q739" t="s">
        <v>118</v>
      </c>
      <c r="R739">
        <v>40</v>
      </c>
      <c r="S739">
        <v>21</v>
      </c>
      <c r="T739" s="3">
        <v>-2.5</v>
      </c>
    </row>
    <row r="740" spans="1:20" x14ac:dyDescent="0.25">
      <c r="A740" t="s">
        <v>524</v>
      </c>
      <c r="B740" t="s">
        <v>64</v>
      </c>
      <c r="C740" t="s">
        <v>1527</v>
      </c>
      <c r="D740" t="s">
        <v>1528</v>
      </c>
      <c r="E740" t="s">
        <v>59</v>
      </c>
      <c r="F740">
        <v>478025023</v>
      </c>
      <c r="G740">
        <v>510108144</v>
      </c>
      <c r="H740" t="s">
        <v>615</v>
      </c>
      <c r="I740" s="1">
        <v>45412</v>
      </c>
      <c r="J740" t="s">
        <v>378</v>
      </c>
      <c r="K740" s="1">
        <v>45583</v>
      </c>
      <c r="L740" s="1">
        <v>45479</v>
      </c>
      <c r="M740" s="1">
        <v>45479</v>
      </c>
      <c r="N740">
        <v>16</v>
      </c>
      <c r="O740">
        <v>20</v>
      </c>
      <c r="P740">
        <v>45</v>
      </c>
      <c r="Q740" t="s">
        <v>527</v>
      </c>
      <c r="R740">
        <v>81</v>
      </c>
      <c r="S740">
        <v>62</v>
      </c>
      <c r="T740" s="3">
        <v>0.48</v>
      </c>
    </row>
    <row r="741" spans="1:20" x14ac:dyDescent="0.25">
      <c r="A741" t="s">
        <v>438</v>
      </c>
      <c r="B741" t="s">
        <v>126</v>
      </c>
      <c r="C741" t="s">
        <v>1123</v>
      </c>
      <c r="D741" t="s">
        <v>1529</v>
      </c>
      <c r="E741" t="s">
        <v>31</v>
      </c>
      <c r="F741">
        <v>240091208</v>
      </c>
      <c r="G741">
        <v>964054286</v>
      </c>
      <c r="H741" t="s">
        <v>615</v>
      </c>
      <c r="I741" s="1">
        <v>45412</v>
      </c>
      <c r="J741" s="1">
        <v>45571</v>
      </c>
      <c r="K741" s="1">
        <v>45571</v>
      </c>
      <c r="L741" s="1">
        <v>45810</v>
      </c>
      <c r="M741" s="1">
        <v>45810</v>
      </c>
      <c r="N741">
        <v>62</v>
      </c>
      <c r="O741">
        <v>31</v>
      </c>
      <c r="P741">
        <v>24</v>
      </c>
      <c r="Q741" t="s">
        <v>442</v>
      </c>
      <c r="R741">
        <v>89</v>
      </c>
      <c r="S741">
        <v>100</v>
      </c>
      <c r="T741" s="3">
        <v>0.23</v>
      </c>
    </row>
    <row r="742" spans="1:20" x14ac:dyDescent="0.25">
      <c r="A742" t="s">
        <v>304</v>
      </c>
      <c r="B742" t="s">
        <v>21</v>
      </c>
      <c r="C742" t="s">
        <v>367</v>
      </c>
      <c r="D742" t="s">
        <v>1530</v>
      </c>
      <c r="E742" t="s">
        <v>59</v>
      </c>
      <c r="F742">
        <v>985565323</v>
      </c>
      <c r="G742">
        <v>214908051</v>
      </c>
      <c r="H742" t="s">
        <v>658</v>
      </c>
      <c r="I742" s="1">
        <v>45425</v>
      </c>
      <c r="J742" s="1">
        <v>45634</v>
      </c>
      <c r="K742" s="1">
        <v>45634</v>
      </c>
      <c r="L742" t="s">
        <v>1003</v>
      </c>
      <c r="M742" s="1">
        <v>45531</v>
      </c>
      <c r="N742">
        <v>60</v>
      </c>
      <c r="O742">
        <v>61</v>
      </c>
      <c r="P742">
        <v>2</v>
      </c>
      <c r="Q742" t="s">
        <v>247</v>
      </c>
      <c r="R742">
        <v>96</v>
      </c>
      <c r="S742">
        <v>50</v>
      </c>
      <c r="T742" s="3">
        <v>-0.12</v>
      </c>
    </row>
    <row r="743" spans="1:20" x14ac:dyDescent="0.25">
      <c r="A743" t="s">
        <v>497</v>
      </c>
      <c r="B743" t="s">
        <v>35</v>
      </c>
      <c r="C743" t="s">
        <v>160</v>
      </c>
      <c r="D743" t="s">
        <v>1531</v>
      </c>
      <c r="E743" t="s">
        <v>24</v>
      </c>
      <c r="F743">
        <v>145214167</v>
      </c>
      <c r="G743">
        <v>686091972</v>
      </c>
      <c r="H743" t="s">
        <v>658</v>
      </c>
      <c r="I743" s="1">
        <v>45425</v>
      </c>
      <c r="J743" t="s">
        <v>805</v>
      </c>
      <c r="K743" s="1">
        <v>45472</v>
      </c>
      <c r="L743" s="1">
        <v>45446</v>
      </c>
      <c r="M743" s="1">
        <v>45446</v>
      </c>
      <c r="N743">
        <v>47</v>
      </c>
      <c r="O743">
        <v>2</v>
      </c>
      <c r="P743">
        <v>76</v>
      </c>
      <c r="Q743" t="s">
        <v>101</v>
      </c>
      <c r="R743">
        <v>48</v>
      </c>
      <c r="S743">
        <v>36</v>
      </c>
      <c r="T743" s="3">
        <v>0.48</v>
      </c>
    </row>
    <row r="744" spans="1:20" x14ac:dyDescent="0.25">
      <c r="A744" t="s">
        <v>251</v>
      </c>
      <c r="B744" t="s">
        <v>35</v>
      </c>
      <c r="C744" t="s">
        <v>1532</v>
      </c>
      <c r="D744" t="s">
        <v>1533</v>
      </c>
      <c r="E744" t="s">
        <v>24</v>
      </c>
      <c r="F744">
        <v>616077622</v>
      </c>
      <c r="G744">
        <v>771752969</v>
      </c>
      <c r="H744" t="s">
        <v>658</v>
      </c>
      <c r="I744" s="1">
        <v>45425</v>
      </c>
      <c r="J744" t="s">
        <v>514</v>
      </c>
      <c r="K744" s="1">
        <v>45709</v>
      </c>
      <c r="L744" t="s">
        <v>309</v>
      </c>
      <c r="M744" s="1">
        <v>45672</v>
      </c>
      <c r="N744">
        <v>23</v>
      </c>
      <c r="O744">
        <v>38</v>
      </c>
      <c r="P744">
        <v>25</v>
      </c>
      <c r="Q744" t="s">
        <v>254</v>
      </c>
      <c r="R744">
        <v>84</v>
      </c>
      <c r="S744">
        <v>78</v>
      </c>
      <c r="T744" s="3">
        <v>0.25</v>
      </c>
    </row>
    <row r="745" spans="1:20" x14ac:dyDescent="0.25">
      <c r="A745" t="s">
        <v>223</v>
      </c>
      <c r="B745" t="s">
        <v>28</v>
      </c>
      <c r="C745" t="s">
        <v>1320</v>
      </c>
      <c r="D745" t="s">
        <v>1534</v>
      </c>
      <c r="E745" t="s">
        <v>24</v>
      </c>
      <c r="F745">
        <v>68494869</v>
      </c>
      <c r="G745">
        <v>394647300</v>
      </c>
      <c r="H745" t="s">
        <v>658</v>
      </c>
      <c r="I745" s="1">
        <v>45425</v>
      </c>
      <c r="J745" t="s">
        <v>322</v>
      </c>
      <c r="K745" s="1">
        <v>45707</v>
      </c>
      <c r="L745" t="s">
        <v>517</v>
      </c>
      <c r="M745" s="1">
        <v>45488</v>
      </c>
      <c r="N745">
        <v>85</v>
      </c>
      <c r="O745">
        <v>15</v>
      </c>
      <c r="P745">
        <v>16</v>
      </c>
      <c r="Q745" t="s">
        <v>226</v>
      </c>
      <c r="R745">
        <v>46</v>
      </c>
      <c r="S745">
        <v>24</v>
      </c>
      <c r="T745" s="3">
        <v>7.0000000000000007E-2</v>
      </c>
    </row>
    <row r="746" spans="1:20" x14ac:dyDescent="0.25">
      <c r="A746" t="s">
        <v>331</v>
      </c>
      <c r="B746" t="s">
        <v>35</v>
      </c>
      <c r="C746" t="s">
        <v>1150</v>
      </c>
      <c r="D746" t="s">
        <v>1535</v>
      </c>
      <c r="E746" t="s">
        <v>31</v>
      </c>
      <c r="F746">
        <v>415264036</v>
      </c>
      <c r="G746">
        <v>459237206</v>
      </c>
      <c r="H746" t="s">
        <v>658</v>
      </c>
      <c r="I746" s="1">
        <v>45425</v>
      </c>
      <c r="J746" s="1">
        <v>45325</v>
      </c>
      <c r="K746" s="1">
        <v>45325</v>
      </c>
      <c r="L746" t="s">
        <v>60</v>
      </c>
      <c r="M746" s="1">
        <v>45686</v>
      </c>
      <c r="N746">
        <v>55</v>
      </c>
      <c r="O746">
        <v>25</v>
      </c>
      <c r="P746">
        <v>87</v>
      </c>
      <c r="Q746" t="s">
        <v>96</v>
      </c>
      <c r="R746">
        <v>69</v>
      </c>
      <c r="S746">
        <v>48</v>
      </c>
      <c r="T746" s="3">
        <v>0.48</v>
      </c>
    </row>
    <row r="747" spans="1:20" x14ac:dyDescent="0.25">
      <c r="A747" t="s">
        <v>197</v>
      </c>
      <c r="B747" t="s">
        <v>35</v>
      </c>
      <c r="C747" t="s">
        <v>999</v>
      </c>
      <c r="D747" t="s">
        <v>1536</v>
      </c>
      <c r="E747" t="s">
        <v>31</v>
      </c>
      <c r="F747">
        <v>495708214</v>
      </c>
      <c r="G747">
        <v>173455800</v>
      </c>
      <c r="H747" t="s">
        <v>658</v>
      </c>
      <c r="I747" s="1">
        <v>45425</v>
      </c>
      <c r="J747" t="s">
        <v>218</v>
      </c>
      <c r="K747" s="1">
        <v>45439</v>
      </c>
      <c r="L747" t="s">
        <v>507</v>
      </c>
      <c r="M747" s="1">
        <v>45644</v>
      </c>
      <c r="N747">
        <v>81</v>
      </c>
      <c r="O747">
        <v>76</v>
      </c>
      <c r="P747">
        <v>10</v>
      </c>
      <c r="Q747" t="s">
        <v>96</v>
      </c>
      <c r="R747">
        <v>68</v>
      </c>
      <c r="S747">
        <v>100</v>
      </c>
      <c r="T747" s="3">
        <v>0.3</v>
      </c>
    </row>
    <row r="748" spans="1:20" x14ac:dyDescent="0.25">
      <c r="A748" t="s">
        <v>545</v>
      </c>
      <c r="B748" t="s">
        <v>21</v>
      </c>
      <c r="C748" t="s">
        <v>1043</v>
      </c>
      <c r="D748" t="s">
        <v>1537</v>
      </c>
      <c r="E748" t="s">
        <v>24</v>
      </c>
      <c r="F748">
        <v>855614694</v>
      </c>
      <c r="G748">
        <v>574868971</v>
      </c>
      <c r="H748" t="s">
        <v>362</v>
      </c>
      <c r="I748" s="1">
        <v>45427</v>
      </c>
      <c r="J748" t="s">
        <v>1163</v>
      </c>
      <c r="K748" s="1">
        <v>45519</v>
      </c>
      <c r="L748" s="1">
        <v>45601</v>
      </c>
      <c r="M748" s="1">
        <v>45601</v>
      </c>
      <c r="N748">
        <v>28</v>
      </c>
      <c r="O748">
        <v>27</v>
      </c>
      <c r="P748">
        <v>22</v>
      </c>
      <c r="Q748" t="s">
        <v>247</v>
      </c>
      <c r="R748">
        <v>70</v>
      </c>
      <c r="S748">
        <v>30</v>
      </c>
      <c r="T748" s="3">
        <v>-0.47</v>
      </c>
    </row>
    <row r="749" spans="1:20" x14ac:dyDescent="0.25">
      <c r="A749" t="s">
        <v>458</v>
      </c>
      <c r="B749" t="s">
        <v>91</v>
      </c>
      <c r="C749" t="s">
        <v>512</v>
      </c>
      <c r="D749" t="s">
        <v>1538</v>
      </c>
      <c r="E749" t="s">
        <v>59</v>
      </c>
      <c r="F749">
        <v>266295920</v>
      </c>
      <c r="G749">
        <v>192647608</v>
      </c>
      <c r="H749" t="s">
        <v>362</v>
      </c>
      <c r="I749" s="1">
        <v>45427</v>
      </c>
      <c r="J749" t="s">
        <v>867</v>
      </c>
      <c r="K749" s="1">
        <v>45489</v>
      </c>
      <c r="L749" t="s">
        <v>201</v>
      </c>
      <c r="M749" s="1">
        <v>45640</v>
      </c>
      <c r="N749">
        <v>99</v>
      </c>
      <c r="O749">
        <v>6</v>
      </c>
      <c r="P749">
        <v>88</v>
      </c>
      <c r="Q749" t="s">
        <v>118</v>
      </c>
      <c r="R749">
        <v>49</v>
      </c>
      <c r="S749">
        <v>9</v>
      </c>
      <c r="T749" s="3">
        <v>0.56999999999999995</v>
      </c>
    </row>
    <row r="750" spans="1:20" x14ac:dyDescent="0.25">
      <c r="A750" t="s">
        <v>147</v>
      </c>
      <c r="B750" t="s">
        <v>91</v>
      </c>
      <c r="C750" t="s">
        <v>1539</v>
      </c>
      <c r="D750" t="s">
        <v>1540</v>
      </c>
      <c r="E750" t="s">
        <v>24</v>
      </c>
      <c r="F750">
        <v>750299003</v>
      </c>
      <c r="G750">
        <v>619174271</v>
      </c>
      <c r="H750" t="s">
        <v>629</v>
      </c>
      <c r="I750" s="1">
        <v>45428</v>
      </c>
      <c r="J750" s="1">
        <v>45483</v>
      </c>
      <c r="K750" s="1">
        <v>45483</v>
      </c>
      <c r="L750" s="1">
        <v>45295</v>
      </c>
      <c r="M750" s="1">
        <v>45295</v>
      </c>
      <c r="N750">
        <v>34</v>
      </c>
      <c r="O750">
        <v>42</v>
      </c>
      <c r="P750">
        <v>86</v>
      </c>
      <c r="Q750" t="s">
        <v>96</v>
      </c>
      <c r="R750">
        <v>28</v>
      </c>
      <c r="S750">
        <v>23</v>
      </c>
      <c r="T750" s="3">
        <v>0.82</v>
      </c>
    </row>
    <row r="751" spans="1:20" x14ac:dyDescent="0.25">
      <c r="A751" t="s">
        <v>313</v>
      </c>
      <c r="B751" t="s">
        <v>21</v>
      </c>
      <c r="C751" t="s">
        <v>1541</v>
      </c>
      <c r="D751" t="s">
        <v>1542</v>
      </c>
      <c r="E751" t="s">
        <v>59</v>
      </c>
      <c r="F751">
        <v>794288753</v>
      </c>
      <c r="G751">
        <v>295217910</v>
      </c>
      <c r="H751" t="s">
        <v>629</v>
      </c>
      <c r="I751" s="1">
        <v>45428</v>
      </c>
      <c r="J751" s="1">
        <v>45450</v>
      </c>
      <c r="K751" s="1">
        <v>45450</v>
      </c>
      <c r="L751" t="s">
        <v>872</v>
      </c>
      <c r="M751" s="1">
        <v>45656</v>
      </c>
      <c r="N751">
        <v>62</v>
      </c>
      <c r="O751">
        <v>79</v>
      </c>
      <c r="P751">
        <v>95</v>
      </c>
      <c r="Q751" t="s">
        <v>254</v>
      </c>
      <c r="R751">
        <v>34</v>
      </c>
      <c r="S751">
        <v>12</v>
      </c>
      <c r="T751" s="3">
        <v>0.18</v>
      </c>
    </row>
    <row r="752" spans="1:20" x14ac:dyDescent="0.25">
      <c r="A752" t="s">
        <v>235</v>
      </c>
      <c r="B752" t="s">
        <v>21</v>
      </c>
      <c r="C752" t="s">
        <v>475</v>
      </c>
      <c r="D752" t="s">
        <v>1543</v>
      </c>
      <c r="E752" t="s">
        <v>24</v>
      </c>
      <c r="F752">
        <v>343697712</v>
      </c>
      <c r="G752">
        <v>952419348</v>
      </c>
      <c r="H752" t="s">
        <v>629</v>
      </c>
      <c r="I752" s="1">
        <v>45428</v>
      </c>
      <c r="J752" s="1">
        <v>45601</v>
      </c>
      <c r="K752" s="1">
        <v>45601</v>
      </c>
      <c r="L752" s="1">
        <v>45449</v>
      </c>
      <c r="M752" s="1">
        <v>45449</v>
      </c>
      <c r="N752">
        <v>55</v>
      </c>
      <c r="O752">
        <v>96</v>
      </c>
      <c r="P752">
        <v>40</v>
      </c>
      <c r="Q752" t="s">
        <v>62</v>
      </c>
      <c r="R752">
        <v>23</v>
      </c>
      <c r="S752">
        <v>47</v>
      </c>
      <c r="T752" s="3">
        <v>0.65</v>
      </c>
    </row>
    <row r="753" spans="1:20" x14ac:dyDescent="0.25">
      <c r="A753" t="s">
        <v>477</v>
      </c>
      <c r="B753" t="s">
        <v>56</v>
      </c>
      <c r="C753" t="s">
        <v>480</v>
      </c>
      <c r="D753" t="s">
        <v>1544</v>
      </c>
      <c r="E753" t="s">
        <v>31</v>
      </c>
      <c r="F753">
        <v>221419798</v>
      </c>
      <c r="G753">
        <v>598499942</v>
      </c>
      <c r="H753" t="s">
        <v>876</v>
      </c>
      <c r="I753" s="1">
        <v>45430</v>
      </c>
      <c r="J753" t="s">
        <v>708</v>
      </c>
      <c r="K753" s="1">
        <v>45555</v>
      </c>
      <c r="L753" t="s">
        <v>615</v>
      </c>
      <c r="M753" s="1">
        <v>45412</v>
      </c>
      <c r="N753">
        <v>47</v>
      </c>
      <c r="O753">
        <v>7</v>
      </c>
      <c r="P753">
        <v>63</v>
      </c>
      <c r="Q753" t="s">
        <v>33</v>
      </c>
      <c r="R753">
        <v>29</v>
      </c>
      <c r="S753">
        <v>20</v>
      </c>
      <c r="T753" s="3">
        <v>-1.04</v>
      </c>
    </row>
    <row r="754" spans="1:20" x14ac:dyDescent="0.25">
      <c r="A754" t="s">
        <v>641</v>
      </c>
      <c r="B754" t="s">
        <v>21</v>
      </c>
      <c r="C754" t="s">
        <v>1545</v>
      </c>
      <c r="D754" t="s">
        <v>1546</v>
      </c>
      <c r="E754" t="s">
        <v>31</v>
      </c>
      <c r="F754">
        <v>389243007</v>
      </c>
      <c r="G754">
        <v>839365065</v>
      </c>
      <c r="H754" t="s">
        <v>876</v>
      </c>
      <c r="I754" s="1">
        <v>45430</v>
      </c>
      <c r="J754" s="1">
        <v>45778</v>
      </c>
      <c r="K754" s="1">
        <v>45778</v>
      </c>
      <c r="L754" t="s">
        <v>700</v>
      </c>
      <c r="M754" s="1">
        <v>45399</v>
      </c>
      <c r="N754">
        <v>12</v>
      </c>
      <c r="O754">
        <v>28</v>
      </c>
      <c r="P754">
        <v>11</v>
      </c>
      <c r="Q754" t="s">
        <v>118</v>
      </c>
      <c r="R754">
        <v>46</v>
      </c>
      <c r="S754">
        <v>88</v>
      </c>
      <c r="T754" s="3">
        <v>0.31</v>
      </c>
    </row>
    <row r="755" spans="1:20" x14ac:dyDescent="0.25">
      <c r="A755" t="s">
        <v>638</v>
      </c>
      <c r="B755" t="s">
        <v>21</v>
      </c>
      <c r="C755" t="s">
        <v>1436</v>
      </c>
      <c r="D755" t="s">
        <v>1547</v>
      </c>
      <c r="E755" t="s">
        <v>24</v>
      </c>
      <c r="F755">
        <v>700055970</v>
      </c>
      <c r="G755">
        <v>184904140</v>
      </c>
      <c r="H755" t="s">
        <v>876</v>
      </c>
      <c r="I755" s="1">
        <v>45430</v>
      </c>
      <c r="J755" s="1">
        <v>45332</v>
      </c>
      <c r="K755" s="1">
        <v>45332</v>
      </c>
      <c r="L755" t="s">
        <v>606</v>
      </c>
      <c r="M755" s="1">
        <v>45650</v>
      </c>
      <c r="N755">
        <v>84</v>
      </c>
      <c r="O755">
        <v>46</v>
      </c>
      <c r="P755">
        <v>80</v>
      </c>
      <c r="Q755" t="s">
        <v>205</v>
      </c>
      <c r="R755">
        <v>66</v>
      </c>
      <c r="S755">
        <v>84</v>
      </c>
      <c r="T755" s="3">
        <v>-0.91</v>
      </c>
    </row>
    <row r="756" spans="1:20" x14ac:dyDescent="0.25">
      <c r="A756" t="s">
        <v>740</v>
      </c>
      <c r="B756" t="s">
        <v>21</v>
      </c>
      <c r="C756" t="s">
        <v>1067</v>
      </c>
      <c r="D756" t="s">
        <v>1548</v>
      </c>
      <c r="E756" t="s">
        <v>59</v>
      </c>
      <c r="F756">
        <v>190215024</v>
      </c>
      <c r="G756">
        <v>753695047</v>
      </c>
      <c r="H756" t="s">
        <v>32</v>
      </c>
      <c r="I756" s="1">
        <v>45431</v>
      </c>
      <c r="J756" t="s">
        <v>539</v>
      </c>
      <c r="K756" s="1">
        <v>45701</v>
      </c>
      <c r="L756" s="1">
        <v>45478</v>
      </c>
      <c r="M756" s="1">
        <v>45478</v>
      </c>
      <c r="N756">
        <v>47</v>
      </c>
      <c r="O756">
        <v>63</v>
      </c>
      <c r="P756">
        <v>86</v>
      </c>
      <c r="Q756" t="s">
        <v>96</v>
      </c>
      <c r="R756">
        <v>76</v>
      </c>
      <c r="S756">
        <v>29</v>
      </c>
      <c r="T756" s="3">
        <v>-0.27</v>
      </c>
    </row>
    <row r="757" spans="1:20" x14ac:dyDescent="0.25">
      <c r="A757" t="s">
        <v>363</v>
      </c>
      <c r="B757" t="s">
        <v>64</v>
      </c>
      <c r="C757" t="s">
        <v>714</v>
      </c>
      <c r="D757" t="s">
        <v>1549</v>
      </c>
      <c r="E757" t="s">
        <v>59</v>
      </c>
      <c r="F757">
        <v>314036234</v>
      </c>
      <c r="G757">
        <v>2582525</v>
      </c>
      <c r="H757" t="s">
        <v>49</v>
      </c>
      <c r="I757" s="1">
        <v>45432</v>
      </c>
      <c r="J757" t="s">
        <v>712</v>
      </c>
      <c r="K757" s="1">
        <v>45620</v>
      </c>
      <c r="L757" s="1">
        <v>45387</v>
      </c>
      <c r="M757" s="1">
        <v>45387</v>
      </c>
      <c r="N757">
        <v>87</v>
      </c>
      <c r="O757">
        <v>24</v>
      </c>
      <c r="P757">
        <v>66</v>
      </c>
      <c r="Q757" t="s">
        <v>366</v>
      </c>
      <c r="R757">
        <v>22</v>
      </c>
      <c r="S757">
        <v>34</v>
      </c>
      <c r="T757" s="3">
        <v>0.62</v>
      </c>
    </row>
    <row r="758" spans="1:20" x14ac:dyDescent="0.25">
      <c r="A758" t="s">
        <v>403</v>
      </c>
      <c r="B758" t="s">
        <v>21</v>
      </c>
      <c r="C758" t="s">
        <v>565</v>
      </c>
      <c r="D758" t="s">
        <v>1550</v>
      </c>
      <c r="E758" t="s">
        <v>31</v>
      </c>
      <c r="F758">
        <v>190474239</v>
      </c>
      <c r="G758">
        <v>111469880</v>
      </c>
      <c r="H758" t="s">
        <v>382</v>
      </c>
      <c r="I758" s="1">
        <v>45433</v>
      </c>
      <c r="J758" t="s">
        <v>61</v>
      </c>
      <c r="K758" s="1">
        <v>45381</v>
      </c>
      <c r="L758" t="s">
        <v>615</v>
      </c>
      <c r="M758" s="1">
        <v>45412</v>
      </c>
      <c r="N758">
        <v>47</v>
      </c>
      <c r="O758">
        <v>72</v>
      </c>
      <c r="P758">
        <v>73</v>
      </c>
      <c r="Q758" t="s">
        <v>96</v>
      </c>
      <c r="R758">
        <v>93</v>
      </c>
      <c r="S758">
        <v>27</v>
      </c>
      <c r="T758" s="3">
        <v>-0.55000000000000004</v>
      </c>
    </row>
    <row r="759" spans="1:20" x14ac:dyDescent="0.25">
      <c r="A759" t="s">
        <v>569</v>
      </c>
      <c r="B759" t="s">
        <v>21</v>
      </c>
      <c r="C759" t="s">
        <v>642</v>
      </c>
      <c r="D759" t="s">
        <v>1551</v>
      </c>
      <c r="E759" t="s">
        <v>59</v>
      </c>
      <c r="F759">
        <v>290923453</v>
      </c>
      <c r="G759">
        <v>418679911</v>
      </c>
      <c r="H759" t="s">
        <v>567</v>
      </c>
      <c r="I759" s="1">
        <v>45434</v>
      </c>
      <c r="J759" s="1">
        <v>45478</v>
      </c>
      <c r="K759" s="1">
        <v>45478</v>
      </c>
      <c r="L759" t="s">
        <v>1064</v>
      </c>
      <c r="M759" s="1">
        <v>45460</v>
      </c>
      <c r="N759">
        <v>61</v>
      </c>
      <c r="O759">
        <v>17</v>
      </c>
      <c r="P759">
        <v>69</v>
      </c>
      <c r="Q759" t="s">
        <v>1552</v>
      </c>
      <c r="R759">
        <v>31</v>
      </c>
      <c r="S759">
        <v>29</v>
      </c>
      <c r="T759" s="3">
        <v>0.71</v>
      </c>
    </row>
    <row r="760" spans="1:20" x14ac:dyDescent="0.25">
      <c r="A760" t="s">
        <v>400</v>
      </c>
      <c r="B760" t="s">
        <v>35</v>
      </c>
      <c r="C760" t="s">
        <v>966</v>
      </c>
      <c r="D760" t="s">
        <v>1553</v>
      </c>
      <c r="E760" t="s">
        <v>24</v>
      </c>
      <c r="F760">
        <v>289561320</v>
      </c>
      <c r="G760">
        <v>14458931</v>
      </c>
      <c r="H760" t="s">
        <v>636</v>
      </c>
      <c r="I760" s="1">
        <v>45435</v>
      </c>
      <c r="J760" t="s">
        <v>378</v>
      </c>
      <c r="K760" s="1">
        <v>45583</v>
      </c>
      <c r="L760" s="1">
        <v>45421</v>
      </c>
      <c r="M760" s="1">
        <v>45421</v>
      </c>
      <c r="N760">
        <v>62</v>
      </c>
      <c r="O760">
        <v>2</v>
      </c>
      <c r="P760">
        <v>98</v>
      </c>
      <c r="Q760" t="s">
        <v>118</v>
      </c>
      <c r="R760">
        <v>50</v>
      </c>
      <c r="S760">
        <v>11</v>
      </c>
      <c r="T760" s="3">
        <v>0.06</v>
      </c>
    </row>
    <row r="761" spans="1:20" x14ac:dyDescent="0.25">
      <c r="A761" t="s">
        <v>524</v>
      </c>
      <c r="B761" t="s">
        <v>64</v>
      </c>
      <c r="C761" t="s">
        <v>1116</v>
      </c>
      <c r="D761" t="s">
        <v>1554</v>
      </c>
      <c r="E761" t="s">
        <v>59</v>
      </c>
      <c r="F761">
        <v>880695486</v>
      </c>
      <c r="G761">
        <v>958781614</v>
      </c>
      <c r="H761" t="s">
        <v>636</v>
      </c>
      <c r="I761" s="1">
        <v>45435</v>
      </c>
      <c r="J761" t="s">
        <v>997</v>
      </c>
      <c r="K761" s="1">
        <v>45486</v>
      </c>
      <c r="L761" s="1">
        <v>45296</v>
      </c>
      <c r="M761" s="1">
        <v>45296</v>
      </c>
      <c r="N761">
        <v>31</v>
      </c>
      <c r="O761">
        <v>87</v>
      </c>
      <c r="P761">
        <v>19</v>
      </c>
      <c r="Q761" t="s">
        <v>527</v>
      </c>
      <c r="R761">
        <v>41</v>
      </c>
      <c r="S761">
        <v>10</v>
      </c>
      <c r="T761" s="3">
        <v>0.78</v>
      </c>
    </row>
    <row r="762" spans="1:20" x14ac:dyDescent="0.25">
      <c r="A762" t="s">
        <v>458</v>
      </c>
      <c r="B762" t="s">
        <v>91</v>
      </c>
      <c r="C762" t="s">
        <v>1135</v>
      </c>
      <c r="D762" t="s">
        <v>1555</v>
      </c>
      <c r="E762" t="s">
        <v>31</v>
      </c>
      <c r="F762">
        <v>977102449</v>
      </c>
      <c r="G762">
        <v>396769308</v>
      </c>
      <c r="H762" t="s">
        <v>636</v>
      </c>
      <c r="I762" s="1">
        <v>45435</v>
      </c>
      <c r="J762" t="s">
        <v>436</v>
      </c>
      <c r="K762" s="1">
        <v>45680</v>
      </c>
      <c r="L762" t="s">
        <v>1127</v>
      </c>
      <c r="M762" s="1">
        <v>45462</v>
      </c>
      <c r="N762">
        <v>28</v>
      </c>
      <c r="O762">
        <v>94</v>
      </c>
      <c r="P762">
        <v>80</v>
      </c>
      <c r="Q762" t="s">
        <v>1447</v>
      </c>
      <c r="R762">
        <v>31</v>
      </c>
      <c r="S762">
        <v>1</v>
      </c>
      <c r="T762" s="3">
        <v>0.76</v>
      </c>
    </row>
    <row r="763" spans="1:20" x14ac:dyDescent="0.25">
      <c r="A763" t="s">
        <v>987</v>
      </c>
      <c r="B763" t="s">
        <v>21</v>
      </c>
      <c r="C763" t="s">
        <v>746</v>
      </c>
      <c r="D763" t="s">
        <v>1556</v>
      </c>
      <c r="E763" t="s">
        <v>31</v>
      </c>
      <c r="F763">
        <v>842720790</v>
      </c>
      <c r="G763">
        <v>6354638</v>
      </c>
      <c r="H763" t="s">
        <v>636</v>
      </c>
      <c r="I763" s="1">
        <v>45435</v>
      </c>
      <c r="J763" t="s">
        <v>135</v>
      </c>
      <c r="K763" s="1">
        <v>45614</v>
      </c>
      <c r="L763" t="s">
        <v>787</v>
      </c>
      <c r="M763" s="1">
        <v>45502</v>
      </c>
      <c r="N763">
        <v>28</v>
      </c>
      <c r="O763">
        <v>86</v>
      </c>
      <c r="P763">
        <v>44</v>
      </c>
      <c r="Q763" t="s">
        <v>69</v>
      </c>
      <c r="R763">
        <v>48</v>
      </c>
      <c r="S763">
        <v>12</v>
      </c>
      <c r="T763" s="3">
        <v>0.97</v>
      </c>
    </row>
    <row r="764" spans="1:20" x14ac:dyDescent="0.25">
      <c r="A764" t="s">
        <v>177</v>
      </c>
      <c r="B764" t="s">
        <v>35</v>
      </c>
      <c r="C764" t="s">
        <v>36</v>
      </c>
      <c r="D764" t="s">
        <v>1557</v>
      </c>
      <c r="E764" t="s">
        <v>24</v>
      </c>
      <c r="F764">
        <v>896026755</v>
      </c>
      <c r="G764">
        <v>510543811</v>
      </c>
      <c r="H764" t="s">
        <v>636</v>
      </c>
      <c r="I764" s="1">
        <v>45435</v>
      </c>
      <c r="J764" s="1">
        <v>45840</v>
      </c>
      <c r="K764" s="1">
        <v>45840</v>
      </c>
      <c r="L764" t="s">
        <v>253</v>
      </c>
      <c r="M764" s="1">
        <v>45490</v>
      </c>
      <c r="N764">
        <v>74</v>
      </c>
      <c r="O764">
        <v>90</v>
      </c>
      <c r="P764">
        <v>26</v>
      </c>
      <c r="Q764" t="s">
        <v>254</v>
      </c>
      <c r="R764">
        <v>24</v>
      </c>
      <c r="S764">
        <v>11</v>
      </c>
      <c r="T764" s="3">
        <v>0.75</v>
      </c>
    </row>
    <row r="765" spans="1:20" x14ac:dyDescent="0.25">
      <c r="A765" t="s">
        <v>115</v>
      </c>
      <c r="B765" t="s">
        <v>21</v>
      </c>
      <c r="C765" t="s">
        <v>549</v>
      </c>
      <c r="D765" t="s">
        <v>1558</v>
      </c>
      <c r="E765" t="s">
        <v>59</v>
      </c>
      <c r="F765">
        <v>631629244</v>
      </c>
      <c r="G765">
        <v>589452944</v>
      </c>
      <c r="H765" t="s">
        <v>719</v>
      </c>
      <c r="I765" s="1">
        <v>45436</v>
      </c>
      <c r="J765" s="1">
        <v>45604</v>
      </c>
      <c r="K765" s="1">
        <v>45604</v>
      </c>
      <c r="L765" t="s">
        <v>548</v>
      </c>
      <c r="M765" s="1">
        <v>45429</v>
      </c>
      <c r="N765">
        <v>49</v>
      </c>
      <c r="O765">
        <v>89</v>
      </c>
      <c r="P765">
        <v>65</v>
      </c>
      <c r="Q765" t="s">
        <v>118</v>
      </c>
      <c r="R765">
        <v>37</v>
      </c>
      <c r="S765">
        <v>48</v>
      </c>
      <c r="T765" s="3">
        <v>0.54</v>
      </c>
    </row>
    <row r="766" spans="1:20" x14ac:dyDescent="0.25">
      <c r="A766" t="s">
        <v>111</v>
      </c>
      <c r="B766" t="s">
        <v>35</v>
      </c>
      <c r="C766" t="s">
        <v>1539</v>
      </c>
      <c r="D766" t="s">
        <v>1559</v>
      </c>
      <c r="E766" t="s">
        <v>24</v>
      </c>
      <c r="F766">
        <v>495794325</v>
      </c>
      <c r="G766">
        <v>985585813</v>
      </c>
      <c r="H766" t="s">
        <v>719</v>
      </c>
      <c r="I766" s="1">
        <v>45436</v>
      </c>
      <c r="J766" t="s">
        <v>68</v>
      </c>
      <c r="K766" s="1">
        <v>45526</v>
      </c>
      <c r="L766" t="s">
        <v>548</v>
      </c>
      <c r="M766" s="1">
        <v>45429</v>
      </c>
      <c r="N766">
        <v>64</v>
      </c>
      <c r="O766">
        <v>95</v>
      </c>
      <c r="P766">
        <v>62</v>
      </c>
      <c r="Q766" t="s">
        <v>247</v>
      </c>
      <c r="R766">
        <v>55</v>
      </c>
      <c r="S766">
        <v>1</v>
      </c>
      <c r="T766" s="3">
        <v>-0.3</v>
      </c>
    </row>
    <row r="767" spans="1:20" x14ac:dyDescent="0.25">
      <c r="A767" t="s">
        <v>848</v>
      </c>
      <c r="B767" t="s">
        <v>91</v>
      </c>
      <c r="C767" t="s">
        <v>1160</v>
      </c>
      <c r="D767" t="s">
        <v>1560</v>
      </c>
      <c r="E767" t="s">
        <v>31</v>
      </c>
      <c r="F767">
        <v>965037712</v>
      </c>
      <c r="G767">
        <v>973255889</v>
      </c>
      <c r="H767" t="s">
        <v>968</v>
      </c>
      <c r="I767" s="1">
        <v>45437</v>
      </c>
      <c r="J767" t="s">
        <v>48</v>
      </c>
      <c r="K767" s="1">
        <v>45501</v>
      </c>
      <c r="L767" t="s">
        <v>686</v>
      </c>
      <c r="M767" s="1">
        <v>45676</v>
      </c>
      <c r="N767">
        <v>93</v>
      </c>
      <c r="O767">
        <v>76</v>
      </c>
      <c r="P767">
        <v>82</v>
      </c>
      <c r="Q767" t="s">
        <v>101</v>
      </c>
      <c r="R767">
        <v>76</v>
      </c>
      <c r="S767">
        <v>51</v>
      </c>
      <c r="T767" s="3">
        <v>0.98</v>
      </c>
    </row>
    <row r="768" spans="1:20" x14ac:dyDescent="0.25">
      <c r="A768" t="s">
        <v>904</v>
      </c>
      <c r="B768" t="s">
        <v>21</v>
      </c>
      <c r="C768" t="s">
        <v>879</v>
      </c>
      <c r="D768" t="s">
        <v>1561</v>
      </c>
      <c r="E768" t="s">
        <v>31</v>
      </c>
      <c r="F768">
        <v>562130577</v>
      </c>
      <c r="G768">
        <v>723068602</v>
      </c>
      <c r="H768" t="s">
        <v>968</v>
      </c>
      <c r="I768" s="1">
        <v>45437</v>
      </c>
      <c r="J768" t="s">
        <v>636</v>
      </c>
      <c r="K768" s="1">
        <v>45435</v>
      </c>
      <c r="L768" t="s">
        <v>505</v>
      </c>
      <c r="M768" s="1">
        <v>45552</v>
      </c>
      <c r="N768">
        <v>24</v>
      </c>
      <c r="O768">
        <v>25</v>
      </c>
      <c r="P768">
        <v>52</v>
      </c>
      <c r="Q768" t="s">
        <v>105</v>
      </c>
      <c r="R768">
        <v>24</v>
      </c>
      <c r="S768">
        <v>77</v>
      </c>
      <c r="T768" s="3">
        <v>0.33</v>
      </c>
    </row>
    <row r="769" spans="1:20" x14ac:dyDescent="0.25">
      <c r="A769" t="s">
        <v>380</v>
      </c>
      <c r="B769" t="s">
        <v>21</v>
      </c>
      <c r="C769" t="s">
        <v>1562</v>
      </c>
      <c r="D769" t="s">
        <v>1563</v>
      </c>
      <c r="E769" t="s">
        <v>31</v>
      </c>
      <c r="F769">
        <v>249893302</v>
      </c>
      <c r="G769">
        <v>891590852</v>
      </c>
      <c r="H769" t="s">
        <v>968</v>
      </c>
      <c r="I769" s="1">
        <v>45437</v>
      </c>
      <c r="J769" s="1">
        <v>45357</v>
      </c>
      <c r="K769" s="1">
        <v>45357</v>
      </c>
      <c r="L769" t="s">
        <v>815</v>
      </c>
      <c r="M769" s="1">
        <v>45503</v>
      </c>
      <c r="N769">
        <v>85</v>
      </c>
      <c r="O769">
        <v>90</v>
      </c>
      <c r="P769">
        <v>16</v>
      </c>
      <c r="Q769" t="s">
        <v>62</v>
      </c>
      <c r="R769">
        <v>61</v>
      </c>
      <c r="S769">
        <v>80</v>
      </c>
      <c r="T769" s="3">
        <v>-2.21</v>
      </c>
    </row>
    <row r="770" spans="1:20" x14ac:dyDescent="0.25">
      <c r="A770" t="s">
        <v>419</v>
      </c>
      <c r="B770" t="s">
        <v>21</v>
      </c>
      <c r="C770" t="s">
        <v>694</v>
      </c>
      <c r="D770" t="s">
        <v>1564</v>
      </c>
      <c r="E770" t="s">
        <v>59</v>
      </c>
      <c r="F770">
        <v>799202395</v>
      </c>
      <c r="G770">
        <v>708257341</v>
      </c>
      <c r="H770" t="s">
        <v>110</v>
      </c>
      <c r="I770" s="1">
        <v>45438</v>
      </c>
      <c r="J770" s="1">
        <v>45509</v>
      </c>
      <c r="K770" s="1">
        <v>45509</v>
      </c>
      <c r="L770" t="s">
        <v>867</v>
      </c>
      <c r="M770" s="1">
        <v>45489</v>
      </c>
      <c r="N770">
        <v>81</v>
      </c>
      <c r="O770">
        <v>23</v>
      </c>
      <c r="P770">
        <v>17</v>
      </c>
      <c r="Q770" t="s">
        <v>1274</v>
      </c>
      <c r="R770">
        <v>92</v>
      </c>
      <c r="S770">
        <v>78</v>
      </c>
      <c r="T770" s="3">
        <v>-0.31</v>
      </c>
    </row>
    <row r="771" spans="1:20" x14ac:dyDescent="0.25">
      <c r="A771" t="s">
        <v>242</v>
      </c>
      <c r="B771" t="s">
        <v>28</v>
      </c>
      <c r="C771" t="s">
        <v>789</v>
      </c>
      <c r="D771" t="s">
        <v>1565</v>
      </c>
      <c r="E771" t="s">
        <v>24</v>
      </c>
      <c r="F771">
        <v>731181117</v>
      </c>
      <c r="G771">
        <v>555578544</v>
      </c>
      <c r="H771" t="s">
        <v>218</v>
      </c>
      <c r="I771" s="1">
        <v>45439</v>
      </c>
      <c r="J771" s="1">
        <v>45417</v>
      </c>
      <c r="K771" s="1">
        <v>45417</v>
      </c>
      <c r="L771" t="s">
        <v>241</v>
      </c>
      <c r="M771" s="1">
        <v>45609</v>
      </c>
      <c r="N771">
        <v>52</v>
      </c>
      <c r="O771">
        <v>88</v>
      </c>
      <c r="P771">
        <v>55</v>
      </c>
      <c r="Q771" t="s">
        <v>247</v>
      </c>
      <c r="R771">
        <v>100</v>
      </c>
      <c r="S771">
        <v>46</v>
      </c>
      <c r="T771" s="3">
        <v>0.15</v>
      </c>
    </row>
    <row r="772" spans="1:20" x14ac:dyDescent="0.25">
      <c r="A772" t="s">
        <v>482</v>
      </c>
      <c r="B772" t="s">
        <v>35</v>
      </c>
      <c r="C772" t="s">
        <v>951</v>
      </c>
      <c r="D772" t="s">
        <v>1566</v>
      </c>
      <c r="E772" t="s">
        <v>59</v>
      </c>
      <c r="F772">
        <v>656746076</v>
      </c>
      <c r="G772">
        <v>169333355</v>
      </c>
      <c r="H772" t="s">
        <v>218</v>
      </c>
      <c r="I772" s="1">
        <v>45439</v>
      </c>
      <c r="J772" s="1">
        <v>45453</v>
      </c>
      <c r="K772" s="1">
        <v>45453</v>
      </c>
      <c r="L772" t="s">
        <v>507</v>
      </c>
      <c r="M772" s="1">
        <v>45644</v>
      </c>
      <c r="N772">
        <v>78</v>
      </c>
      <c r="O772">
        <v>61</v>
      </c>
      <c r="P772">
        <v>6</v>
      </c>
      <c r="Q772" t="s">
        <v>486</v>
      </c>
      <c r="R772">
        <v>49</v>
      </c>
      <c r="S772">
        <v>60</v>
      </c>
      <c r="T772" s="3">
        <v>0.54</v>
      </c>
    </row>
    <row r="773" spans="1:20" x14ac:dyDescent="0.25">
      <c r="A773" t="s">
        <v>63</v>
      </c>
      <c r="B773" t="s">
        <v>64</v>
      </c>
      <c r="C773" t="s">
        <v>964</v>
      </c>
      <c r="D773" t="s">
        <v>1567</v>
      </c>
      <c r="E773" t="s">
        <v>24</v>
      </c>
      <c r="F773">
        <v>663125511</v>
      </c>
      <c r="G773">
        <v>995536838</v>
      </c>
      <c r="H773" t="s">
        <v>218</v>
      </c>
      <c r="I773" s="1">
        <v>45439</v>
      </c>
      <c r="J773" s="1">
        <v>45569</v>
      </c>
      <c r="K773" s="1">
        <v>45569</v>
      </c>
      <c r="L773" t="s">
        <v>657</v>
      </c>
      <c r="M773" s="1">
        <v>45641</v>
      </c>
      <c r="N773">
        <v>44</v>
      </c>
      <c r="O773">
        <v>97</v>
      </c>
      <c r="P773">
        <v>76</v>
      </c>
      <c r="Q773" t="s">
        <v>69</v>
      </c>
      <c r="R773">
        <v>80</v>
      </c>
      <c r="S773">
        <v>33</v>
      </c>
      <c r="T773" s="3">
        <v>-0.22</v>
      </c>
    </row>
    <row r="774" spans="1:20" x14ac:dyDescent="0.25">
      <c r="A774" t="s">
        <v>169</v>
      </c>
      <c r="B774" t="s">
        <v>21</v>
      </c>
      <c r="C774" t="s">
        <v>642</v>
      </c>
      <c r="D774" t="s">
        <v>1568</v>
      </c>
      <c r="E774" t="s">
        <v>24</v>
      </c>
      <c r="F774">
        <v>580055343</v>
      </c>
      <c r="G774">
        <v>834012709</v>
      </c>
      <c r="H774" t="s">
        <v>218</v>
      </c>
      <c r="I774" s="1">
        <v>45439</v>
      </c>
      <c r="J774" s="1">
        <v>45356</v>
      </c>
      <c r="K774" s="1">
        <v>45356</v>
      </c>
      <c r="L774" t="s">
        <v>1569</v>
      </c>
      <c r="M774" s="1">
        <v>45525</v>
      </c>
      <c r="N774">
        <v>38</v>
      </c>
      <c r="O774">
        <v>94</v>
      </c>
      <c r="P774">
        <v>87</v>
      </c>
      <c r="Q774" t="s">
        <v>174</v>
      </c>
      <c r="R774">
        <v>89</v>
      </c>
      <c r="S774">
        <v>100</v>
      </c>
      <c r="T774" s="3">
        <v>0.59</v>
      </c>
    </row>
    <row r="775" spans="1:20" x14ac:dyDescent="0.25">
      <c r="A775" t="s">
        <v>1505</v>
      </c>
      <c r="B775" t="s">
        <v>56</v>
      </c>
      <c r="C775" t="s">
        <v>352</v>
      </c>
      <c r="D775" t="s">
        <v>1570</v>
      </c>
      <c r="E775" t="s">
        <v>31</v>
      </c>
      <c r="F775">
        <v>407950753</v>
      </c>
      <c r="G775">
        <v>471834911</v>
      </c>
      <c r="H775" t="s">
        <v>359</v>
      </c>
      <c r="I775" s="1">
        <v>45440</v>
      </c>
      <c r="J775" t="s">
        <v>683</v>
      </c>
      <c r="K775" s="1">
        <v>45710</v>
      </c>
      <c r="L775" t="s">
        <v>385</v>
      </c>
      <c r="M775" s="1">
        <v>45442</v>
      </c>
      <c r="N775">
        <v>31</v>
      </c>
      <c r="O775">
        <v>43</v>
      </c>
      <c r="P775">
        <v>80</v>
      </c>
      <c r="Q775" t="s">
        <v>44</v>
      </c>
      <c r="R775">
        <v>46</v>
      </c>
      <c r="S775">
        <v>78</v>
      </c>
      <c r="T775" s="3">
        <v>-0.12</v>
      </c>
    </row>
    <row r="776" spans="1:20" x14ac:dyDescent="0.25">
      <c r="A776" t="s">
        <v>551</v>
      </c>
      <c r="B776" t="s">
        <v>64</v>
      </c>
      <c r="C776" t="s">
        <v>434</v>
      </c>
      <c r="D776" t="s">
        <v>1571</v>
      </c>
      <c r="E776" t="s">
        <v>24</v>
      </c>
      <c r="F776">
        <v>734015721</v>
      </c>
      <c r="G776">
        <v>386225251</v>
      </c>
      <c r="H776" t="s">
        <v>359</v>
      </c>
      <c r="I776" s="1">
        <v>45440</v>
      </c>
      <c r="J776" t="s">
        <v>422</v>
      </c>
      <c r="K776" s="1">
        <v>45593</v>
      </c>
      <c r="L776" t="s">
        <v>555</v>
      </c>
      <c r="M776" s="1">
        <v>45652</v>
      </c>
      <c r="N776">
        <v>46</v>
      </c>
      <c r="O776">
        <v>28</v>
      </c>
      <c r="P776">
        <v>73</v>
      </c>
      <c r="Q776" t="s">
        <v>73</v>
      </c>
      <c r="R776">
        <v>65</v>
      </c>
      <c r="S776">
        <v>57</v>
      </c>
      <c r="T776" s="3">
        <v>-0.7</v>
      </c>
    </row>
    <row r="777" spans="1:20" x14ac:dyDescent="0.25">
      <c r="A777" t="s">
        <v>79</v>
      </c>
      <c r="B777" t="s">
        <v>35</v>
      </c>
      <c r="C777" t="s">
        <v>1361</v>
      </c>
      <c r="D777" t="s">
        <v>1572</v>
      </c>
      <c r="E777" t="s">
        <v>59</v>
      </c>
      <c r="F777">
        <v>536805293</v>
      </c>
      <c r="G777">
        <v>477324446</v>
      </c>
      <c r="H777" t="s">
        <v>359</v>
      </c>
      <c r="I777" s="1">
        <v>45440</v>
      </c>
      <c r="J777" t="s">
        <v>1427</v>
      </c>
      <c r="K777" s="1">
        <v>45443</v>
      </c>
      <c r="L777" t="s">
        <v>204</v>
      </c>
      <c r="M777" s="1">
        <v>45528</v>
      </c>
      <c r="N777">
        <v>88</v>
      </c>
      <c r="O777">
        <v>74</v>
      </c>
      <c r="P777">
        <v>97</v>
      </c>
      <c r="Q777" t="s">
        <v>73</v>
      </c>
      <c r="R777">
        <v>79</v>
      </c>
      <c r="S777">
        <v>5</v>
      </c>
      <c r="T777" s="3">
        <v>0.12</v>
      </c>
    </row>
    <row r="778" spans="1:20" x14ac:dyDescent="0.25">
      <c r="A778" t="s">
        <v>1505</v>
      </c>
      <c r="B778" t="s">
        <v>56</v>
      </c>
      <c r="C778" t="s">
        <v>791</v>
      </c>
      <c r="D778" t="s">
        <v>1573</v>
      </c>
      <c r="E778" t="s">
        <v>24</v>
      </c>
      <c r="F778">
        <v>21705225</v>
      </c>
      <c r="G778">
        <v>909409550</v>
      </c>
      <c r="H778" t="s">
        <v>359</v>
      </c>
      <c r="I778" s="1">
        <v>45440</v>
      </c>
      <c r="J778" t="s">
        <v>180</v>
      </c>
      <c r="K778" s="1">
        <v>45553</v>
      </c>
      <c r="L778" t="s">
        <v>67</v>
      </c>
      <c r="M778" s="1">
        <v>45711</v>
      </c>
      <c r="N778">
        <v>90</v>
      </c>
      <c r="O778">
        <v>75</v>
      </c>
      <c r="P778">
        <v>43</v>
      </c>
      <c r="Q778" t="s">
        <v>44</v>
      </c>
      <c r="R778">
        <v>80</v>
      </c>
      <c r="S778">
        <v>57</v>
      </c>
      <c r="T778" s="3">
        <v>0.94</v>
      </c>
    </row>
    <row r="779" spans="1:20" x14ac:dyDescent="0.25">
      <c r="A779" t="s">
        <v>794</v>
      </c>
      <c r="B779" t="s">
        <v>126</v>
      </c>
      <c r="C779" t="s">
        <v>1132</v>
      </c>
      <c r="D779" t="s">
        <v>1574</v>
      </c>
      <c r="E779" t="s">
        <v>24</v>
      </c>
      <c r="F779">
        <v>556800982</v>
      </c>
      <c r="G779">
        <v>574125368</v>
      </c>
      <c r="H779" t="s">
        <v>359</v>
      </c>
      <c r="I779" s="1">
        <v>45440</v>
      </c>
      <c r="J779" t="s">
        <v>572</v>
      </c>
      <c r="K779" s="1">
        <v>45671</v>
      </c>
      <c r="L779" t="s">
        <v>339</v>
      </c>
      <c r="M779" s="1">
        <v>45523</v>
      </c>
      <c r="N779">
        <v>64</v>
      </c>
      <c r="O779">
        <v>66</v>
      </c>
      <c r="P779">
        <v>28</v>
      </c>
      <c r="Q779" t="s">
        <v>527</v>
      </c>
      <c r="R779">
        <v>25</v>
      </c>
      <c r="S779">
        <v>52</v>
      </c>
      <c r="T779" s="3">
        <v>0.28999999999999998</v>
      </c>
    </row>
    <row r="780" spans="1:20" x14ac:dyDescent="0.25">
      <c r="A780" t="s">
        <v>125</v>
      </c>
      <c r="B780" t="s">
        <v>126</v>
      </c>
      <c r="C780" t="s">
        <v>1541</v>
      </c>
      <c r="D780" t="s">
        <v>1575</v>
      </c>
      <c r="E780" t="s">
        <v>59</v>
      </c>
      <c r="F780">
        <v>484146162</v>
      </c>
      <c r="G780">
        <v>100608515</v>
      </c>
      <c r="H780" t="s">
        <v>129</v>
      </c>
      <c r="I780" s="1">
        <v>45441</v>
      </c>
      <c r="J780" s="1">
        <v>45515</v>
      </c>
      <c r="K780" s="1">
        <v>45515</v>
      </c>
      <c r="L780" s="1">
        <v>45417</v>
      </c>
      <c r="M780" s="1">
        <v>45417</v>
      </c>
      <c r="N780">
        <v>55</v>
      </c>
      <c r="O780">
        <v>93</v>
      </c>
      <c r="P780">
        <v>84</v>
      </c>
      <c r="Q780" t="s">
        <v>130</v>
      </c>
      <c r="R780">
        <v>46</v>
      </c>
      <c r="S780">
        <v>84</v>
      </c>
      <c r="T780" s="3">
        <v>-1.08</v>
      </c>
    </row>
    <row r="781" spans="1:20" x14ac:dyDescent="0.25">
      <c r="A781" t="s">
        <v>737</v>
      </c>
      <c r="B781" t="s">
        <v>64</v>
      </c>
      <c r="C781" t="s">
        <v>1046</v>
      </c>
      <c r="D781" t="s">
        <v>1576</v>
      </c>
      <c r="E781" t="s">
        <v>24</v>
      </c>
      <c r="F781">
        <v>716315875</v>
      </c>
      <c r="G781">
        <v>918591733</v>
      </c>
      <c r="H781" t="s">
        <v>129</v>
      </c>
      <c r="I781" s="1">
        <v>45441</v>
      </c>
      <c r="J781" s="1">
        <v>45544</v>
      </c>
      <c r="K781" s="1">
        <v>45544</v>
      </c>
      <c r="L781" t="s">
        <v>77</v>
      </c>
      <c r="M781" s="1">
        <v>45590</v>
      </c>
      <c r="N781">
        <v>88</v>
      </c>
      <c r="O781">
        <v>83</v>
      </c>
      <c r="P781">
        <v>42</v>
      </c>
      <c r="Q781" t="s">
        <v>474</v>
      </c>
      <c r="R781">
        <v>61</v>
      </c>
      <c r="S781">
        <v>59</v>
      </c>
      <c r="T781" s="3">
        <v>-0.83</v>
      </c>
    </row>
    <row r="782" spans="1:20" x14ac:dyDescent="0.25">
      <c r="A782" t="s">
        <v>197</v>
      </c>
      <c r="B782" t="s">
        <v>35</v>
      </c>
      <c r="C782" t="s">
        <v>914</v>
      </c>
      <c r="D782" t="s">
        <v>1577</v>
      </c>
      <c r="E782" t="s">
        <v>31</v>
      </c>
      <c r="F782">
        <v>345381180</v>
      </c>
      <c r="G782">
        <v>409074937</v>
      </c>
      <c r="H782" t="s">
        <v>129</v>
      </c>
      <c r="I782" s="1">
        <v>45441</v>
      </c>
      <c r="J782" s="1">
        <v>45362</v>
      </c>
      <c r="K782" s="1">
        <v>45362</v>
      </c>
      <c r="L782" s="1">
        <v>45447</v>
      </c>
      <c r="M782" s="1">
        <v>45447</v>
      </c>
      <c r="N782">
        <v>29</v>
      </c>
      <c r="O782">
        <v>39</v>
      </c>
      <c r="P782">
        <v>80</v>
      </c>
      <c r="Q782" t="s">
        <v>96</v>
      </c>
      <c r="R782">
        <v>23</v>
      </c>
      <c r="S782">
        <v>85</v>
      </c>
      <c r="T782" s="3">
        <v>0.03</v>
      </c>
    </row>
    <row r="783" spans="1:20" x14ac:dyDescent="0.25">
      <c r="A783" t="s">
        <v>115</v>
      </c>
      <c r="B783" t="s">
        <v>21</v>
      </c>
      <c r="C783" t="s">
        <v>288</v>
      </c>
      <c r="D783" t="s">
        <v>1578</v>
      </c>
      <c r="E783" t="s">
        <v>24</v>
      </c>
      <c r="F783">
        <v>489576116</v>
      </c>
      <c r="G783">
        <v>343346888</v>
      </c>
      <c r="H783" t="s">
        <v>385</v>
      </c>
      <c r="I783" s="1">
        <v>45442</v>
      </c>
      <c r="J783" t="s">
        <v>629</v>
      </c>
      <c r="K783" s="1">
        <v>45428</v>
      </c>
      <c r="L783" s="1">
        <v>45420</v>
      </c>
      <c r="M783" s="1">
        <v>45420</v>
      </c>
      <c r="N783">
        <v>31</v>
      </c>
      <c r="O783">
        <v>44</v>
      </c>
      <c r="P783">
        <v>9</v>
      </c>
      <c r="Q783" t="s">
        <v>118</v>
      </c>
      <c r="R783">
        <v>46</v>
      </c>
      <c r="S783">
        <v>9</v>
      </c>
      <c r="T783" s="3">
        <v>-2.7</v>
      </c>
    </row>
    <row r="784" spans="1:20" x14ac:dyDescent="0.25">
      <c r="A784" t="s">
        <v>950</v>
      </c>
      <c r="B784" t="s">
        <v>35</v>
      </c>
      <c r="C784" t="s">
        <v>1579</v>
      </c>
      <c r="D784" t="s">
        <v>1580</v>
      </c>
      <c r="E784" t="s">
        <v>24</v>
      </c>
      <c r="F784">
        <v>322610008</v>
      </c>
      <c r="G784">
        <v>260735798</v>
      </c>
      <c r="H784" t="s">
        <v>385</v>
      </c>
      <c r="I784" s="1">
        <v>45442</v>
      </c>
      <c r="J784" t="s">
        <v>799</v>
      </c>
      <c r="K784" s="1">
        <v>45706</v>
      </c>
      <c r="L784" t="s">
        <v>278</v>
      </c>
      <c r="M784" s="1">
        <v>45491</v>
      </c>
      <c r="N784">
        <v>63</v>
      </c>
      <c r="O784">
        <v>48</v>
      </c>
      <c r="P784">
        <v>22</v>
      </c>
      <c r="Q784" t="s">
        <v>96</v>
      </c>
      <c r="R784">
        <v>21</v>
      </c>
      <c r="S784">
        <v>90</v>
      </c>
      <c r="T784" s="3">
        <v>0.8</v>
      </c>
    </row>
    <row r="785" spans="1:20" x14ac:dyDescent="0.25">
      <c r="A785" t="s">
        <v>20</v>
      </c>
      <c r="B785" t="s">
        <v>21</v>
      </c>
      <c r="C785" t="s">
        <v>1581</v>
      </c>
      <c r="D785" t="s">
        <v>1582</v>
      </c>
      <c r="E785" t="s">
        <v>24</v>
      </c>
      <c r="F785">
        <v>341101040</v>
      </c>
      <c r="G785">
        <v>144276604</v>
      </c>
      <c r="H785" t="s">
        <v>385</v>
      </c>
      <c r="I785" s="1">
        <v>45442</v>
      </c>
      <c r="J785" s="1">
        <v>45541</v>
      </c>
      <c r="K785" s="1">
        <v>45541</v>
      </c>
      <c r="L785" t="s">
        <v>336</v>
      </c>
      <c r="M785" s="1">
        <v>45467</v>
      </c>
      <c r="N785">
        <v>75</v>
      </c>
      <c r="O785">
        <v>85</v>
      </c>
      <c r="P785">
        <v>27</v>
      </c>
      <c r="Q785" t="s">
        <v>105</v>
      </c>
      <c r="R785">
        <v>26</v>
      </c>
      <c r="S785">
        <v>68</v>
      </c>
      <c r="T785" s="3">
        <v>-3.29</v>
      </c>
    </row>
    <row r="786" spans="1:20" x14ac:dyDescent="0.25">
      <c r="A786" t="s">
        <v>97</v>
      </c>
      <c r="B786" t="s">
        <v>21</v>
      </c>
      <c r="C786" t="s">
        <v>160</v>
      </c>
      <c r="D786" t="s">
        <v>1583</v>
      </c>
      <c r="E786" t="s">
        <v>31</v>
      </c>
      <c r="F786">
        <v>741325528</v>
      </c>
      <c r="G786">
        <v>417131053</v>
      </c>
      <c r="H786" t="s">
        <v>385</v>
      </c>
      <c r="I786" s="1">
        <v>45442</v>
      </c>
      <c r="J786" t="s">
        <v>213</v>
      </c>
      <c r="K786" s="1">
        <v>45372</v>
      </c>
      <c r="L786" t="s">
        <v>1027</v>
      </c>
      <c r="M786" s="1">
        <v>45679</v>
      </c>
      <c r="N786">
        <v>63</v>
      </c>
      <c r="O786">
        <v>62</v>
      </c>
      <c r="P786">
        <v>98</v>
      </c>
      <c r="Q786" t="s">
        <v>101</v>
      </c>
      <c r="R786">
        <v>62</v>
      </c>
      <c r="S786">
        <v>45</v>
      </c>
      <c r="T786" s="3">
        <v>-1.62</v>
      </c>
    </row>
    <row r="787" spans="1:20" x14ac:dyDescent="0.25">
      <c r="A787" t="s">
        <v>380</v>
      </c>
      <c r="B787" t="s">
        <v>21</v>
      </c>
      <c r="C787" t="s">
        <v>1326</v>
      </c>
      <c r="D787" t="s">
        <v>1584</v>
      </c>
      <c r="E787" t="s">
        <v>31</v>
      </c>
      <c r="F787">
        <v>157974824</v>
      </c>
      <c r="G787">
        <v>468304835</v>
      </c>
      <c r="H787" t="s">
        <v>385</v>
      </c>
      <c r="I787" s="1">
        <v>45442</v>
      </c>
      <c r="J787" t="s">
        <v>803</v>
      </c>
      <c r="K787" s="1">
        <v>45616</v>
      </c>
      <c r="L787" t="s">
        <v>572</v>
      </c>
      <c r="M787" s="1">
        <v>45671</v>
      </c>
      <c r="N787">
        <v>32</v>
      </c>
      <c r="O787">
        <v>27</v>
      </c>
      <c r="P787">
        <v>26</v>
      </c>
      <c r="Q787" t="s">
        <v>62</v>
      </c>
      <c r="R787">
        <v>38</v>
      </c>
      <c r="S787">
        <v>79</v>
      </c>
      <c r="T787" s="3">
        <v>0.27</v>
      </c>
    </row>
    <row r="788" spans="1:20" x14ac:dyDescent="0.25">
      <c r="A788" t="s">
        <v>477</v>
      </c>
      <c r="B788" t="s">
        <v>56</v>
      </c>
      <c r="C788" t="s">
        <v>681</v>
      </c>
      <c r="D788" t="s">
        <v>1585</v>
      </c>
      <c r="E788" t="s">
        <v>31</v>
      </c>
      <c r="F788">
        <v>768540095</v>
      </c>
      <c r="G788">
        <v>388833382</v>
      </c>
      <c r="H788" t="s">
        <v>1427</v>
      </c>
      <c r="I788" s="1">
        <v>45443</v>
      </c>
      <c r="J788" s="1">
        <v>45871</v>
      </c>
      <c r="K788" s="1">
        <v>45871</v>
      </c>
      <c r="L788" t="s">
        <v>535</v>
      </c>
      <c r="M788" s="1">
        <v>45654</v>
      </c>
      <c r="N788">
        <v>65</v>
      </c>
      <c r="O788">
        <v>61</v>
      </c>
      <c r="P788">
        <v>82</v>
      </c>
      <c r="Q788" t="s">
        <v>33</v>
      </c>
      <c r="R788">
        <v>29</v>
      </c>
      <c r="S788">
        <v>11</v>
      </c>
      <c r="T788" s="3">
        <v>-1.08</v>
      </c>
    </row>
    <row r="789" spans="1:20" x14ac:dyDescent="0.25">
      <c r="A789" t="s">
        <v>97</v>
      </c>
      <c r="B789" t="s">
        <v>21</v>
      </c>
      <c r="C789" t="s">
        <v>451</v>
      </c>
      <c r="D789" t="s">
        <v>1586</v>
      </c>
      <c r="E789" t="s">
        <v>24</v>
      </c>
      <c r="F789">
        <v>940923355</v>
      </c>
      <c r="G789">
        <v>766412070</v>
      </c>
      <c r="H789" t="s">
        <v>245</v>
      </c>
      <c r="I789" s="1">
        <v>45456</v>
      </c>
      <c r="J789" s="1">
        <v>45303</v>
      </c>
      <c r="K789" s="1">
        <v>45303</v>
      </c>
      <c r="L789" s="1">
        <v>45390</v>
      </c>
      <c r="M789" s="1">
        <v>45390</v>
      </c>
      <c r="N789">
        <v>57</v>
      </c>
      <c r="O789">
        <v>43</v>
      </c>
      <c r="P789">
        <v>46</v>
      </c>
      <c r="Q789" t="s">
        <v>101</v>
      </c>
      <c r="R789">
        <v>87</v>
      </c>
      <c r="S789">
        <v>88</v>
      </c>
      <c r="T789" s="3">
        <v>0.62</v>
      </c>
    </row>
    <row r="790" spans="1:20" x14ac:dyDescent="0.25">
      <c r="A790" t="s">
        <v>97</v>
      </c>
      <c r="B790" t="s">
        <v>21</v>
      </c>
      <c r="C790" t="s">
        <v>1135</v>
      </c>
      <c r="D790" t="s">
        <v>1587</v>
      </c>
      <c r="E790" t="s">
        <v>59</v>
      </c>
      <c r="F790">
        <v>991945600</v>
      </c>
      <c r="G790">
        <v>700646828</v>
      </c>
      <c r="H790" t="s">
        <v>582</v>
      </c>
      <c r="I790" s="1">
        <v>45457</v>
      </c>
      <c r="J790" t="s">
        <v>221</v>
      </c>
      <c r="K790" s="1">
        <v>45347</v>
      </c>
      <c r="L790" t="s">
        <v>193</v>
      </c>
      <c r="M790" s="1">
        <v>45426</v>
      </c>
      <c r="N790">
        <v>57</v>
      </c>
      <c r="O790">
        <v>25</v>
      </c>
      <c r="P790">
        <v>98</v>
      </c>
      <c r="Q790" t="s">
        <v>101</v>
      </c>
      <c r="R790">
        <v>78</v>
      </c>
      <c r="S790">
        <v>37</v>
      </c>
      <c r="T790" s="3">
        <v>-0.01</v>
      </c>
    </row>
    <row r="791" spans="1:20" x14ac:dyDescent="0.25">
      <c r="A791" t="s">
        <v>653</v>
      </c>
      <c r="B791" t="s">
        <v>91</v>
      </c>
      <c r="C791" t="s">
        <v>1065</v>
      </c>
      <c r="D791" t="s">
        <v>1588</v>
      </c>
      <c r="E791" t="s">
        <v>31</v>
      </c>
      <c r="F791">
        <v>402058252</v>
      </c>
      <c r="G791">
        <v>684930378</v>
      </c>
      <c r="H791" t="s">
        <v>582</v>
      </c>
      <c r="I791" s="1">
        <v>45457</v>
      </c>
      <c r="J791" s="1">
        <v>45422</v>
      </c>
      <c r="K791" s="1">
        <v>45422</v>
      </c>
      <c r="L791" t="s">
        <v>142</v>
      </c>
      <c r="M791" s="1">
        <v>45487</v>
      </c>
      <c r="N791">
        <v>38</v>
      </c>
      <c r="O791">
        <v>37</v>
      </c>
      <c r="P791">
        <v>27</v>
      </c>
      <c r="Q791" t="s">
        <v>205</v>
      </c>
      <c r="R791">
        <v>45</v>
      </c>
      <c r="S791">
        <v>88</v>
      </c>
      <c r="T791" s="3">
        <v>0.53</v>
      </c>
    </row>
    <row r="792" spans="1:20" x14ac:dyDescent="0.25">
      <c r="A792" t="s">
        <v>74</v>
      </c>
      <c r="B792" t="s">
        <v>35</v>
      </c>
      <c r="C792" t="s">
        <v>679</v>
      </c>
      <c r="D792" t="s">
        <v>1589</v>
      </c>
      <c r="E792" t="s">
        <v>24</v>
      </c>
      <c r="F792">
        <v>696745387</v>
      </c>
      <c r="G792">
        <v>43130298</v>
      </c>
      <c r="H792" t="s">
        <v>335</v>
      </c>
      <c r="I792" s="1">
        <v>45458</v>
      </c>
      <c r="J792" t="s">
        <v>340</v>
      </c>
      <c r="K792" s="1">
        <v>45470</v>
      </c>
      <c r="L792" s="1">
        <v>45659</v>
      </c>
      <c r="M792" s="1">
        <v>45659</v>
      </c>
      <c r="N792">
        <v>59</v>
      </c>
      <c r="O792">
        <v>27</v>
      </c>
      <c r="P792">
        <v>63</v>
      </c>
      <c r="Q792" t="s">
        <v>263</v>
      </c>
      <c r="R792">
        <v>92</v>
      </c>
      <c r="S792">
        <v>82</v>
      </c>
      <c r="T792" s="3">
        <v>-0.96</v>
      </c>
    </row>
    <row r="793" spans="1:20" x14ac:dyDescent="0.25">
      <c r="A793" t="s">
        <v>403</v>
      </c>
      <c r="B793" t="s">
        <v>21</v>
      </c>
      <c r="C793" t="s">
        <v>770</v>
      </c>
      <c r="D793" t="s">
        <v>1590</v>
      </c>
      <c r="E793" t="s">
        <v>59</v>
      </c>
      <c r="F793">
        <v>42936969</v>
      </c>
      <c r="G793">
        <v>690876645</v>
      </c>
      <c r="H793" t="s">
        <v>335</v>
      </c>
      <c r="I793" s="1">
        <v>45458</v>
      </c>
      <c r="J793" s="1">
        <v>45331</v>
      </c>
      <c r="K793" s="1">
        <v>45331</v>
      </c>
      <c r="L793" t="s">
        <v>172</v>
      </c>
      <c r="M793" s="1">
        <v>45524</v>
      </c>
      <c r="N793">
        <v>37</v>
      </c>
      <c r="O793">
        <v>38</v>
      </c>
      <c r="P793">
        <v>24</v>
      </c>
      <c r="Q793" t="s">
        <v>96</v>
      </c>
      <c r="R793">
        <v>93</v>
      </c>
      <c r="S793">
        <v>32</v>
      </c>
      <c r="T793" s="3">
        <v>0.11</v>
      </c>
    </row>
    <row r="794" spans="1:20" x14ac:dyDescent="0.25">
      <c r="A794" t="s">
        <v>562</v>
      </c>
      <c r="B794" t="s">
        <v>35</v>
      </c>
      <c r="C794" t="s">
        <v>41</v>
      </c>
      <c r="D794" t="s">
        <v>1591</v>
      </c>
      <c r="E794" t="s">
        <v>59</v>
      </c>
      <c r="F794">
        <v>218902826</v>
      </c>
      <c r="G794">
        <v>323711686</v>
      </c>
      <c r="H794" t="s">
        <v>335</v>
      </c>
      <c r="I794" s="1">
        <v>45458</v>
      </c>
      <c r="J794" s="1">
        <v>45387</v>
      </c>
      <c r="K794" s="1">
        <v>45387</v>
      </c>
      <c r="L794" t="s">
        <v>784</v>
      </c>
      <c r="M794" s="1">
        <v>45554</v>
      </c>
      <c r="N794">
        <v>48</v>
      </c>
      <c r="O794">
        <v>12</v>
      </c>
      <c r="P794">
        <v>62</v>
      </c>
      <c r="Q794" t="s">
        <v>50</v>
      </c>
      <c r="R794">
        <v>59</v>
      </c>
      <c r="S794">
        <v>23</v>
      </c>
      <c r="T794" s="3">
        <v>0.66</v>
      </c>
    </row>
    <row r="795" spans="1:20" x14ac:dyDescent="0.25">
      <c r="A795" t="s">
        <v>817</v>
      </c>
      <c r="B795" t="s">
        <v>91</v>
      </c>
      <c r="C795" t="s">
        <v>1454</v>
      </c>
      <c r="D795" t="s">
        <v>1592</v>
      </c>
      <c r="E795" t="s">
        <v>24</v>
      </c>
      <c r="F795">
        <v>657593721</v>
      </c>
      <c r="G795">
        <v>216345781</v>
      </c>
      <c r="H795" t="s">
        <v>357</v>
      </c>
      <c r="I795" s="1">
        <v>45459</v>
      </c>
      <c r="J795" t="s">
        <v>719</v>
      </c>
      <c r="K795" s="1">
        <v>45436</v>
      </c>
      <c r="L795" t="s">
        <v>535</v>
      </c>
      <c r="M795" s="1">
        <v>45654</v>
      </c>
      <c r="N795">
        <v>33</v>
      </c>
      <c r="O795">
        <v>60</v>
      </c>
      <c r="P795">
        <v>67</v>
      </c>
      <c r="Q795" t="s">
        <v>247</v>
      </c>
      <c r="R795">
        <v>20</v>
      </c>
      <c r="S795">
        <v>7</v>
      </c>
      <c r="T795" s="3">
        <v>0.61</v>
      </c>
    </row>
    <row r="796" spans="1:20" x14ac:dyDescent="0.25">
      <c r="A796" t="s">
        <v>757</v>
      </c>
      <c r="B796" t="s">
        <v>28</v>
      </c>
      <c r="C796" t="s">
        <v>1037</v>
      </c>
      <c r="D796" t="s">
        <v>1593</v>
      </c>
      <c r="E796" t="s">
        <v>24</v>
      </c>
      <c r="F796">
        <v>363833677</v>
      </c>
      <c r="G796">
        <v>880206814</v>
      </c>
      <c r="H796" t="s">
        <v>357</v>
      </c>
      <c r="I796" s="1">
        <v>45459</v>
      </c>
      <c r="J796" t="s">
        <v>129</v>
      </c>
      <c r="K796" s="1">
        <v>45441</v>
      </c>
      <c r="L796" s="1">
        <v>45690</v>
      </c>
      <c r="M796" s="1">
        <v>45690</v>
      </c>
      <c r="N796">
        <v>32</v>
      </c>
      <c r="O796">
        <v>38</v>
      </c>
      <c r="P796">
        <v>23</v>
      </c>
      <c r="Q796" t="s">
        <v>101</v>
      </c>
      <c r="R796">
        <v>52</v>
      </c>
      <c r="S796">
        <v>11</v>
      </c>
      <c r="T796" s="3">
        <v>0.65</v>
      </c>
    </row>
    <row r="797" spans="1:20" x14ac:dyDescent="0.25">
      <c r="A797" t="s">
        <v>801</v>
      </c>
      <c r="B797" t="s">
        <v>21</v>
      </c>
      <c r="C797" t="s">
        <v>1594</v>
      </c>
      <c r="D797" t="s">
        <v>1595</v>
      </c>
      <c r="E797" t="s">
        <v>59</v>
      </c>
      <c r="F797">
        <v>845467624</v>
      </c>
      <c r="G797">
        <v>347309079</v>
      </c>
      <c r="H797" t="s">
        <v>357</v>
      </c>
      <c r="I797" s="1">
        <v>45459</v>
      </c>
      <c r="J797" s="1">
        <v>45508</v>
      </c>
      <c r="K797" s="1">
        <v>45508</v>
      </c>
      <c r="L797" s="1">
        <v>45297</v>
      </c>
      <c r="M797" s="1">
        <v>45297</v>
      </c>
      <c r="N797">
        <v>43</v>
      </c>
      <c r="O797">
        <v>41</v>
      </c>
      <c r="P797">
        <v>100</v>
      </c>
      <c r="Q797" t="s">
        <v>527</v>
      </c>
      <c r="R797">
        <v>27</v>
      </c>
      <c r="S797">
        <v>78</v>
      </c>
      <c r="T797" s="3">
        <v>0.79</v>
      </c>
    </row>
    <row r="798" spans="1:20" x14ac:dyDescent="0.25">
      <c r="A798" t="s">
        <v>223</v>
      </c>
      <c r="B798" t="s">
        <v>28</v>
      </c>
      <c r="C798" t="s">
        <v>709</v>
      </c>
      <c r="D798" t="s">
        <v>1596</v>
      </c>
      <c r="E798" t="s">
        <v>59</v>
      </c>
      <c r="F798">
        <v>778270820</v>
      </c>
      <c r="G798">
        <v>465907639</v>
      </c>
      <c r="H798" t="s">
        <v>357</v>
      </c>
      <c r="I798" s="1">
        <v>45459</v>
      </c>
      <c r="J798" s="1">
        <v>45454</v>
      </c>
      <c r="K798" s="1">
        <v>45454</v>
      </c>
      <c r="L798" s="1">
        <v>45546</v>
      </c>
      <c r="M798" s="1">
        <v>45546</v>
      </c>
      <c r="N798">
        <v>97</v>
      </c>
      <c r="O798">
        <v>20</v>
      </c>
      <c r="P798">
        <v>8</v>
      </c>
      <c r="Q798" t="s">
        <v>226</v>
      </c>
      <c r="R798">
        <v>51</v>
      </c>
      <c r="S798">
        <v>51</v>
      </c>
      <c r="T798" s="3">
        <v>-1.89</v>
      </c>
    </row>
    <row r="799" spans="1:20" x14ac:dyDescent="0.25">
      <c r="A799" t="s">
        <v>471</v>
      </c>
      <c r="B799" t="s">
        <v>126</v>
      </c>
      <c r="C799" t="s">
        <v>1035</v>
      </c>
      <c r="D799" t="s">
        <v>1597</v>
      </c>
      <c r="E799" t="s">
        <v>31</v>
      </c>
      <c r="F799">
        <v>575622358</v>
      </c>
      <c r="G799">
        <v>226446447</v>
      </c>
      <c r="H799" t="s">
        <v>1064</v>
      </c>
      <c r="I799" s="1">
        <v>45460</v>
      </c>
      <c r="J799" t="s">
        <v>686</v>
      </c>
      <c r="K799" s="1">
        <v>45676</v>
      </c>
      <c r="L799" s="1">
        <v>45749</v>
      </c>
      <c r="M799" s="1">
        <v>45749</v>
      </c>
      <c r="N799">
        <v>37</v>
      </c>
      <c r="O799">
        <v>94</v>
      </c>
      <c r="P799">
        <v>76</v>
      </c>
      <c r="Q799" t="s">
        <v>474</v>
      </c>
      <c r="R799">
        <v>94</v>
      </c>
      <c r="S799">
        <v>66</v>
      </c>
      <c r="T799" s="3">
        <v>0</v>
      </c>
    </row>
    <row r="800" spans="1:20" x14ac:dyDescent="0.25">
      <c r="A800" t="s">
        <v>950</v>
      </c>
      <c r="B800" t="s">
        <v>35</v>
      </c>
      <c r="C800" t="s">
        <v>616</v>
      </c>
      <c r="D800" t="s">
        <v>1598</v>
      </c>
      <c r="E800" t="s">
        <v>31</v>
      </c>
      <c r="F800">
        <v>932188108</v>
      </c>
      <c r="G800">
        <v>59666460</v>
      </c>
      <c r="H800" t="s">
        <v>1064</v>
      </c>
      <c r="I800" s="1">
        <v>45460</v>
      </c>
      <c r="J800" t="s">
        <v>567</v>
      </c>
      <c r="K800" s="1">
        <v>45434</v>
      </c>
      <c r="L800" t="s">
        <v>530</v>
      </c>
      <c r="M800" s="1">
        <v>45613</v>
      </c>
      <c r="N800">
        <v>74</v>
      </c>
      <c r="O800">
        <v>60</v>
      </c>
      <c r="P800">
        <v>27</v>
      </c>
      <c r="Q800" t="s">
        <v>96</v>
      </c>
      <c r="R800">
        <v>99</v>
      </c>
      <c r="S800">
        <v>68</v>
      </c>
      <c r="T800" s="3">
        <v>0.3</v>
      </c>
    </row>
    <row r="801" spans="1:20" x14ac:dyDescent="0.25">
      <c r="A801" t="s">
        <v>551</v>
      </c>
      <c r="B801" t="s">
        <v>64</v>
      </c>
      <c r="C801" t="s">
        <v>417</v>
      </c>
      <c r="D801" t="s">
        <v>1599</v>
      </c>
      <c r="E801" t="s">
        <v>24</v>
      </c>
      <c r="F801">
        <v>813544203</v>
      </c>
      <c r="G801">
        <v>154665131</v>
      </c>
      <c r="H801" t="s">
        <v>1049</v>
      </c>
      <c r="I801" s="1">
        <v>45461</v>
      </c>
      <c r="J801" t="s">
        <v>340</v>
      </c>
      <c r="K801" s="1">
        <v>45470</v>
      </c>
      <c r="L801" t="s">
        <v>750</v>
      </c>
      <c r="M801" s="1">
        <v>45410</v>
      </c>
      <c r="N801">
        <v>76</v>
      </c>
      <c r="O801">
        <v>57</v>
      </c>
      <c r="P801">
        <v>78</v>
      </c>
      <c r="Q801" t="s">
        <v>73</v>
      </c>
      <c r="R801">
        <v>52</v>
      </c>
      <c r="S801">
        <v>86</v>
      </c>
      <c r="T801" s="3">
        <v>0.31</v>
      </c>
    </row>
    <row r="802" spans="1:20" x14ac:dyDescent="0.25">
      <c r="A802" t="s">
        <v>562</v>
      </c>
      <c r="B802" t="s">
        <v>35</v>
      </c>
      <c r="C802" t="s">
        <v>966</v>
      </c>
      <c r="D802" t="s">
        <v>1600</v>
      </c>
      <c r="E802" t="s">
        <v>31</v>
      </c>
      <c r="F802">
        <v>576135779</v>
      </c>
      <c r="G802">
        <v>290099132</v>
      </c>
      <c r="H802" t="s">
        <v>1127</v>
      </c>
      <c r="I802" s="1">
        <v>45462</v>
      </c>
      <c r="J802" s="1">
        <v>45599</v>
      </c>
      <c r="K802" s="1">
        <v>45599</v>
      </c>
      <c r="L802" t="s">
        <v>645</v>
      </c>
      <c r="M802" s="1">
        <v>45533</v>
      </c>
      <c r="N802">
        <v>100</v>
      </c>
      <c r="O802">
        <v>21</v>
      </c>
      <c r="P802">
        <v>64</v>
      </c>
      <c r="Q802" t="s">
        <v>50</v>
      </c>
      <c r="R802">
        <v>20</v>
      </c>
      <c r="S802">
        <v>13</v>
      </c>
      <c r="T802" s="3">
        <v>-0.65</v>
      </c>
    </row>
    <row r="803" spans="1:20" x14ac:dyDescent="0.25">
      <c r="A803" t="s">
        <v>508</v>
      </c>
      <c r="B803" t="s">
        <v>35</v>
      </c>
      <c r="C803" t="s">
        <v>1052</v>
      </c>
      <c r="D803" t="s">
        <v>1601</v>
      </c>
      <c r="E803" t="s">
        <v>24</v>
      </c>
      <c r="F803">
        <v>499198798</v>
      </c>
      <c r="G803">
        <v>824823670</v>
      </c>
      <c r="H803" t="s">
        <v>1127</v>
      </c>
      <c r="I803" s="1">
        <v>45462</v>
      </c>
      <c r="J803" s="1">
        <v>45390</v>
      </c>
      <c r="K803" s="1">
        <v>45390</v>
      </c>
      <c r="L803" s="1">
        <v>45575</v>
      </c>
      <c r="M803" s="1">
        <v>45575</v>
      </c>
      <c r="N803">
        <v>64</v>
      </c>
      <c r="O803">
        <v>31</v>
      </c>
      <c r="P803">
        <v>91</v>
      </c>
      <c r="Q803" t="s">
        <v>931</v>
      </c>
      <c r="R803">
        <v>85</v>
      </c>
      <c r="S803">
        <v>42</v>
      </c>
      <c r="T803" s="3">
        <v>0.35</v>
      </c>
    </row>
    <row r="804" spans="1:20" x14ac:dyDescent="0.25">
      <c r="A804" t="s">
        <v>562</v>
      </c>
      <c r="B804" t="s">
        <v>35</v>
      </c>
      <c r="C804" t="s">
        <v>1594</v>
      </c>
      <c r="D804" t="s">
        <v>1602</v>
      </c>
      <c r="E804" t="s">
        <v>59</v>
      </c>
      <c r="F804">
        <v>705424269</v>
      </c>
      <c r="G804">
        <v>277727906</v>
      </c>
      <c r="H804" t="s">
        <v>1127</v>
      </c>
      <c r="I804" s="1">
        <v>45462</v>
      </c>
      <c r="J804" t="s">
        <v>428</v>
      </c>
      <c r="K804" s="1">
        <v>45405</v>
      </c>
      <c r="L804" t="s">
        <v>700</v>
      </c>
      <c r="M804" s="1">
        <v>45399</v>
      </c>
      <c r="N804">
        <v>41</v>
      </c>
      <c r="O804">
        <v>22</v>
      </c>
      <c r="P804">
        <v>11</v>
      </c>
      <c r="Q804" t="s">
        <v>50</v>
      </c>
      <c r="R804">
        <v>86</v>
      </c>
      <c r="S804">
        <v>30</v>
      </c>
      <c r="T804" s="3">
        <v>0.51</v>
      </c>
    </row>
    <row r="805" spans="1:20" x14ac:dyDescent="0.25">
      <c r="A805" t="s">
        <v>85</v>
      </c>
      <c r="B805" t="s">
        <v>21</v>
      </c>
      <c r="C805" t="s">
        <v>219</v>
      </c>
      <c r="D805" t="s">
        <v>1603</v>
      </c>
      <c r="E805" t="s">
        <v>24</v>
      </c>
      <c r="F805">
        <v>436708544</v>
      </c>
      <c r="G805">
        <v>166564821</v>
      </c>
      <c r="H805" t="s">
        <v>445</v>
      </c>
      <c r="I805" s="1">
        <v>45463</v>
      </c>
      <c r="J805" t="s">
        <v>193</v>
      </c>
      <c r="K805" s="1">
        <v>45426</v>
      </c>
      <c r="L805" s="1">
        <v>45483</v>
      </c>
      <c r="M805" s="1">
        <v>45483</v>
      </c>
      <c r="N805">
        <v>84</v>
      </c>
      <c r="O805">
        <v>95</v>
      </c>
      <c r="P805">
        <v>22</v>
      </c>
      <c r="Q805" t="s">
        <v>1604</v>
      </c>
      <c r="R805">
        <v>48</v>
      </c>
      <c r="S805">
        <v>82</v>
      </c>
      <c r="T805" s="3">
        <v>0.65</v>
      </c>
    </row>
    <row r="806" spans="1:20" x14ac:dyDescent="0.25">
      <c r="A806" t="s">
        <v>90</v>
      </c>
      <c r="B806" t="s">
        <v>91</v>
      </c>
      <c r="C806" t="s">
        <v>187</v>
      </c>
      <c r="D806" t="s">
        <v>1605</v>
      </c>
      <c r="E806" t="s">
        <v>24</v>
      </c>
      <c r="F806">
        <v>294366570</v>
      </c>
      <c r="G806">
        <v>121407809</v>
      </c>
      <c r="H806" t="s">
        <v>445</v>
      </c>
      <c r="I806" s="1">
        <v>45463</v>
      </c>
      <c r="J806" t="s">
        <v>453</v>
      </c>
      <c r="K806" s="1">
        <v>45562</v>
      </c>
      <c r="L806" t="s">
        <v>505</v>
      </c>
      <c r="M806" s="1">
        <v>45552</v>
      </c>
      <c r="N806">
        <v>61</v>
      </c>
      <c r="O806">
        <v>8</v>
      </c>
      <c r="P806">
        <v>45</v>
      </c>
      <c r="Q806" t="s">
        <v>96</v>
      </c>
      <c r="R806">
        <v>73</v>
      </c>
      <c r="S806">
        <v>64</v>
      </c>
      <c r="T806" s="3">
        <v>-0.71</v>
      </c>
    </row>
    <row r="807" spans="1:20" x14ac:dyDescent="0.25">
      <c r="A807" t="s">
        <v>238</v>
      </c>
      <c r="B807" t="s">
        <v>28</v>
      </c>
      <c r="C807" t="s">
        <v>207</v>
      </c>
      <c r="D807" t="s">
        <v>1606</v>
      </c>
      <c r="E807" t="s">
        <v>59</v>
      </c>
      <c r="F807">
        <v>106177581</v>
      </c>
      <c r="G807">
        <v>869957254</v>
      </c>
      <c r="H807" t="s">
        <v>445</v>
      </c>
      <c r="I807" s="1">
        <v>45463</v>
      </c>
      <c r="J807" t="s">
        <v>61</v>
      </c>
      <c r="K807" s="1">
        <v>45381</v>
      </c>
      <c r="L807" t="s">
        <v>1064</v>
      </c>
      <c r="M807" s="1">
        <v>45460</v>
      </c>
      <c r="N807">
        <v>24</v>
      </c>
      <c r="O807">
        <v>14</v>
      </c>
      <c r="P807">
        <v>5</v>
      </c>
      <c r="Q807" t="s">
        <v>96</v>
      </c>
      <c r="R807">
        <v>98</v>
      </c>
      <c r="S807">
        <v>9</v>
      </c>
      <c r="T807" s="3">
        <v>0.12</v>
      </c>
    </row>
    <row r="808" spans="1:20" x14ac:dyDescent="0.25">
      <c r="A808" t="s">
        <v>79</v>
      </c>
      <c r="B808" t="s">
        <v>35</v>
      </c>
      <c r="C808" t="s">
        <v>589</v>
      </c>
      <c r="D808" t="s">
        <v>1607</v>
      </c>
      <c r="E808" t="s">
        <v>31</v>
      </c>
      <c r="F808">
        <v>507722613</v>
      </c>
      <c r="G808">
        <v>746194608</v>
      </c>
      <c r="H808" t="s">
        <v>445</v>
      </c>
      <c r="I808" s="1">
        <v>45463</v>
      </c>
      <c r="J808" t="s">
        <v>32</v>
      </c>
      <c r="K808" s="1">
        <v>45431</v>
      </c>
      <c r="L808" t="s">
        <v>1209</v>
      </c>
      <c r="M808" s="1">
        <v>45374</v>
      </c>
      <c r="N808">
        <v>86</v>
      </c>
      <c r="O808">
        <v>23</v>
      </c>
      <c r="P808">
        <v>1</v>
      </c>
      <c r="Q808" t="s">
        <v>73</v>
      </c>
      <c r="R808">
        <v>100</v>
      </c>
      <c r="S808">
        <v>86</v>
      </c>
      <c r="T808" s="3">
        <v>0.91</v>
      </c>
    </row>
    <row r="809" spans="1:20" x14ac:dyDescent="0.25">
      <c r="A809" t="s">
        <v>159</v>
      </c>
      <c r="B809" t="s">
        <v>64</v>
      </c>
      <c r="C809" t="s">
        <v>1608</v>
      </c>
      <c r="D809" t="s">
        <v>1609</v>
      </c>
      <c r="E809" t="s">
        <v>31</v>
      </c>
      <c r="F809">
        <v>265354727</v>
      </c>
      <c r="G809">
        <v>179391338</v>
      </c>
      <c r="H809" t="s">
        <v>1375</v>
      </c>
      <c r="I809" s="1">
        <v>45464</v>
      </c>
      <c r="J809" t="s">
        <v>109</v>
      </c>
      <c r="K809" s="1">
        <v>45521</v>
      </c>
      <c r="L809" t="s">
        <v>614</v>
      </c>
      <c r="M809" s="1">
        <v>45411</v>
      </c>
      <c r="N809">
        <v>93</v>
      </c>
      <c r="O809">
        <v>25</v>
      </c>
      <c r="P809">
        <v>23</v>
      </c>
      <c r="Q809" t="s">
        <v>50</v>
      </c>
      <c r="R809">
        <v>72</v>
      </c>
      <c r="S809">
        <v>83</v>
      </c>
      <c r="T809" s="3">
        <v>0.14000000000000001</v>
      </c>
    </row>
    <row r="810" spans="1:20" x14ac:dyDescent="0.25">
      <c r="A810" t="s">
        <v>82</v>
      </c>
      <c r="B810" t="s">
        <v>28</v>
      </c>
      <c r="C810" t="s">
        <v>1452</v>
      </c>
      <c r="D810" t="s">
        <v>1610</v>
      </c>
      <c r="E810" t="s">
        <v>31</v>
      </c>
      <c r="F810">
        <v>886028210</v>
      </c>
      <c r="G810">
        <v>264119126</v>
      </c>
      <c r="H810" t="s">
        <v>627</v>
      </c>
      <c r="I810" s="1">
        <v>45465</v>
      </c>
      <c r="J810" t="s">
        <v>1127</v>
      </c>
      <c r="K810" s="1">
        <v>45462</v>
      </c>
      <c r="L810" t="s">
        <v>302</v>
      </c>
      <c r="M810" s="1">
        <v>45563</v>
      </c>
      <c r="N810">
        <v>99</v>
      </c>
      <c r="O810">
        <v>96</v>
      </c>
      <c r="P810">
        <v>39</v>
      </c>
      <c r="Q810" t="s">
        <v>69</v>
      </c>
      <c r="R810">
        <v>94</v>
      </c>
      <c r="S810">
        <v>89</v>
      </c>
      <c r="T810" s="3">
        <v>-0.15</v>
      </c>
    </row>
    <row r="811" spans="1:20" x14ac:dyDescent="0.25">
      <c r="A811" t="s">
        <v>1079</v>
      </c>
      <c r="B811" t="s">
        <v>64</v>
      </c>
      <c r="C811" t="s">
        <v>1611</v>
      </c>
      <c r="D811" t="s">
        <v>1612</v>
      </c>
      <c r="E811" t="s">
        <v>31</v>
      </c>
      <c r="F811">
        <v>839663280</v>
      </c>
      <c r="G811">
        <v>503053936</v>
      </c>
      <c r="H811" t="s">
        <v>627</v>
      </c>
      <c r="I811" s="1">
        <v>45465</v>
      </c>
      <c r="J811" t="s">
        <v>533</v>
      </c>
      <c r="K811" s="1">
        <v>45578</v>
      </c>
      <c r="L811" t="s">
        <v>708</v>
      </c>
      <c r="M811" s="1">
        <v>45555</v>
      </c>
      <c r="N811">
        <v>30</v>
      </c>
      <c r="O811">
        <v>29</v>
      </c>
      <c r="P811">
        <v>70</v>
      </c>
      <c r="Q811" t="s">
        <v>1083</v>
      </c>
      <c r="R811">
        <v>80</v>
      </c>
      <c r="S811">
        <v>43</v>
      </c>
      <c r="T811" s="3">
        <v>0.05</v>
      </c>
    </row>
    <row r="812" spans="1:20" x14ac:dyDescent="0.25">
      <c r="A812" t="s">
        <v>757</v>
      </c>
      <c r="B812" t="s">
        <v>28</v>
      </c>
      <c r="C812" t="s">
        <v>1475</v>
      </c>
      <c r="D812" t="s">
        <v>1613</v>
      </c>
      <c r="E812" t="s">
        <v>31</v>
      </c>
      <c r="F812">
        <v>212521360</v>
      </c>
      <c r="G812">
        <v>283141189</v>
      </c>
      <c r="H812" t="s">
        <v>627</v>
      </c>
      <c r="I812" s="1">
        <v>45465</v>
      </c>
      <c r="J812" s="1">
        <v>45391</v>
      </c>
      <c r="K812" s="1">
        <v>45391</v>
      </c>
      <c r="L812" s="1">
        <v>45389</v>
      </c>
      <c r="M812" s="1">
        <v>45389</v>
      </c>
      <c r="N812">
        <v>75</v>
      </c>
      <c r="O812">
        <v>23</v>
      </c>
      <c r="P812">
        <v>34</v>
      </c>
      <c r="Q812" t="s">
        <v>101</v>
      </c>
      <c r="R812">
        <v>100</v>
      </c>
      <c r="S812">
        <v>54</v>
      </c>
      <c r="T812" s="3">
        <v>0.46</v>
      </c>
    </row>
    <row r="813" spans="1:20" x14ac:dyDescent="0.25">
      <c r="A813" t="s">
        <v>119</v>
      </c>
      <c r="B813" t="s">
        <v>56</v>
      </c>
      <c r="C813" t="s">
        <v>1326</v>
      </c>
      <c r="D813" t="s">
        <v>1614</v>
      </c>
      <c r="E813" t="s">
        <v>59</v>
      </c>
      <c r="F813">
        <v>899224773</v>
      </c>
      <c r="G813">
        <v>994550707</v>
      </c>
      <c r="H813" t="s">
        <v>627</v>
      </c>
      <c r="I813" s="1">
        <v>45465</v>
      </c>
      <c r="J813" s="1">
        <v>45329</v>
      </c>
      <c r="K813" s="1">
        <v>45329</v>
      </c>
      <c r="L813" t="s">
        <v>100</v>
      </c>
      <c r="M813" s="1">
        <v>45653</v>
      </c>
      <c r="N813">
        <v>39</v>
      </c>
      <c r="O813">
        <v>53</v>
      </c>
      <c r="P813">
        <v>64</v>
      </c>
      <c r="Q813" t="s">
        <v>250</v>
      </c>
      <c r="R813">
        <v>92</v>
      </c>
      <c r="S813">
        <v>8</v>
      </c>
      <c r="T813" s="3">
        <v>0.46</v>
      </c>
    </row>
    <row r="814" spans="1:20" x14ac:dyDescent="0.25">
      <c r="A814" t="s">
        <v>638</v>
      </c>
      <c r="B814" t="s">
        <v>21</v>
      </c>
      <c r="C814" t="s">
        <v>163</v>
      </c>
      <c r="D814" t="s">
        <v>1615</v>
      </c>
      <c r="E814" t="s">
        <v>24</v>
      </c>
      <c r="F814">
        <v>158847413</v>
      </c>
      <c r="G814">
        <v>394127454</v>
      </c>
      <c r="H814" t="s">
        <v>627</v>
      </c>
      <c r="I814" s="1">
        <v>45465</v>
      </c>
      <c r="J814" t="s">
        <v>636</v>
      </c>
      <c r="K814" s="1">
        <v>45435</v>
      </c>
      <c r="L814" t="s">
        <v>919</v>
      </c>
      <c r="M814" s="1">
        <v>45398</v>
      </c>
      <c r="N814">
        <v>77</v>
      </c>
      <c r="O814">
        <v>58</v>
      </c>
      <c r="P814">
        <v>13</v>
      </c>
      <c r="Q814" t="s">
        <v>205</v>
      </c>
      <c r="R814">
        <v>63</v>
      </c>
      <c r="S814">
        <v>28</v>
      </c>
      <c r="T814" s="3">
        <v>0.91</v>
      </c>
    </row>
    <row r="815" spans="1:20" x14ac:dyDescent="0.25">
      <c r="A815" t="s">
        <v>215</v>
      </c>
      <c r="B815" t="s">
        <v>28</v>
      </c>
      <c r="C815" t="s">
        <v>1141</v>
      </c>
      <c r="D815" t="s">
        <v>1616</v>
      </c>
      <c r="E815" t="s">
        <v>24</v>
      </c>
      <c r="F815">
        <v>822433180</v>
      </c>
      <c r="G815">
        <v>186311458</v>
      </c>
      <c r="H815" t="s">
        <v>490</v>
      </c>
      <c r="I815" s="1">
        <v>45466</v>
      </c>
      <c r="J815" t="s">
        <v>95</v>
      </c>
      <c r="K815" s="1">
        <v>45504</v>
      </c>
      <c r="L815" s="1">
        <v>45963</v>
      </c>
      <c r="M815" s="1">
        <v>45963</v>
      </c>
      <c r="N815">
        <v>43</v>
      </c>
      <c r="O815">
        <v>63</v>
      </c>
      <c r="P815">
        <v>80</v>
      </c>
      <c r="Q815" t="s">
        <v>174</v>
      </c>
      <c r="R815">
        <v>33</v>
      </c>
      <c r="S815">
        <v>96</v>
      </c>
      <c r="T815" s="3">
        <v>0.56000000000000005</v>
      </c>
    </row>
    <row r="816" spans="1:20" x14ac:dyDescent="0.25">
      <c r="A816" t="s">
        <v>1023</v>
      </c>
      <c r="B816" t="s">
        <v>35</v>
      </c>
      <c r="C816" t="s">
        <v>1170</v>
      </c>
      <c r="D816" t="s">
        <v>1617</v>
      </c>
      <c r="E816" t="s">
        <v>31</v>
      </c>
      <c r="F816">
        <v>338077247</v>
      </c>
      <c r="G816">
        <v>944533755</v>
      </c>
      <c r="H816" t="s">
        <v>490</v>
      </c>
      <c r="I816" s="1">
        <v>45466</v>
      </c>
      <c r="J816" s="1">
        <v>45480</v>
      </c>
      <c r="K816" s="1">
        <v>45480</v>
      </c>
      <c r="L816" s="1">
        <v>45717</v>
      </c>
      <c r="M816" s="1">
        <v>45717</v>
      </c>
      <c r="N816">
        <v>58</v>
      </c>
      <c r="O816">
        <v>17</v>
      </c>
      <c r="P816">
        <v>26</v>
      </c>
      <c r="Q816" t="s">
        <v>50</v>
      </c>
      <c r="R816">
        <v>62</v>
      </c>
      <c r="S816">
        <v>89</v>
      </c>
      <c r="T816" s="3">
        <v>-1.91</v>
      </c>
    </row>
    <row r="817" spans="1:20" x14ac:dyDescent="0.25">
      <c r="A817" t="s">
        <v>796</v>
      </c>
      <c r="B817" t="s">
        <v>35</v>
      </c>
      <c r="C817" t="s">
        <v>305</v>
      </c>
      <c r="D817" t="s">
        <v>1618</v>
      </c>
      <c r="E817" t="s">
        <v>59</v>
      </c>
      <c r="F817">
        <v>78585487</v>
      </c>
      <c r="G817">
        <v>929916167</v>
      </c>
      <c r="H817" t="s">
        <v>490</v>
      </c>
      <c r="I817" s="1">
        <v>45466</v>
      </c>
      <c r="J817" t="s">
        <v>629</v>
      </c>
      <c r="K817" s="1">
        <v>45428</v>
      </c>
      <c r="L817" t="s">
        <v>739</v>
      </c>
      <c r="M817" s="1">
        <v>45655</v>
      </c>
      <c r="N817">
        <v>64</v>
      </c>
      <c r="O817">
        <v>14</v>
      </c>
      <c r="P817">
        <v>44</v>
      </c>
      <c r="Q817" t="s">
        <v>527</v>
      </c>
      <c r="R817">
        <v>53</v>
      </c>
      <c r="S817">
        <v>33</v>
      </c>
      <c r="T817" s="3">
        <v>-0.44</v>
      </c>
    </row>
    <row r="818" spans="1:20" x14ac:dyDescent="0.25">
      <c r="A818" t="s">
        <v>734</v>
      </c>
      <c r="B818" t="s">
        <v>64</v>
      </c>
      <c r="C818" t="s">
        <v>219</v>
      </c>
      <c r="D818" t="s">
        <v>1619</v>
      </c>
      <c r="E818" t="s">
        <v>59</v>
      </c>
      <c r="F818">
        <v>273870428</v>
      </c>
      <c r="G818">
        <v>623122748</v>
      </c>
      <c r="H818" t="s">
        <v>490</v>
      </c>
      <c r="I818" s="1">
        <v>45466</v>
      </c>
      <c r="J818" t="s">
        <v>344</v>
      </c>
      <c r="K818" s="1">
        <v>45625</v>
      </c>
      <c r="L818" s="1">
        <v>45539</v>
      </c>
      <c r="M818" s="1">
        <v>45539</v>
      </c>
      <c r="N818">
        <v>88</v>
      </c>
      <c r="O818">
        <v>42</v>
      </c>
      <c r="P818">
        <v>68</v>
      </c>
      <c r="Q818" t="s">
        <v>130</v>
      </c>
      <c r="R818">
        <v>92</v>
      </c>
      <c r="S818">
        <v>29</v>
      </c>
      <c r="T818" s="3">
        <v>0.38</v>
      </c>
    </row>
    <row r="819" spans="1:20" x14ac:dyDescent="0.25">
      <c r="A819" t="s">
        <v>419</v>
      </c>
      <c r="B819" t="s">
        <v>21</v>
      </c>
      <c r="C819" t="s">
        <v>1620</v>
      </c>
      <c r="D819" t="s">
        <v>1621</v>
      </c>
      <c r="E819" t="s">
        <v>59</v>
      </c>
      <c r="F819">
        <v>797410770</v>
      </c>
      <c r="G819">
        <v>677717656</v>
      </c>
      <c r="H819" t="s">
        <v>336</v>
      </c>
      <c r="I819" s="1">
        <v>45467</v>
      </c>
      <c r="J819" t="s">
        <v>449</v>
      </c>
      <c r="K819" s="1">
        <v>45712</v>
      </c>
      <c r="L819" t="s">
        <v>94</v>
      </c>
      <c r="M819" s="1">
        <v>45368</v>
      </c>
      <c r="N819">
        <v>72</v>
      </c>
      <c r="O819">
        <v>87</v>
      </c>
      <c r="P819">
        <v>39</v>
      </c>
      <c r="Q819" t="s">
        <v>247</v>
      </c>
      <c r="R819">
        <v>94</v>
      </c>
      <c r="S819">
        <v>57</v>
      </c>
      <c r="T819" s="3">
        <v>0.68</v>
      </c>
    </row>
    <row r="820" spans="1:20" x14ac:dyDescent="0.25">
      <c r="A820" t="s">
        <v>51</v>
      </c>
      <c r="B820" t="s">
        <v>21</v>
      </c>
      <c r="C820" t="s">
        <v>789</v>
      </c>
      <c r="D820" t="s">
        <v>1622</v>
      </c>
      <c r="E820" t="s">
        <v>24</v>
      </c>
      <c r="F820">
        <v>340863222</v>
      </c>
      <c r="G820">
        <v>340179457</v>
      </c>
      <c r="H820" t="s">
        <v>336</v>
      </c>
      <c r="I820" s="1">
        <v>45467</v>
      </c>
      <c r="J820" t="s">
        <v>809</v>
      </c>
      <c r="K820" s="1">
        <v>45651</v>
      </c>
      <c r="L820" s="1">
        <v>45418</v>
      </c>
      <c r="M820" s="1">
        <v>45418</v>
      </c>
      <c r="N820">
        <v>12</v>
      </c>
      <c r="O820">
        <v>7</v>
      </c>
      <c r="P820">
        <v>48</v>
      </c>
      <c r="Q820" t="s">
        <v>575</v>
      </c>
      <c r="R820">
        <v>66</v>
      </c>
      <c r="S820">
        <v>4</v>
      </c>
      <c r="T820" s="3">
        <v>0.39</v>
      </c>
    </row>
    <row r="821" spans="1:20" x14ac:dyDescent="0.25">
      <c r="A821" t="s">
        <v>438</v>
      </c>
      <c r="B821" t="s">
        <v>126</v>
      </c>
      <c r="C821" t="s">
        <v>465</v>
      </c>
      <c r="D821" t="s">
        <v>1623</v>
      </c>
      <c r="E821" t="s">
        <v>59</v>
      </c>
      <c r="F821">
        <v>931663169</v>
      </c>
      <c r="G821">
        <v>211560102</v>
      </c>
      <c r="H821" t="s">
        <v>336</v>
      </c>
      <c r="I821" s="1">
        <v>45467</v>
      </c>
      <c r="J821" t="s">
        <v>539</v>
      </c>
      <c r="K821" s="1">
        <v>45701</v>
      </c>
      <c r="L821" s="1">
        <v>45689</v>
      </c>
      <c r="M821" s="1">
        <v>45689</v>
      </c>
      <c r="N821">
        <v>58</v>
      </c>
      <c r="O821">
        <v>81</v>
      </c>
      <c r="P821">
        <v>66</v>
      </c>
      <c r="Q821" t="s">
        <v>442</v>
      </c>
      <c r="R821">
        <v>85</v>
      </c>
      <c r="S821">
        <v>78</v>
      </c>
      <c r="T821" s="3">
        <v>0.94</v>
      </c>
    </row>
    <row r="822" spans="1:20" x14ac:dyDescent="0.25">
      <c r="A822" t="s">
        <v>136</v>
      </c>
      <c r="B822" t="s">
        <v>21</v>
      </c>
      <c r="C822" t="s">
        <v>137</v>
      </c>
      <c r="D822" t="s">
        <v>1624</v>
      </c>
      <c r="E822" t="s">
        <v>31</v>
      </c>
      <c r="F822">
        <v>745489313</v>
      </c>
      <c r="G822">
        <v>698327009</v>
      </c>
      <c r="H822" t="s">
        <v>336</v>
      </c>
      <c r="I822" s="1">
        <v>45467</v>
      </c>
      <c r="J822" t="s">
        <v>708</v>
      </c>
      <c r="K822" s="1">
        <v>45555</v>
      </c>
      <c r="L822" s="1">
        <v>45993</v>
      </c>
      <c r="M822" s="1">
        <v>45993</v>
      </c>
      <c r="N822">
        <v>99</v>
      </c>
      <c r="O822">
        <v>59</v>
      </c>
      <c r="P822">
        <v>12</v>
      </c>
      <c r="Q822" t="s">
        <v>62</v>
      </c>
      <c r="R822">
        <v>52</v>
      </c>
      <c r="S822">
        <v>57</v>
      </c>
      <c r="T822" s="3">
        <v>0.08</v>
      </c>
    </row>
    <row r="823" spans="1:20" x14ac:dyDescent="0.25">
      <c r="A823" t="s">
        <v>186</v>
      </c>
      <c r="B823" t="s">
        <v>56</v>
      </c>
      <c r="C823" t="s">
        <v>962</v>
      </c>
      <c r="D823" t="s">
        <v>1625</v>
      </c>
      <c r="E823" t="s">
        <v>31</v>
      </c>
      <c r="F823">
        <v>537107630</v>
      </c>
      <c r="G823">
        <v>461719624</v>
      </c>
      <c r="H823" t="s">
        <v>370</v>
      </c>
      <c r="I823" s="1">
        <v>45468</v>
      </c>
      <c r="J823" s="1">
        <v>45542</v>
      </c>
      <c r="K823" s="1">
        <v>45542</v>
      </c>
      <c r="L823" t="s">
        <v>572</v>
      </c>
      <c r="M823" s="1">
        <v>45671</v>
      </c>
      <c r="N823">
        <v>25</v>
      </c>
      <c r="O823">
        <v>95</v>
      </c>
      <c r="P823">
        <v>71</v>
      </c>
      <c r="Q823" t="s">
        <v>33</v>
      </c>
      <c r="R823">
        <v>24</v>
      </c>
      <c r="S823">
        <v>76</v>
      </c>
      <c r="T823" s="3">
        <v>-0.1</v>
      </c>
    </row>
    <row r="824" spans="1:20" x14ac:dyDescent="0.25">
      <c r="A824" t="s">
        <v>20</v>
      </c>
      <c r="B824" t="s">
        <v>21</v>
      </c>
      <c r="C824" t="s">
        <v>1626</v>
      </c>
      <c r="D824" t="s">
        <v>1627</v>
      </c>
      <c r="E824" t="s">
        <v>31</v>
      </c>
      <c r="F824">
        <v>641197804</v>
      </c>
      <c r="G824">
        <v>534979614</v>
      </c>
      <c r="H824" t="s">
        <v>370</v>
      </c>
      <c r="I824" s="1">
        <v>45468</v>
      </c>
      <c r="J824" s="1">
        <v>45446</v>
      </c>
      <c r="K824" s="1">
        <v>45446</v>
      </c>
      <c r="L824" t="s">
        <v>739</v>
      </c>
      <c r="M824" s="1">
        <v>45655</v>
      </c>
      <c r="N824">
        <v>98</v>
      </c>
      <c r="O824">
        <v>43</v>
      </c>
      <c r="P824">
        <v>9</v>
      </c>
      <c r="Q824" t="s">
        <v>105</v>
      </c>
      <c r="R824">
        <v>86</v>
      </c>
      <c r="S824">
        <v>62</v>
      </c>
      <c r="T824" s="3">
        <v>-2.17</v>
      </c>
    </row>
    <row r="825" spans="1:20" x14ac:dyDescent="0.25">
      <c r="A825" t="s">
        <v>151</v>
      </c>
      <c r="B825" t="s">
        <v>126</v>
      </c>
      <c r="C825" t="s">
        <v>764</v>
      </c>
      <c r="D825" t="s">
        <v>1628</v>
      </c>
      <c r="E825" t="s">
        <v>24</v>
      </c>
      <c r="F825">
        <v>408109261</v>
      </c>
      <c r="G825">
        <v>565541762</v>
      </c>
      <c r="H825" t="s">
        <v>485</v>
      </c>
      <c r="I825" s="1">
        <v>45469</v>
      </c>
      <c r="J825" s="1">
        <v>45547</v>
      </c>
      <c r="K825" s="1">
        <v>45547</v>
      </c>
      <c r="L825" t="s">
        <v>636</v>
      </c>
      <c r="M825" s="1">
        <v>45435</v>
      </c>
      <c r="N825">
        <v>75</v>
      </c>
      <c r="O825">
        <v>47</v>
      </c>
      <c r="P825">
        <v>33</v>
      </c>
      <c r="Q825" t="s">
        <v>1341</v>
      </c>
      <c r="R825">
        <v>33</v>
      </c>
      <c r="S825">
        <v>12</v>
      </c>
      <c r="T825" s="3">
        <v>0.28000000000000003</v>
      </c>
    </row>
    <row r="826" spans="1:20" x14ac:dyDescent="0.25">
      <c r="A826" t="s">
        <v>231</v>
      </c>
      <c r="B826" t="s">
        <v>35</v>
      </c>
      <c r="C826" t="s">
        <v>509</v>
      </c>
      <c r="D826" t="s">
        <v>1629</v>
      </c>
      <c r="E826" t="s">
        <v>59</v>
      </c>
      <c r="F826">
        <v>915531774</v>
      </c>
      <c r="G826">
        <v>749434552</v>
      </c>
      <c r="H826" t="s">
        <v>485</v>
      </c>
      <c r="I826" s="1">
        <v>45469</v>
      </c>
      <c r="J826" s="1">
        <v>45421</v>
      </c>
      <c r="K826" s="1">
        <v>45421</v>
      </c>
      <c r="L826" s="1">
        <v>45630</v>
      </c>
      <c r="M826" s="1">
        <v>45630</v>
      </c>
      <c r="N826">
        <v>80</v>
      </c>
      <c r="O826">
        <v>43</v>
      </c>
      <c r="P826">
        <v>80</v>
      </c>
      <c r="Q826" t="s">
        <v>50</v>
      </c>
      <c r="R826">
        <v>64</v>
      </c>
      <c r="S826">
        <v>53</v>
      </c>
      <c r="T826" s="3">
        <v>0.64</v>
      </c>
    </row>
    <row r="827" spans="1:20" x14ac:dyDescent="0.25">
      <c r="A827" t="s">
        <v>487</v>
      </c>
      <c r="B827" t="s">
        <v>126</v>
      </c>
      <c r="C827" t="s">
        <v>1630</v>
      </c>
      <c r="D827" t="s">
        <v>1631</v>
      </c>
      <c r="E827" t="s">
        <v>24</v>
      </c>
      <c r="F827">
        <v>391923521</v>
      </c>
      <c r="G827">
        <v>740627176</v>
      </c>
      <c r="H827" t="s">
        <v>485</v>
      </c>
      <c r="I827" s="1">
        <v>45469</v>
      </c>
      <c r="J827" t="s">
        <v>683</v>
      </c>
      <c r="K827" s="1">
        <v>45710</v>
      </c>
      <c r="L827" t="s">
        <v>854</v>
      </c>
      <c r="M827" s="1">
        <v>45367</v>
      </c>
      <c r="N827">
        <v>20</v>
      </c>
      <c r="O827">
        <v>9</v>
      </c>
      <c r="P827">
        <v>12</v>
      </c>
      <c r="Q827" t="s">
        <v>1632</v>
      </c>
      <c r="R827">
        <v>46</v>
      </c>
      <c r="S827">
        <v>32</v>
      </c>
      <c r="T827" s="3">
        <v>0.17</v>
      </c>
    </row>
    <row r="828" spans="1:20" x14ac:dyDescent="0.25">
      <c r="A828" t="s">
        <v>593</v>
      </c>
      <c r="B828" t="s">
        <v>91</v>
      </c>
      <c r="C828" t="s">
        <v>725</v>
      </c>
      <c r="D828" t="s">
        <v>1633</v>
      </c>
      <c r="E828" t="s">
        <v>24</v>
      </c>
      <c r="F828">
        <v>638901246</v>
      </c>
      <c r="G828">
        <v>292731595</v>
      </c>
      <c r="H828" t="s">
        <v>340</v>
      </c>
      <c r="I828" s="1">
        <v>45470</v>
      </c>
      <c r="J828" t="s">
        <v>629</v>
      </c>
      <c r="K828" s="1">
        <v>45428</v>
      </c>
      <c r="L828" s="1">
        <v>45545</v>
      </c>
      <c r="M828" s="1">
        <v>45545</v>
      </c>
      <c r="N828">
        <v>93</v>
      </c>
      <c r="O828">
        <v>50</v>
      </c>
      <c r="P828">
        <v>43</v>
      </c>
      <c r="Q828" t="s">
        <v>62</v>
      </c>
      <c r="R828">
        <v>76</v>
      </c>
      <c r="S828">
        <v>35</v>
      </c>
      <c r="T828" s="3">
        <v>0.3</v>
      </c>
    </row>
    <row r="829" spans="1:20" x14ac:dyDescent="0.25">
      <c r="A829" t="s">
        <v>63</v>
      </c>
      <c r="B829" t="s">
        <v>64</v>
      </c>
      <c r="C829" t="s">
        <v>187</v>
      </c>
      <c r="D829" t="s">
        <v>1634</v>
      </c>
      <c r="E829" t="s">
        <v>24</v>
      </c>
      <c r="F829">
        <v>719544501</v>
      </c>
      <c r="G829">
        <v>261356134</v>
      </c>
      <c r="H829" t="s">
        <v>340</v>
      </c>
      <c r="I829" s="1">
        <v>45470</v>
      </c>
      <c r="J829" s="1">
        <v>45514</v>
      </c>
      <c r="K829" s="1">
        <v>45514</v>
      </c>
      <c r="L829" t="s">
        <v>122</v>
      </c>
      <c r="M829" s="1">
        <v>45499</v>
      </c>
      <c r="N829">
        <v>66</v>
      </c>
      <c r="O829">
        <v>49</v>
      </c>
      <c r="P829">
        <v>41</v>
      </c>
      <c r="Q829" t="s">
        <v>69</v>
      </c>
      <c r="R829">
        <v>27</v>
      </c>
      <c r="S829">
        <v>37</v>
      </c>
      <c r="T829" s="3">
        <v>0.54</v>
      </c>
    </row>
    <row r="830" spans="1:20" x14ac:dyDescent="0.25">
      <c r="A830" t="s">
        <v>82</v>
      </c>
      <c r="B830" t="s">
        <v>28</v>
      </c>
      <c r="C830" t="s">
        <v>1035</v>
      </c>
      <c r="D830" t="s">
        <v>1635</v>
      </c>
      <c r="E830" t="s">
        <v>31</v>
      </c>
      <c r="F830">
        <v>3572313</v>
      </c>
      <c r="G830">
        <v>936196639</v>
      </c>
      <c r="H830" t="s">
        <v>805</v>
      </c>
      <c r="I830" s="1">
        <v>45472</v>
      </c>
      <c r="J830" t="s">
        <v>154</v>
      </c>
      <c r="K830" s="1">
        <v>45622</v>
      </c>
      <c r="L830" t="s">
        <v>246</v>
      </c>
      <c r="M830" s="1">
        <v>45639</v>
      </c>
      <c r="N830">
        <v>10</v>
      </c>
      <c r="O830">
        <v>86</v>
      </c>
      <c r="P830">
        <v>23</v>
      </c>
      <c r="Q830" t="s">
        <v>69</v>
      </c>
      <c r="R830">
        <v>24</v>
      </c>
      <c r="S830">
        <v>52</v>
      </c>
      <c r="T830" s="3">
        <v>-0.37</v>
      </c>
    </row>
    <row r="831" spans="1:20" x14ac:dyDescent="0.25">
      <c r="A831" t="s">
        <v>90</v>
      </c>
      <c r="B831" t="s">
        <v>91</v>
      </c>
      <c r="C831" t="s">
        <v>1636</v>
      </c>
      <c r="D831" t="s">
        <v>1637</v>
      </c>
      <c r="E831" t="s">
        <v>24</v>
      </c>
      <c r="F831">
        <v>297567042</v>
      </c>
      <c r="G831">
        <v>204262191</v>
      </c>
      <c r="H831" t="s">
        <v>805</v>
      </c>
      <c r="I831" s="1">
        <v>45472</v>
      </c>
      <c r="J831" t="s">
        <v>1011</v>
      </c>
      <c r="K831" s="1">
        <v>45397</v>
      </c>
      <c r="L831" s="1">
        <v>45478</v>
      </c>
      <c r="M831" s="1">
        <v>45478</v>
      </c>
      <c r="N831">
        <v>90</v>
      </c>
      <c r="O831">
        <v>52</v>
      </c>
      <c r="P831">
        <v>50</v>
      </c>
      <c r="Q831" t="s">
        <v>96</v>
      </c>
      <c r="R831">
        <v>63</v>
      </c>
      <c r="S831">
        <v>14</v>
      </c>
      <c r="T831" s="3">
        <v>-1.17</v>
      </c>
    </row>
    <row r="832" spans="1:20" x14ac:dyDescent="0.25">
      <c r="A832" t="s">
        <v>1505</v>
      </c>
      <c r="B832" t="s">
        <v>56</v>
      </c>
      <c r="C832" t="s">
        <v>456</v>
      </c>
      <c r="D832" t="s">
        <v>1638</v>
      </c>
      <c r="E832" t="s">
        <v>31</v>
      </c>
      <c r="F832">
        <v>925518504</v>
      </c>
      <c r="G832">
        <v>228365101</v>
      </c>
      <c r="H832" t="s">
        <v>805</v>
      </c>
      <c r="I832" s="1">
        <v>45472</v>
      </c>
      <c r="J832" t="s">
        <v>683</v>
      </c>
      <c r="K832" s="1">
        <v>45710</v>
      </c>
      <c r="L832" t="s">
        <v>606</v>
      </c>
      <c r="M832" s="1">
        <v>45650</v>
      </c>
      <c r="N832">
        <v>19</v>
      </c>
      <c r="O832">
        <v>81</v>
      </c>
      <c r="P832">
        <v>33</v>
      </c>
      <c r="Q832" t="s">
        <v>44</v>
      </c>
      <c r="R832">
        <v>39</v>
      </c>
      <c r="S832">
        <v>85</v>
      </c>
      <c r="T832" s="3">
        <v>0.78</v>
      </c>
    </row>
    <row r="833" spans="1:20" x14ac:dyDescent="0.25">
      <c r="A833" t="s">
        <v>848</v>
      </c>
      <c r="B833" t="s">
        <v>91</v>
      </c>
      <c r="C833" t="s">
        <v>1541</v>
      </c>
      <c r="D833" t="s">
        <v>1639</v>
      </c>
      <c r="E833" t="s">
        <v>24</v>
      </c>
      <c r="F833">
        <v>613179944</v>
      </c>
      <c r="G833">
        <v>32205535</v>
      </c>
      <c r="H833" t="s">
        <v>805</v>
      </c>
      <c r="I833" s="1">
        <v>45472</v>
      </c>
      <c r="J833" t="s">
        <v>548</v>
      </c>
      <c r="K833" s="1">
        <v>45429</v>
      </c>
      <c r="L833" t="s">
        <v>800</v>
      </c>
      <c r="M833" s="1">
        <v>45594</v>
      </c>
      <c r="N833">
        <v>72</v>
      </c>
      <c r="O833">
        <v>20</v>
      </c>
      <c r="P833">
        <v>71</v>
      </c>
      <c r="Q833" t="s">
        <v>101</v>
      </c>
      <c r="R833">
        <v>87</v>
      </c>
      <c r="S833">
        <v>68</v>
      </c>
      <c r="T833" s="3">
        <v>-1.18</v>
      </c>
    </row>
    <row r="834" spans="1:20" x14ac:dyDescent="0.25">
      <c r="A834" t="s">
        <v>136</v>
      </c>
      <c r="B834" t="s">
        <v>21</v>
      </c>
      <c r="C834" t="s">
        <v>838</v>
      </c>
      <c r="D834" t="s">
        <v>1640</v>
      </c>
      <c r="E834" t="s">
        <v>59</v>
      </c>
      <c r="F834">
        <v>32763931</v>
      </c>
      <c r="G834">
        <v>422248186</v>
      </c>
      <c r="H834" t="s">
        <v>586</v>
      </c>
      <c r="I834" s="1">
        <v>45473</v>
      </c>
      <c r="J834" t="s">
        <v>180</v>
      </c>
      <c r="K834" s="1">
        <v>45553</v>
      </c>
      <c r="L834" t="s">
        <v>577</v>
      </c>
      <c r="M834" s="1">
        <v>45646</v>
      </c>
      <c r="N834">
        <v>60</v>
      </c>
      <c r="O834">
        <v>36</v>
      </c>
      <c r="P834">
        <v>28</v>
      </c>
      <c r="Q834" t="s">
        <v>105</v>
      </c>
      <c r="R834">
        <v>26</v>
      </c>
      <c r="S834">
        <v>29</v>
      </c>
      <c r="T834" s="3">
        <v>0.22</v>
      </c>
    </row>
    <row r="835" spans="1:20" x14ac:dyDescent="0.25">
      <c r="A835" t="s">
        <v>716</v>
      </c>
      <c r="B835" t="s">
        <v>21</v>
      </c>
      <c r="C835" t="s">
        <v>1350</v>
      </c>
      <c r="D835" t="s">
        <v>1641</v>
      </c>
      <c r="E835" t="s">
        <v>24</v>
      </c>
      <c r="F835">
        <v>22756061</v>
      </c>
      <c r="G835">
        <v>218290398</v>
      </c>
      <c r="H835" t="s">
        <v>586</v>
      </c>
      <c r="I835" s="1">
        <v>45473</v>
      </c>
      <c r="J835" t="s">
        <v>646</v>
      </c>
      <c r="K835" s="1">
        <v>45377</v>
      </c>
      <c r="L835" t="s">
        <v>339</v>
      </c>
      <c r="M835" s="1">
        <v>45523</v>
      </c>
      <c r="N835">
        <v>26</v>
      </c>
      <c r="O835">
        <v>16</v>
      </c>
      <c r="P835">
        <v>69</v>
      </c>
      <c r="Q835" t="s">
        <v>720</v>
      </c>
      <c r="R835">
        <v>64</v>
      </c>
      <c r="S835">
        <v>79</v>
      </c>
      <c r="T835" s="3">
        <v>-0.12</v>
      </c>
    </row>
    <row r="836" spans="1:20" x14ac:dyDescent="0.25">
      <c r="A836" t="s">
        <v>223</v>
      </c>
      <c r="B836" t="s">
        <v>28</v>
      </c>
      <c r="C836" t="s">
        <v>1642</v>
      </c>
      <c r="D836" t="s">
        <v>1643</v>
      </c>
      <c r="E836" t="s">
        <v>31</v>
      </c>
      <c r="F836">
        <v>729700239</v>
      </c>
      <c r="G836">
        <v>647523122</v>
      </c>
      <c r="H836" t="s">
        <v>586</v>
      </c>
      <c r="I836" s="1">
        <v>45473</v>
      </c>
      <c r="J836" t="s">
        <v>579</v>
      </c>
      <c r="K836" s="1">
        <v>45497</v>
      </c>
      <c r="L836" t="s">
        <v>278</v>
      </c>
      <c r="M836" s="1">
        <v>45491</v>
      </c>
      <c r="N836">
        <v>85</v>
      </c>
      <c r="O836">
        <v>86</v>
      </c>
      <c r="P836">
        <v>21</v>
      </c>
      <c r="Q836" t="s">
        <v>226</v>
      </c>
      <c r="R836">
        <v>78</v>
      </c>
      <c r="S836">
        <v>53</v>
      </c>
      <c r="T836" s="3">
        <v>-0.23</v>
      </c>
    </row>
    <row r="837" spans="1:20" x14ac:dyDescent="0.25">
      <c r="A837" t="s">
        <v>20</v>
      </c>
      <c r="B837" t="s">
        <v>21</v>
      </c>
      <c r="C837" t="s">
        <v>1644</v>
      </c>
      <c r="D837" t="s">
        <v>1645</v>
      </c>
      <c r="E837" t="s">
        <v>31</v>
      </c>
      <c r="F837">
        <v>366794670</v>
      </c>
      <c r="G837">
        <v>605087567</v>
      </c>
      <c r="H837" t="s">
        <v>586</v>
      </c>
      <c r="I837" s="1">
        <v>45473</v>
      </c>
      <c r="J837" t="s">
        <v>683</v>
      </c>
      <c r="K837" s="1">
        <v>45710</v>
      </c>
      <c r="L837" t="s">
        <v>1041</v>
      </c>
      <c r="M837" s="1">
        <v>45670</v>
      </c>
      <c r="N837">
        <v>90</v>
      </c>
      <c r="O837">
        <v>22</v>
      </c>
      <c r="P837">
        <v>20</v>
      </c>
      <c r="Q837" t="s">
        <v>105</v>
      </c>
      <c r="R837">
        <v>81</v>
      </c>
      <c r="S837">
        <v>88</v>
      </c>
      <c r="T837" s="3">
        <v>0.32</v>
      </c>
    </row>
    <row r="838" spans="1:20" x14ac:dyDescent="0.25">
      <c r="A838" t="s">
        <v>438</v>
      </c>
      <c r="B838" t="s">
        <v>126</v>
      </c>
      <c r="C838" t="s">
        <v>1457</v>
      </c>
      <c r="D838" t="s">
        <v>1646</v>
      </c>
      <c r="E838" t="s">
        <v>24</v>
      </c>
      <c r="F838">
        <v>134099040</v>
      </c>
      <c r="G838">
        <v>343035097</v>
      </c>
      <c r="H838" t="s">
        <v>586</v>
      </c>
      <c r="I838" s="1">
        <v>45473</v>
      </c>
      <c r="J838" s="1">
        <v>45420</v>
      </c>
      <c r="K838" s="1">
        <v>45420</v>
      </c>
      <c r="L838" s="1">
        <v>45870</v>
      </c>
      <c r="M838" s="1">
        <v>45870</v>
      </c>
      <c r="N838">
        <v>35</v>
      </c>
      <c r="O838">
        <v>20</v>
      </c>
      <c r="P838">
        <v>42</v>
      </c>
      <c r="Q838" t="s">
        <v>1647</v>
      </c>
      <c r="R838">
        <v>53</v>
      </c>
      <c r="S838">
        <v>56</v>
      </c>
      <c r="T838" s="3">
        <v>-0.09</v>
      </c>
    </row>
    <row r="839" spans="1:20" x14ac:dyDescent="0.25">
      <c r="A839" t="s">
        <v>757</v>
      </c>
      <c r="B839" t="s">
        <v>28</v>
      </c>
      <c r="C839" t="s">
        <v>702</v>
      </c>
      <c r="D839" t="s">
        <v>1648</v>
      </c>
      <c r="E839" t="s">
        <v>59</v>
      </c>
      <c r="F839">
        <v>884080310</v>
      </c>
      <c r="G839">
        <v>910023027</v>
      </c>
      <c r="H839" t="s">
        <v>586</v>
      </c>
      <c r="I839" s="1">
        <v>45473</v>
      </c>
      <c r="J839" t="s">
        <v>284</v>
      </c>
      <c r="K839" s="1">
        <v>45382</v>
      </c>
      <c r="L839" t="s">
        <v>225</v>
      </c>
      <c r="M839" s="1">
        <v>45530</v>
      </c>
      <c r="N839">
        <v>50</v>
      </c>
      <c r="O839">
        <v>40</v>
      </c>
      <c r="P839">
        <v>69</v>
      </c>
      <c r="Q839" t="s">
        <v>101</v>
      </c>
      <c r="R839">
        <v>28</v>
      </c>
      <c r="S839">
        <v>98</v>
      </c>
      <c r="T839" s="3">
        <v>-0.06</v>
      </c>
    </row>
    <row r="840" spans="1:20" x14ac:dyDescent="0.25">
      <c r="A840" t="s">
        <v>45</v>
      </c>
      <c r="B840" t="s">
        <v>21</v>
      </c>
      <c r="C840" t="s">
        <v>1649</v>
      </c>
      <c r="D840" t="s">
        <v>1650</v>
      </c>
      <c r="E840" t="s">
        <v>59</v>
      </c>
      <c r="F840">
        <v>573593397</v>
      </c>
      <c r="G840">
        <v>546591177</v>
      </c>
      <c r="H840" t="s">
        <v>997</v>
      </c>
      <c r="I840" s="1">
        <v>45486</v>
      </c>
      <c r="J840" s="1">
        <v>45332</v>
      </c>
      <c r="K840" s="1">
        <v>45332</v>
      </c>
      <c r="L840" t="s">
        <v>88</v>
      </c>
      <c r="M840" s="1">
        <v>45645</v>
      </c>
      <c r="N840">
        <v>43</v>
      </c>
      <c r="O840">
        <v>40</v>
      </c>
      <c r="P840">
        <v>30</v>
      </c>
      <c r="Q840" t="s">
        <v>50</v>
      </c>
      <c r="R840">
        <v>95</v>
      </c>
      <c r="S840">
        <v>26</v>
      </c>
      <c r="T840" s="3">
        <v>-2.5</v>
      </c>
    </row>
    <row r="841" spans="1:20" x14ac:dyDescent="0.25">
      <c r="A841" t="s">
        <v>341</v>
      </c>
      <c r="B841" t="s">
        <v>21</v>
      </c>
      <c r="C841" t="s">
        <v>922</v>
      </c>
      <c r="D841" t="s">
        <v>1651</v>
      </c>
      <c r="E841" t="s">
        <v>24</v>
      </c>
      <c r="F841">
        <v>10502246</v>
      </c>
      <c r="G841">
        <v>804625807</v>
      </c>
      <c r="H841" t="s">
        <v>997</v>
      </c>
      <c r="I841" s="1">
        <v>45486</v>
      </c>
      <c r="J841" t="s">
        <v>221</v>
      </c>
      <c r="K841" s="1">
        <v>45347</v>
      </c>
      <c r="L841" s="1">
        <v>45513</v>
      </c>
      <c r="M841" s="1">
        <v>45513</v>
      </c>
      <c r="N841">
        <v>99</v>
      </c>
      <c r="O841">
        <v>68</v>
      </c>
      <c r="P841">
        <v>1</v>
      </c>
      <c r="Q841" t="s">
        <v>345</v>
      </c>
      <c r="R841">
        <v>59</v>
      </c>
      <c r="S841">
        <v>16</v>
      </c>
      <c r="T841" s="3">
        <v>0.73</v>
      </c>
    </row>
    <row r="842" spans="1:20" x14ac:dyDescent="0.25">
      <c r="A842" t="s">
        <v>34</v>
      </c>
      <c r="B842" t="s">
        <v>35</v>
      </c>
      <c r="C842" t="s">
        <v>1056</v>
      </c>
      <c r="D842" t="s">
        <v>1652</v>
      </c>
      <c r="E842" t="s">
        <v>59</v>
      </c>
      <c r="F842">
        <v>475810363</v>
      </c>
      <c r="G842">
        <v>83592568</v>
      </c>
      <c r="H842" t="s">
        <v>142</v>
      </c>
      <c r="I842" s="1">
        <v>45487</v>
      </c>
      <c r="J842" s="1">
        <v>45424</v>
      </c>
      <c r="K842" s="1">
        <v>45424</v>
      </c>
      <c r="L842" t="s">
        <v>844</v>
      </c>
      <c r="M842" s="1">
        <v>45677</v>
      </c>
      <c r="N842">
        <v>99</v>
      </c>
      <c r="O842">
        <v>10</v>
      </c>
      <c r="P842">
        <v>88</v>
      </c>
      <c r="Q842" t="s">
        <v>39</v>
      </c>
      <c r="R842">
        <v>69</v>
      </c>
      <c r="S842">
        <v>98</v>
      </c>
      <c r="T842" s="3">
        <v>0.73</v>
      </c>
    </row>
    <row r="843" spans="1:20" x14ac:dyDescent="0.25">
      <c r="A843" t="s">
        <v>1079</v>
      </c>
      <c r="B843" t="s">
        <v>64</v>
      </c>
      <c r="C843" t="s">
        <v>596</v>
      </c>
      <c r="D843" t="s">
        <v>1653</v>
      </c>
      <c r="E843" t="s">
        <v>24</v>
      </c>
      <c r="F843">
        <v>336706797</v>
      </c>
      <c r="G843">
        <v>740327560</v>
      </c>
      <c r="H843" t="s">
        <v>142</v>
      </c>
      <c r="I843" s="1">
        <v>45487</v>
      </c>
      <c r="J843" t="s">
        <v>225</v>
      </c>
      <c r="K843" s="1">
        <v>45530</v>
      </c>
      <c r="L843" s="1">
        <v>45419</v>
      </c>
      <c r="M843" s="1">
        <v>45419</v>
      </c>
      <c r="N843">
        <v>45</v>
      </c>
      <c r="O843">
        <v>56</v>
      </c>
      <c r="P843">
        <v>64</v>
      </c>
      <c r="Q843" t="s">
        <v>1083</v>
      </c>
      <c r="R843">
        <v>35</v>
      </c>
      <c r="S843">
        <v>82</v>
      </c>
      <c r="T843" s="3">
        <v>-0.42</v>
      </c>
    </row>
    <row r="844" spans="1:20" x14ac:dyDescent="0.25">
      <c r="A844" t="s">
        <v>464</v>
      </c>
      <c r="B844" t="s">
        <v>56</v>
      </c>
      <c r="C844" t="s">
        <v>948</v>
      </c>
      <c r="D844" t="s">
        <v>1654</v>
      </c>
      <c r="E844" t="s">
        <v>24</v>
      </c>
      <c r="F844">
        <v>695787930</v>
      </c>
      <c r="G844">
        <v>377285274</v>
      </c>
      <c r="H844" t="s">
        <v>142</v>
      </c>
      <c r="I844" s="1">
        <v>45487</v>
      </c>
      <c r="J844" t="s">
        <v>672</v>
      </c>
      <c r="K844" s="1">
        <v>45369</v>
      </c>
      <c r="L844" s="1">
        <v>45418</v>
      </c>
      <c r="M844" s="1">
        <v>45418</v>
      </c>
      <c r="N844">
        <v>44</v>
      </c>
      <c r="O844">
        <v>67</v>
      </c>
      <c r="P844">
        <v>31</v>
      </c>
      <c r="Q844" t="s">
        <v>101</v>
      </c>
      <c r="R844">
        <v>44</v>
      </c>
      <c r="S844">
        <v>72</v>
      </c>
      <c r="T844" s="3">
        <v>-1.34</v>
      </c>
    </row>
    <row r="845" spans="1:20" x14ac:dyDescent="0.25">
      <c r="A845" t="s">
        <v>304</v>
      </c>
      <c r="B845" t="s">
        <v>21</v>
      </c>
      <c r="C845" t="s">
        <v>1517</v>
      </c>
      <c r="D845" t="s">
        <v>1655</v>
      </c>
      <c r="E845" t="s">
        <v>31</v>
      </c>
      <c r="F845">
        <v>756724378</v>
      </c>
      <c r="G845">
        <v>201039525</v>
      </c>
      <c r="H845" t="s">
        <v>517</v>
      </c>
      <c r="I845" s="1">
        <v>45488</v>
      </c>
      <c r="J845" t="s">
        <v>1110</v>
      </c>
      <c r="K845" s="1">
        <v>45612</v>
      </c>
      <c r="L845" s="1">
        <v>45418</v>
      </c>
      <c r="M845" s="1">
        <v>45418</v>
      </c>
      <c r="N845">
        <v>62</v>
      </c>
      <c r="O845">
        <v>40</v>
      </c>
      <c r="P845">
        <v>86</v>
      </c>
      <c r="Q845" t="s">
        <v>247</v>
      </c>
      <c r="R845">
        <v>45</v>
      </c>
      <c r="S845">
        <v>86</v>
      </c>
      <c r="T845" s="3">
        <v>-0.64</v>
      </c>
    </row>
    <row r="846" spans="1:20" x14ac:dyDescent="0.25">
      <c r="A846" t="s">
        <v>593</v>
      </c>
      <c r="B846" t="s">
        <v>91</v>
      </c>
      <c r="C846" t="s">
        <v>1594</v>
      </c>
      <c r="D846" t="s">
        <v>1656</v>
      </c>
      <c r="E846" t="s">
        <v>31</v>
      </c>
      <c r="F846">
        <v>312115803</v>
      </c>
      <c r="G846">
        <v>755039347</v>
      </c>
      <c r="H846" t="s">
        <v>867</v>
      </c>
      <c r="I846" s="1">
        <v>45489</v>
      </c>
      <c r="J846" t="s">
        <v>1569</v>
      </c>
      <c r="K846" s="1">
        <v>45525</v>
      </c>
      <c r="L846" s="1">
        <v>45840</v>
      </c>
      <c r="M846" s="1">
        <v>45840</v>
      </c>
      <c r="N846">
        <v>16</v>
      </c>
      <c r="O846">
        <v>9</v>
      </c>
      <c r="P846">
        <v>32</v>
      </c>
      <c r="Q846" t="s">
        <v>62</v>
      </c>
      <c r="R846">
        <v>50</v>
      </c>
      <c r="S846">
        <v>98</v>
      </c>
      <c r="T846" s="3">
        <v>-0.91</v>
      </c>
    </row>
    <row r="847" spans="1:20" x14ac:dyDescent="0.25">
      <c r="A847" t="s">
        <v>380</v>
      </c>
      <c r="B847" t="s">
        <v>21</v>
      </c>
      <c r="C847" t="s">
        <v>634</v>
      </c>
      <c r="D847" t="s">
        <v>1657</v>
      </c>
      <c r="E847" t="s">
        <v>24</v>
      </c>
      <c r="F847">
        <v>498617823</v>
      </c>
      <c r="G847">
        <v>221520111</v>
      </c>
      <c r="H847" t="s">
        <v>867</v>
      </c>
      <c r="I847" s="1">
        <v>45489</v>
      </c>
      <c r="J847" t="s">
        <v>997</v>
      </c>
      <c r="K847" s="1">
        <v>45486</v>
      </c>
      <c r="L847" s="1">
        <v>45573</v>
      </c>
      <c r="M847" s="1">
        <v>45573</v>
      </c>
      <c r="N847">
        <v>99</v>
      </c>
      <c r="O847">
        <v>8</v>
      </c>
      <c r="P847">
        <v>27</v>
      </c>
      <c r="Q847" t="s">
        <v>62</v>
      </c>
      <c r="R847">
        <v>41</v>
      </c>
      <c r="S847">
        <v>50</v>
      </c>
      <c r="T847" s="3">
        <v>-0.96</v>
      </c>
    </row>
    <row r="848" spans="1:20" x14ac:dyDescent="0.25">
      <c r="A848" t="s">
        <v>165</v>
      </c>
      <c r="B848" t="s">
        <v>56</v>
      </c>
      <c r="C848" t="s">
        <v>1436</v>
      </c>
      <c r="D848" t="s">
        <v>1658</v>
      </c>
      <c r="E848" t="s">
        <v>31</v>
      </c>
      <c r="F848">
        <v>846240201</v>
      </c>
      <c r="G848">
        <v>257693792</v>
      </c>
      <c r="H848" t="s">
        <v>253</v>
      </c>
      <c r="I848" s="1">
        <v>45490</v>
      </c>
      <c r="J848" s="1">
        <v>45546</v>
      </c>
      <c r="K848" s="1">
        <v>45546</v>
      </c>
      <c r="L848" t="s">
        <v>844</v>
      </c>
      <c r="M848" s="1">
        <v>45677</v>
      </c>
      <c r="N848">
        <v>71</v>
      </c>
      <c r="O848">
        <v>77</v>
      </c>
      <c r="P848">
        <v>30</v>
      </c>
      <c r="Q848" t="s">
        <v>44</v>
      </c>
      <c r="R848">
        <v>34</v>
      </c>
      <c r="S848">
        <v>57</v>
      </c>
      <c r="T848" s="3">
        <v>-0.22</v>
      </c>
    </row>
    <row r="849" spans="1:20" x14ac:dyDescent="0.25">
      <c r="A849" t="s">
        <v>169</v>
      </c>
      <c r="B849" t="s">
        <v>21</v>
      </c>
      <c r="C849" t="s">
        <v>1594</v>
      </c>
      <c r="D849" t="s">
        <v>1659</v>
      </c>
      <c r="E849" t="s">
        <v>31</v>
      </c>
      <c r="F849">
        <v>669934234</v>
      </c>
      <c r="G849">
        <v>158520491</v>
      </c>
      <c r="H849" t="s">
        <v>278</v>
      </c>
      <c r="I849" s="1">
        <v>45491</v>
      </c>
      <c r="J849" t="s">
        <v>281</v>
      </c>
      <c r="K849" s="1">
        <v>45673</v>
      </c>
      <c r="L849" t="s">
        <v>336</v>
      </c>
      <c r="M849" s="1">
        <v>45467</v>
      </c>
      <c r="N849">
        <v>13</v>
      </c>
      <c r="O849">
        <v>60</v>
      </c>
      <c r="P849">
        <v>100</v>
      </c>
      <c r="Q849" t="s">
        <v>174</v>
      </c>
      <c r="R849">
        <v>44</v>
      </c>
      <c r="S849">
        <v>32</v>
      </c>
      <c r="T849" s="3">
        <v>-0.68</v>
      </c>
    </row>
    <row r="850" spans="1:20" x14ac:dyDescent="0.25">
      <c r="A850" t="s">
        <v>177</v>
      </c>
      <c r="B850" t="s">
        <v>35</v>
      </c>
      <c r="C850" t="s">
        <v>1660</v>
      </c>
      <c r="D850" t="s">
        <v>1661</v>
      </c>
      <c r="E850" t="s">
        <v>24</v>
      </c>
      <c r="F850">
        <v>9632193</v>
      </c>
      <c r="G850">
        <v>395218484</v>
      </c>
      <c r="H850" t="s">
        <v>214</v>
      </c>
      <c r="I850" s="1">
        <v>45492</v>
      </c>
      <c r="J850" s="1">
        <v>45718</v>
      </c>
      <c r="K850" s="1">
        <v>45718</v>
      </c>
      <c r="L850" t="s">
        <v>134</v>
      </c>
      <c r="M850" s="1">
        <v>45649</v>
      </c>
      <c r="N850">
        <v>43</v>
      </c>
      <c r="O850">
        <v>88</v>
      </c>
      <c r="P850">
        <v>33</v>
      </c>
      <c r="Q850" t="s">
        <v>254</v>
      </c>
      <c r="R850">
        <v>84</v>
      </c>
      <c r="S850">
        <v>75</v>
      </c>
      <c r="T850" s="3">
        <v>0.27</v>
      </c>
    </row>
    <row r="851" spans="1:20" x14ac:dyDescent="0.25">
      <c r="A851" t="s">
        <v>817</v>
      </c>
      <c r="B851" t="s">
        <v>91</v>
      </c>
      <c r="C851" t="s">
        <v>187</v>
      </c>
      <c r="D851" t="s">
        <v>1662</v>
      </c>
      <c r="E851" t="s">
        <v>59</v>
      </c>
      <c r="F851">
        <v>994203592</v>
      </c>
      <c r="G851">
        <v>886475082</v>
      </c>
      <c r="H851" t="s">
        <v>214</v>
      </c>
      <c r="I851" s="1">
        <v>45492</v>
      </c>
      <c r="J851" t="s">
        <v>1510</v>
      </c>
      <c r="K851" s="1">
        <v>45494</v>
      </c>
      <c r="L851" t="s">
        <v>241</v>
      </c>
      <c r="M851" s="1">
        <v>45609</v>
      </c>
      <c r="N851">
        <v>22</v>
      </c>
      <c r="O851">
        <v>24</v>
      </c>
      <c r="P851">
        <v>94</v>
      </c>
      <c r="Q851" t="s">
        <v>247</v>
      </c>
      <c r="R851">
        <v>47</v>
      </c>
      <c r="S851">
        <v>71</v>
      </c>
      <c r="T851" s="3">
        <v>0.11</v>
      </c>
    </row>
    <row r="852" spans="1:20" x14ac:dyDescent="0.25">
      <c r="A852" t="s">
        <v>482</v>
      </c>
      <c r="B852" t="s">
        <v>35</v>
      </c>
      <c r="C852" t="s">
        <v>317</v>
      </c>
      <c r="D852" t="s">
        <v>1663</v>
      </c>
      <c r="E852" t="s">
        <v>24</v>
      </c>
      <c r="F852">
        <v>766237844</v>
      </c>
      <c r="G852">
        <v>844983849</v>
      </c>
      <c r="H852" t="s">
        <v>214</v>
      </c>
      <c r="I852" s="1">
        <v>45492</v>
      </c>
      <c r="J852" t="s">
        <v>885</v>
      </c>
      <c r="K852" s="1">
        <v>45527</v>
      </c>
      <c r="L852" t="s">
        <v>362</v>
      </c>
      <c r="M852" s="1">
        <v>45427</v>
      </c>
      <c r="N852">
        <v>29</v>
      </c>
      <c r="O852">
        <v>33</v>
      </c>
      <c r="P852">
        <v>88</v>
      </c>
      <c r="Q852" t="s">
        <v>486</v>
      </c>
      <c r="R852">
        <v>50</v>
      </c>
      <c r="S852">
        <v>35</v>
      </c>
      <c r="T852" s="3">
        <v>-0.51</v>
      </c>
    </row>
    <row r="853" spans="1:20" x14ac:dyDescent="0.25">
      <c r="A853" t="s">
        <v>386</v>
      </c>
      <c r="B853" t="s">
        <v>56</v>
      </c>
      <c r="C853" t="s">
        <v>1664</v>
      </c>
      <c r="D853" t="s">
        <v>1665</v>
      </c>
      <c r="E853" t="s">
        <v>24</v>
      </c>
      <c r="F853">
        <v>280038065</v>
      </c>
      <c r="G853">
        <v>425797177</v>
      </c>
      <c r="H853" t="s">
        <v>214</v>
      </c>
      <c r="I853" s="1">
        <v>45492</v>
      </c>
      <c r="J853" t="s">
        <v>437</v>
      </c>
      <c r="K853" s="1">
        <v>45704</v>
      </c>
      <c r="L853" t="s">
        <v>501</v>
      </c>
      <c r="M853" s="1">
        <v>45685</v>
      </c>
      <c r="N853">
        <v>79</v>
      </c>
      <c r="O853">
        <v>47</v>
      </c>
      <c r="P853">
        <v>51</v>
      </c>
      <c r="Q853" t="s">
        <v>389</v>
      </c>
      <c r="R853">
        <v>83</v>
      </c>
      <c r="S853">
        <v>69</v>
      </c>
      <c r="T853" s="3">
        <v>0.3</v>
      </c>
    </row>
    <row r="854" spans="1:20" x14ac:dyDescent="0.25">
      <c r="A854" t="s">
        <v>740</v>
      </c>
      <c r="B854" t="s">
        <v>21</v>
      </c>
      <c r="C854" t="s">
        <v>1527</v>
      </c>
      <c r="D854" t="s">
        <v>1666</v>
      </c>
      <c r="E854" t="s">
        <v>24</v>
      </c>
      <c r="F854">
        <v>280082951</v>
      </c>
      <c r="G854">
        <v>641181480</v>
      </c>
      <c r="H854" t="s">
        <v>1233</v>
      </c>
      <c r="I854" s="1">
        <v>45493</v>
      </c>
      <c r="J854" t="s">
        <v>281</v>
      </c>
      <c r="K854" s="1">
        <v>45673</v>
      </c>
      <c r="L854" t="s">
        <v>49</v>
      </c>
      <c r="M854" s="1">
        <v>45432</v>
      </c>
      <c r="N854">
        <v>95</v>
      </c>
      <c r="O854">
        <v>29</v>
      </c>
      <c r="P854">
        <v>28</v>
      </c>
      <c r="Q854" t="s">
        <v>96</v>
      </c>
      <c r="R854">
        <v>52</v>
      </c>
      <c r="S854">
        <v>46</v>
      </c>
      <c r="T854" s="3">
        <v>0.17</v>
      </c>
    </row>
    <row r="855" spans="1:20" x14ac:dyDescent="0.25">
      <c r="A855" t="s">
        <v>796</v>
      </c>
      <c r="B855" t="s">
        <v>35</v>
      </c>
      <c r="C855" t="s">
        <v>337</v>
      </c>
      <c r="D855" t="s">
        <v>1667</v>
      </c>
      <c r="E855" t="s">
        <v>59</v>
      </c>
      <c r="F855">
        <v>454020421</v>
      </c>
      <c r="G855">
        <v>872016047</v>
      </c>
      <c r="H855" t="s">
        <v>1233</v>
      </c>
      <c r="I855" s="1">
        <v>45493</v>
      </c>
      <c r="J855" s="1">
        <v>45516</v>
      </c>
      <c r="K855" s="1">
        <v>45516</v>
      </c>
      <c r="L855" t="s">
        <v>142</v>
      </c>
      <c r="M855" s="1">
        <v>45487</v>
      </c>
      <c r="N855">
        <v>70</v>
      </c>
      <c r="O855">
        <v>84</v>
      </c>
      <c r="P855">
        <v>72</v>
      </c>
      <c r="Q855" t="s">
        <v>527</v>
      </c>
      <c r="R855">
        <v>71</v>
      </c>
      <c r="S855">
        <v>20</v>
      </c>
      <c r="T855" s="3">
        <v>0.12</v>
      </c>
    </row>
    <row r="856" spans="1:20" x14ac:dyDescent="0.25">
      <c r="A856" t="s">
        <v>140</v>
      </c>
      <c r="B856" t="s">
        <v>21</v>
      </c>
      <c r="C856" t="s">
        <v>439</v>
      </c>
      <c r="D856" t="s">
        <v>1668</v>
      </c>
      <c r="E856" t="s">
        <v>31</v>
      </c>
      <c r="F856">
        <v>739420508</v>
      </c>
      <c r="G856">
        <v>370573553</v>
      </c>
      <c r="H856" t="s">
        <v>1233</v>
      </c>
      <c r="I856" s="1">
        <v>45493</v>
      </c>
      <c r="J856" t="s">
        <v>572</v>
      </c>
      <c r="K856" s="1">
        <v>45671</v>
      </c>
      <c r="L856" s="1">
        <v>45392</v>
      </c>
      <c r="M856" s="1">
        <v>45392</v>
      </c>
      <c r="N856">
        <v>61</v>
      </c>
      <c r="O856">
        <v>100</v>
      </c>
      <c r="P856">
        <v>94</v>
      </c>
      <c r="Q856" t="s">
        <v>96</v>
      </c>
      <c r="R856">
        <v>76</v>
      </c>
      <c r="S856">
        <v>2</v>
      </c>
      <c r="T856" s="3">
        <v>0.72</v>
      </c>
    </row>
    <row r="857" spans="1:20" x14ac:dyDescent="0.25">
      <c r="A857" t="s">
        <v>275</v>
      </c>
      <c r="B857" t="s">
        <v>64</v>
      </c>
      <c r="C857" t="s">
        <v>160</v>
      </c>
      <c r="D857" t="s">
        <v>1669</v>
      </c>
      <c r="E857" t="s">
        <v>31</v>
      </c>
      <c r="F857">
        <v>222669291</v>
      </c>
      <c r="G857">
        <v>155500171</v>
      </c>
      <c r="H857" t="s">
        <v>1233</v>
      </c>
      <c r="I857" s="1">
        <v>45493</v>
      </c>
      <c r="J857" t="s">
        <v>330</v>
      </c>
      <c r="K857" s="1">
        <v>45378</v>
      </c>
      <c r="L857" s="1">
        <v>45508</v>
      </c>
      <c r="M857" s="1">
        <v>45508</v>
      </c>
      <c r="N857">
        <v>11</v>
      </c>
      <c r="O857">
        <v>17</v>
      </c>
      <c r="P857">
        <v>59</v>
      </c>
      <c r="Q857" t="s">
        <v>247</v>
      </c>
      <c r="R857">
        <v>69</v>
      </c>
      <c r="S857">
        <v>100</v>
      </c>
      <c r="T857" s="3">
        <v>0.97</v>
      </c>
    </row>
    <row r="858" spans="1:20" x14ac:dyDescent="0.25">
      <c r="A858" t="s">
        <v>497</v>
      </c>
      <c r="B858" t="s">
        <v>35</v>
      </c>
      <c r="C858" t="s">
        <v>864</v>
      </c>
      <c r="D858" t="s">
        <v>1670</v>
      </c>
      <c r="E858" t="s">
        <v>24</v>
      </c>
      <c r="F858">
        <v>60686793</v>
      </c>
      <c r="G858">
        <v>949586101</v>
      </c>
      <c r="H858" t="s">
        <v>1233</v>
      </c>
      <c r="I858" s="1">
        <v>45493</v>
      </c>
      <c r="J858" s="1">
        <v>45451</v>
      </c>
      <c r="K858" s="1">
        <v>45451</v>
      </c>
      <c r="L858" t="s">
        <v>1163</v>
      </c>
      <c r="M858" s="1">
        <v>45519</v>
      </c>
      <c r="N858">
        <v>39</v>
      </c>
      <c r="O858">
        <v>80</v>
      </c>
      <c r="P858">
        <v>68</v>
      </c>
      <c r="Q858" t="s">
        <v>101</v>
      </c>
      <c r="R858">
        <v>46</v>
      </c>
      <c r="S858">
        <v>54</v>
      </c>
      <c r="T858" s="3">
        <v>-0.45</v>
      </c>
    </row>
    <row r="859" spans="1:20" x14ac:dyDescent="0.25">
      <c r="A859" t="s">
        <v>20</v>
      </c>
      <c r="B859" t="s">
        <v>21</v>
      </c>
      <c r="C859" t="s">
        <v>112</v>
      </c>
      <c r="D859" t="s">
        <v>1671</v>
      </c>
      <c r="E859" t="s">
        <v>24</v>
      </c>
      <c r="F859">
        <v>580638633</v>
      </c>
      <c r="G859">
        <v>219325200</v>
      </c>
      <c r="H859" t="s">
        <v>1510</v>
      </c>
      <c r="I859" s="1">
        <v>45494</v>
      </c>
      <c r="J859" t="s">
        <v>586</v>
      </c>
      <c r="K859" s="1">
        <v>45473</v>
      </c>
      <c r="L859" t="s">
        <v>295</v>
      </c>
      <c r="M859" s="1">
        <v>45557</v>
      </c>
      <c r="N859">
        <v>50</v>
      </c>
      <c r="O859">
        <v>3</v>
      </c>
      <c r="P859">
        <v>88</v>
      </c>
      <c r="Q859" t="s">
        <v>105</v>
      </c>
      <c r="R859">
        <v>69</v>
      </c>
      <c r="S859">
        <v>73</v>
      </c>
      <c r="T859" s="3">
        <v>-0.17</v>
      </c>
    </row>
    <row r="860" spans="1:20" x14ac:dyDescent="0.25">
      <c r="A860" t="s">
        <v>487</v>
      </c>
      <c r="B860" t="s">
        <v>126</v>
      </c>
      <c r="C860" t="s">
        <v>1254</v>
      </c>
      <c r="D860" t="s">
        <v>1672</v>
      </c>
      <c r="E860" t="s">
        <v>59</v>
      </c>
      <c r="F860">
        <v>274423654</v>
      </c>
      <c r="G860">
        <v>575442465</v>
      </c>
      <c r="H860" t="s">
        <v>1510</v>
      </c>
      <c r="I860" s="1">
        <v>45494</v>
      </c>
      <c r="J860" t="s">
        <v>225</v>
      </c>
      <c r="K860" s="1">
        <v>45530</v>
      </c>
      <c r="L860" s="1">
        <v>45363</v>
      </c>
      <c r="M860" s="1">
        <v>45363</v>
      </c>
      <c r="N860">
        <v>59</v>
      </c>
      <c r="O860">
        <v>17</v>
      </c>
      <c r="P860">
        <v>1</v>
      </c>
      <c r="Q860" t="s">
        <v>491</v>
      </c>
      <c r="R860">
        <v>69</v>
      </c>
      <c r="S860">
        <v>82</v>
      </c>
      <c r="T860" s="3">
        <v>-0.06</v>
      </c>
    </row>
    <row r="861" spans="1:20" x14ac:dyDescent="0.25">
      <c r="A861" t="s">
        <v>785</v>
      </c>
      <c r="B861" t="s">
        <v>21</v>
      </c>
      <c r="C861" t="s">
        <v>1282</v>
      </c>
      <c r="D861" t="s">
        <v>1673</v>
      </c>
      <c r="E861" t="s">
        <v>31</v>
      </c>
      <c r="F861">
        <v>30439933</v>
      </c>
      <c r="G861">
        <v>484504126</v>
      </c>
      <c r="H861" t="s">
        <v>1510</v>
      </c>
      <c r="I861" s="1">
        <v>45494</v>
      </c>
      <c r="J861" s="1">
        <v>45902</v>
      </c>
      <c r="K861" s="1">
        <v>45902</v>
      </c>
      <c r="L861" s="1">
        <v>45871</v>
      </c>
      <c r="M861" s="1">
        <v>45871</v>
      </c>
      <c r="N861">
        <v>16</v>
      </c>
      <c r="O861">
        <v>23</v>
      </c>
      <c r="P861">
        <v>76</v>
      </c>
      <c r="Q861" t="s">
        <v>1298</v>
      </c>
      <c r="R861">
        <v>50</v>
      </c>
      <c r="S861">
        <v>27</v>
      </c>
      <c r="T861" s="3">
        <v>-0.19</v>
      </c>
    </row>
    <row r="862" spans="1:20" x14ac:dyDescent="0.25">
      <c r="A862" t="s">
        <v>165</v>
      </c>
      <c r="B862" t="s">
        <v>56</v>
      </c>
      <c r="C862" t="s">
        <v>152</v>
      </c>
      <c r="D862" t="s">
        <v>1674</v>
      </c>
      <c r="E862" t="s">
        <v>59</v>
      </c>
      <c r="F862">
        <v>991371730</v>
      </c>
      <c r="G862">
        <v>657973468</v>
      </c>
      <c r="H862" t="s">
        <v>405</v>
      </c>
      <c r="I862" s="1">
        <v>45495</v>
      </c>
      <c r="J862" t="s">
        <v>1104</v>
      </c>
      <c r="K862" s="1">
        <v>45350</v>
      </c>
      <c r="L862" t="s">
        <v>378</v>
      </c>
      <c r="M862" s="1">
        <v>45583</v>
      </c>
      <c r="N862">
        <v>62</v>
      </c>
      <c r="O862">
        <v>79</v>
      </c>
      <c r="P862">
        <v>23</v>
      </c>
      <c r="Q862" t="s">
        <v>44</v>
      </c>
      <c r="R862">
        <v>32</v>
      </c>
      <c r="S862">
        <v>80</v>
      </c>
      <c r="T862" s="3">
        <v>0.46</v>
      </c>
    </row>
    <row r="863" spans="1:20" x14ac:dyDescent="0.25">
      <c r="A863" t="s">
        <v>551</v>
      </c>
      <c r="B863" t="s">
        <v>64</v>
      </c>
      <c r="C863" t="s">
        <v>751</v>
      </c>
      <c r="D863" t="s">
        <v>1675</v>
      </c>
      <c r="E863" t="s">
        <v>31</v>
      </c>
      <c r="F863">
        <v>96227119</v>
      </c>
      <c r="G863">
        <v>597813399</v>
      </c>
      <c r="H863" t="s">
        <v>405</v>
      </c>
      <c r="I863" s="1">
        <v>45495</v>
      </c>
      <c r="J863" t="s">
        <v>763</v>
      </c>
      <c r="K863" s="1">
        <v>45687</v>
      </c>
      <c r="L863" t="s">
        <v>335</v>
      </c>
      <c r="M863" s="1">
        <v>45458</v>
      </c>
      <c r="N863">
        <v>30</v>
      </c>
      <c r="O863">
        <v>81</v>
      </c>
      <c r="P863">
        <v>99</v>
      </c>
      <c r="Q863" t="s">
        <v>73</v>
      </c>
      <c r="R863">
        <v>99</v>
      </c>
      <c r="S863">
        <v>3</v>
      </c>
      <c r="T863" s="3">
        <v>-1.5</v>
      </c>
    </row>
    <row r="864" spans="1:20" x14ac:dyDescent="0.25">
      <c r="A864" t="s">
        <v>341</v>
      </c>
      <c r="B864" t="s">
        <v>21</v>
      </c>
      <c r="C864" t="s">
        <v>232</v>
      </c>
      <c r="D864" t="s">
        <v>1676</v>
      </c>
      <c r="E864" t="s">
        <v>31</v>
      </c>
      <c r="F864">
        <v>953561566</v>
      </c>
      <c r="G864">
        <v>572042098</v>
      </c>
      <c r="H864" t="s">
        <v>405</v>
      </c>
      <c r="I864" s="1">
        <v>45495</v>
      </c>
      <c r="J864" t="s">
        <v>514</v>
      </c>
      <c r="K864" s="1">
        <v>45709</v>
      </c>
      <c r="L864" t="s">
        <v>60</v>
      </c>
      <c r="M864" s="1">
        <v>45686</v>
      </c>
      <c r="N864">
        <v>13</v>
      </c>
      <c r="O864">
        <v>61</v>
      </c>
      <c r="P864">
        <v>77</v>
      </c>
      <c r="Q864" t="s">
        <v>345</v>
      </c>
      <c r="R864">
        <v>42</v>
      </c>
      <c r="S864">
        <v>18</v>
      </c>
      <c r="T864" s="3">
        <v>0.97</v>
      </c>
    </row>
    <row r="865" spans="1:20" x14ac:dyDescent="0.25">
      <c r="A865" t="s">
        <v>477</v>
      </c>
      <c r="B865" t="s">
        <v>56</v>
      </c>
      <c r="C865" t="s">
        <v>259</v>
      </c>
      <c r="D865" t="s">
        <v>1677</v>
      </c>
      <c r="E865" t="s">
        <v>59</v>
      </c>
      <c r="F865">
        <v>223191377</v>
      </c>
      <c r="G865">
        <v>822661796</v>
      </c>
      <c r="H865" t="s">
        <v>392</v>
      </c>
      <c r="I865" s="1">
        <v>45496</v>
      </c>
      <c r="J865" s="1">
        <v>45354</v>
      </c>
      <c r="K865" s="1">
        <v>45354</v>
      </c>
      <c r="L865" t="s">
        <v>1375</v>
      </c>
      <c r="M865" s="1">
        <v>45464</v>
      </c>
      <c r="N865">
        <v>14</v>
      </c>
      <c r="O865">
        <v>16</v>
      </c>
      <c r="P865">
        <v>93</v>
      </c>
      <c r="Q865" t="s">
        <v>33</v>
      </c>
      <c r="R865">
        <v>39</v>
      </c>
      <c r="S865">
        <v>30</v>
      </c>
      <c r="T865" s="3">
        <v>0.56999999999999995</v>
      </c>
    </row>
    <row r="866" spans="1:20" x14ac:dyDescent="0.25">
      <c r="A866" t="s">
        <v>296</v>
      </c>
      <c r="B866" t="s">
        <v>56</v>
      </c>
      <c r="C866" t="s">
        <v>520</v>
      </c>
      <c r="D866" t="s">
        <v>1678</v>
      </c>
      <c r="E866" t="s">
        <v>24</v>
      </c>
      <c r="F866">
        <v>891814523</v>
      </c>
      <c r="G866">
        <v>547493622</v>
      </c>
      <c r="H866" t="s">
        <v>392</v>
      </c>
      <c r="I866" s="1">
        <v>45496</v>
      </c>
      <c r="J866" t="s">
        <v>490</v>
      </c>
      <c r="K866" s="1">
        <v>45466</v>
      </c>
      <c r="L866" t="s">
        <v>515</v>
      </c>
      <c r="M866" s="1">
        <v>45648</v>
      </c>
      <c r="N866">
        <v>46</v>
      </c>
      <c r="O866">
        <v>6</v>
      </c>
      <c r="P866">
        <v>64</v>
      </c>
      <c r="Q866" t="s">
        <v>69</v>
      </c>
      <c r="R866">
        <v>63</v>
      </c>
      <c r="S866">
        <v>29</v>
      </c>
      <c r="T866" s="3">
        <v>0.23</v>
      </c>
    </row>
    <row r="867" spans="1:20" x14ac:dyDescent="0.25">
      <c r="A867" t="s">
        <v>471</v>
      </c>
      <c r="B867" t="s">
        <v>126</v>
      </c>
      <c r="C867" t="s">
        <v>1679</v>
      </c>
      <c r="D867" t="s">
        <v>1680</v>
      </c>
      <c r="E867" t="s">
        <v>24</v>
      </c>
      <c r="F867">
        <v>385559147</v>
      </c>
      <c r="G867">
        <v>353707603</v>
      </c>
      <c r="H867" t="s">
        <v>392</v>
      </c>
      <c r="I867" s="1">
        <v>45496</v>
      </c>
      <c r="J867" t="s">
        <v>614</v>
      </c>
      <c r="K867" s="1">
        <v>45411</v>
      </c>
      <c r="L867" s="1">
        <v>45507</v>
      </c>
      <c r="M867" s="1">
        <v>45507</v>
      </c>
      <c r="N867">
        <v>62</v>
      </c>
      <c r="O867">
        <v>23</v>
      </c>
      <c r="P867">
        <v>25</v>
      </c>
      <c r="Q867" t="s">
        <v>1418</v>
      </c>
      <c r="R867">
        <v>34</v>
      </c>
      <c r="S867">
        <v>68</v>
      </c>
      <c r="T867" s="3">
        <v>0.54</v>
      </c>
    </row>
    <row r="868" spans="1:20" x14ac:dyDescent="0.25">
      <c r="A868" t="s">
        <v>267</v>
      </c>
      <c r="B868" t="s">
        <v>21</v>
      </c>
      <c r="C868" t="s">
        <v>774</v>
      </c>
      <c r="D868" t="s">
        <v>1681</v>
      </c>
      <c r="E868" t="s">
        <v>59</v>
      </c>
      <c r="F868">
        <v>536674109</v>
      </c>
      <c r="G868">
        <v>408004739</v>
      </c>
      <c r="H868" t="s">
        <v>392</v>
      </c>
      <c r="I868" s="1">
        <v>45496</v>
      </c>
      <c r="J868" t="s">
        <v>213</v>
      </c>
      <c r="K868" s="1">
        <v>45372</v>
      </c>
      <c r="L868" t="s">
        <v>719</v>
      </c>
      <c r="M868" s="1">
        <v>45436</v>
      </c>
      <c r="N868">
        <v>16</v>
      </c>
      <c r="O868">
        <v>75</v>
      </c>
      <c r="P868">
        <v>42</v>
      </c>
      <c r="Q868" t="s">
        <v>33</v>
      </c>
      <c r="R868">
        <v>22</v>
      </c>
      <c r="S868">
        <v>46</v>
      </c>
      <c r="T868" s="3">
        <v>-1</v>
      </c>
    </row>
    <row r="869" spans="1:20" x14ac:dyDescent="0.25">
      <c r="A869" t="s">
        <v>324</v>
      </c>
      <c r="B869" t="s">
        <v>56</v>
      </c>
      <c r="C869" t="s">
        <v>599</v>
      </c>
      <c r="D869" t="s">
        <v>1682</v>
      </c>
      <c r="E869" t="s">
        <v>24</v>
      </c>
      <c r="F869">
        <v>144898669</v>
      </c>
      <c r="G869">
        <v>284365158</v>
      </c>
      <c r="H869" t="s">
        <v>579</v>
      </c>
      <c r="I869" s="1">
        <v>45497</v>
      </c>
      <c r="J869" s="1">
        <v>45423</v>
      </c>
      <c r="K869" s="1">
        <v>45423</v>
      </c>
      <c r="L869" t="s">
        <v>658</v>
      </c>
      <c r="M869" s="1">
        <v>45425</v>
      </c>
      <c r="N869">
        <v>54</v>
      </c>
      <c r="O869">
        <v>69</v>
      </c>
      <c r="P869">
        <v>68</v>
      </c>
      <c r="Q869" t="s">
        <v>263</v>
      </c>
      <c r="R869">
        <v>77</v>
      </c>
      <c r="S869">
        <v>56</v>
      </c>
      <c r="T869" s="3">
        <v>-1.0900000000000001</v>
      </c>
    </row>
    <row r="870" spans="1:20" x14ac:dyDescent="0.25">
      <c r="A870" t="s">
        <v>27</v>
      </c>
      <c r="B870" t="s">
        <v>28</v>
      </c>
      <c r="C870" t="s">
        <v>840</v>
      </c>
      <c r="D870" t="s">
        <v>1683</v>
      </c>
      <c r="E870" t="s">
        <v>31</v>
      </c>
      <c r="F870">
        <v>260318070</v>
      </c>
      <c r="G870">
        <v>110964003</v>
      </c>
      <c r="H870" t="s">
        <v>736</v>
      </c>
      <c r="I870" s="1">
        <v>45498</v>
      </c>
      <c r="J870" t="s">
        <v>968</v>
      </c>
      <c r="K870" s="1">
        <v>45437</v>
      </c>
      <c r="L870" t="s">
        <v>185</v>
      </c>
      <c r="M870" s="1">
        <v>45401</v>
      </c>
      <c r="N870">
        <v>57</v>
      </c>
      <c r="O870">
        <v>99</v>
      </c>
      <c r="P870">
        <v>23</v>
      </c>
      <c r="Q870" t="s">
        <v>33</v>
      </c>
      <c r="R870">
        <v>89</v>
      </c>
      <c r="S870">
        <v>21</v>
      </c>
      <c r="T870" s="3">
        <v>0.27</v>
      </c>
    </row>
    <row r="871" spans="1:20" x14ac:dyDescent="0.25">
      <c r="A871" t="s">
        <v>304</v>
      </c>
      <c r="B871" t="s">
        <v>21</v>
      </c>
      <c r="C871" t="s">
        <v>1684</v>
      </c>
      <c r="D871" t="s">
        <v>1685</v>
      </c>
      <c r="E871" t="s">
        <v>59</v>
      </c>
      <c r="F871">
        <v>472212470</v>
      </c>
      <c r="G871">
        <v>307807583</v>
      </c>
      <c r="H871" t="s">
        <v>736</v>
      </c>
      <c r="I871" s="1">
        <v>45498</v>
      </c>
      <c r="J871" s="1">
        <v>45355</v>
      </c>
      <c r="K871" s="1">
        <v>45355</v>
      </c>
      <c r="L871" s="1">
        <v>45575</v>
      </c>
      <c r="M871" s="1">
        <v>45575</v>
      </c>
      <c r="N871">
        <v>17</v>
      </c>
      <c r="O871">
        <v>45</v>
      </c>
      <c r="P871">
        <v>44</v>
      </c>
      <c r="Q871" t="s">
        <v>247</v>
      </c>
      <c r="R871">
        <v>37</v>
      </c>
      <c r="S871">
        <v>16</v>
      </c>
      <c r="T871" s="3">
        <v>0.76</v>
      </c>
    </row>
    <row r="872" spans="1:20" x14ac:dyDescent="0.25">
      <c r="A872" t="s">
        <v>624</v>
      </c>
      <c r="B872" t="s">
        <v>21</v>
      </c>
      <c r="C872" t="s">
        <v>1686</v>
      </c>
      <c r="D872" t="s">
        <v>1687</v>
      </c>
      <c r="E872" t="s">
        <v>59</v>
      </c>
      <c r="F872">
        <v>673824435</v>
      </c>
      <c r="G872">
        <v>499010828</v>
      </c>
      <c r="H872" t="s">
        <v>736</v>
      </c>
      <c r="I872" s="1">
        <v>45498</v>
      </c>
      <c r="J872" t="s">
        <v>38</v>
      </c>
      <c r="K872" s="1">
        <v>45647</v>
      </c>
      <c r="L872" s="1">
        <v>45325</v>
      </c>
      <c r="M872" s="1">
        <v>45325</v>
      </c>
      <c r="N872">
        <v>99</v>
      </c>
      <c r="O872">
        <v>37</v>
      </c>
      <c r="P872">
        <v>74</v>
      </c>
      <c r="Q872" t="s">
        <v>767</v>
      </c>
      <c r="R872">
        <v>46</v>
      </c>
      <c r="S872">
        <v>46</v>
      </c>
      <c r="T872" s="3">
        <v>0.56999999999999995</v>
      </c>
    </row>
    <row r="873" spans="1:20" x14ac:dyDescent="0.25">
      <c r="A873" t="s">
        <v>740</v>
      </c>
      <c r="B873" t="s">
        <v>21</v>
      </c>
      <c r="C873" t="s">
        <v>1132</v>
      </c>
      <c r="D873" t="s">
        <v>1688</v>
      </c>
      <c r="E873" t="s">
        <v>24</v>
      </c>
      <c r="F873">
        <v>940292717</v>
      </c>
      <c r="G873">
        <v>378789392</v>
      </c>
      <c r="H873" t="s">
        <v>122</v>
      </c>
      <c r="I873" s="1">
        <v>45499</v>
      </c>
      <c r="J873" s="1">
        <v>45810</v>
      </c>
      <c r="K873" s="1">
        <v>45810</v>
      </c>
      <c r="L873" s="1">
        <v>45541</v>
      </c>
      <c r="M873" s="1">
        <v>45541</v>
      </c>
      <c r="N873">
        <v>40</v>
      </c>
      <c r="O873">
        <v>8</v>
      </c>
      <c r="P873">
        <v>98</v>
      </c>
      <c r="Q873" t="s">
        <v>96</v>
      </c>
      <c r="R873">
        <v>86</v>
      </c>
      <c r="S873">
        <v>12</v>
      </c>
      <c r="T873" s="3">
        <v>0</v>
      </c>
    </row>
    <row r="874" spans="1:20" x14ac:dyDescent="0.25">
      <c r="A874" t="s">
        <v>251</v>
      </c>
      <c r="B874" t="s">
        <v>35</v>
      </c>
      <c r="C874" t="s">
        <v>1630</v>
      </c>
      <c r="D874" t="s">
        <v>1689</v>
      </c>
      <c r="E874" t="s">
        <v>24</v>
      </c>
      <c r="F874">
        <v>478666589</v>
      </c>
      <c r="G874">
        <v>782031075</v>
      </c>
      <c r="H874" t="s">
        <v>122</v>
      </c>
      <c r="I874" s="1">
        <v>45499</v>
      </c>
      <c r="J874" s="1">
        <v>45718</v>
      </c>
      <c r="K874" s="1">
        <v>45718</v>
      </c>
      <c r="L874" t="s">
        <v>793</v>
      </c>
      <c r="M874" s="1">
        <v>45500</v>
      </c>
      <c r="N874">
        <v>41</v>
      </c>
      <c r="O874">
        <v>61</v>
      </c>
      <c r="P874">
        <v>69</v>
      </c>
      <c r="Q874" t="s">
        <v>254</v>
      </c>
      <c r="R874">
        <v>30</v>
      </c>
      <c r="S874">
        <v>100</v>
      </c>
      <c r="T874" s="3">
        <v>0.86</v>
      </c>
    </row>
    <row r="875" spans="1:20" x14ac:dyDescent="0.25">
      <c r="A875" t="s">
        <v>159</v>
      </c>
      <c r="B875" t="s">
        <v>64</v>
      </c>
      <c r="C875" t="s">
        <v>1690</v>
      </c>
      <c r="D875" t="s">
        <v>1691</v>
      </c>
      <c r="E875" t="s">
        <v>24</v>
      </c>
      <c r="F875">
        <v>943553070</v>
      </c>
      <c r="G875">
        <v>733939432</v>
      </c>
      <c r="H875" t="s">
        <v>122</v>
      </c>
      <c r="I875" s="1">
        <v>45499</v>
      </c>
      <c r="J875" t="s">
        <v>997</v>
      </c>
      <c r="K875" s="1">
        <v>45486</v>
      </c>
      <c r="L875" t="s">
        <v>392</v>
      </c>
      <c r="M875" s="1">
        <v>45496</v>
      </c>
      <c r="N875">
        <v>14</v>
      </c>
      <c r="O875">
        <v>52</v>
      </c>
      <c r="P875">
        <v>80</v>
      </c>
      <c r="Q875" t="s">
        <v>1692</v>
      </c>
      <c r="R875">
        <v>64</v>
      </c>
      <c r="S875">
        <v>17</v>
      </c>
      <c r="T875" s="3">
        <v>-2.33</v>
      </c>
    </row>
    <row r="876" spans="1:20" x14ac:dyDescent="0.25">
      <c r="A876" t="s">
        <v>891</v>
      </c>
      <c r="B876" t="s">
        <v>91</v>
      </c>
      <c r="C876" t="s">
        <v>1693</v>
      </c>
      <c r="D876" t="s">
        <v>1694</v>
      </c>
      <c r="E876" t="s">
        <v>31</v>
      </c>
      <c r="F876">
        <v>823427339</v>
      </c>
      <c r="G876">
        <v>143259173</v>
      </c>
      <c r="H876" t="s">
        <v>793</v>
      </c>
      <c r="I876" s="1">
        <v>45500</v>
      </c>
      <c r="J876" t="s">
        <v>95</v>
      </c>
      <c r="K876" s="1">
        <v>45504</v>
      </c>
      <c r="L876" s="1">
        <v>45385</v>
      </c>
      <c r="M876" s="1">
        <v>45385</v>
      </c>
      <c r="N876">
        <v>80</v>
      </c>
      <c r="O876">
        <v>61</v>
      </c>
      <c r="P876">
        <v>23</v>
      </c>
      <c r="Q876" t="s">
        <v>345</v>
      </c>
      <c r="R876">
        <v>63</v>
      </c>
      <c r="S876">
        <v>75</v>
      </c>
      <c r="T876" s="3">
        <v>0.73</v>
      </c>
    </row>
    <row r="877" spans="1:20" x14ac:dyDescent="0.25">
      <c r="A877" t="s">
        <v>125</v>
      </c>
      <c r="B877" t="s">
        <v>126</v>
      </c>
      <c r="C877" t="s">
        <v>1067</v>
      </c>
      <c r="D877" t="s">
        <v>1695</v>
      </c>
      <c r="E877" t="s">
        <v>31</v>
      </c>
      <c r="F877">
        <v>804595950</v>
      </c>
      <c r="G877">
        <v>48662231</v>
      </c>
      <c r="H877" t="s">
        <v>793</v>
      </c>
      <c r="I877" s="1">
        <v>45500</v>
      </c>
      <c r="J877" s="1">
        <v>45332</v>
      </c>
      <c r="K877" s="1">
        <v>45332</v>
      </c>
      <c r="L877" t="s">
        <v>196</v>
      </c>
      <c r="M877" s="1">
        <v>45371</v>
      </c>
      <c r="N877">
        <v>74</v>
      </c>
      <c r="O877">
        <v>10</v>
      </c>
      <c r="P877">
        <v>74</v>
      </c>
      <c r="Q877" t="s">
        <v>130</v>
      </c>
      <c r="R877">
        <v>100</v>
      </c>
      <c r="S877">
        <v>66</v>
      </c>
      <c r="T877" s="3">
        <v>-0.19</v>
      </c>
    </row>
    <row r="878" spans="1:20" x14ac:dyDescent="0.25">
      <c r="A878" t="s">
        <v>97</v>
      </c>
      <c r="B878" t="s">
        <v>21</v>
      </c>
      <c r="C878" t="s">
        <v>587</v>
      </c>
      <c r="D878" t="s">
        <v>1696</v>
      </c>
      <c r="E878" t="s">
        <v>59</v>
      </c>
      <c r="F878">
        <v>672486306</v>
      </c>
      <c r="G878">
        <v>861736891</v>
      </c>
      <c r="H878" t="s">
        <v>793</v>
      </c>
      <c r="I878" s="1">
        <v>45500</v>
      </c>
      <c r="J878" s="1">
        <v>45332</v>
      </c>
      <c r="K878" s="1">
        <v>45332</v>
      </c>
      <c r="L878" t="s">
        <v>515</v>
      </c>
      <c r="M878" s="1">
        <v>45648</v>
      </c>
      <c r="N878">
        <v>77</v>
      </c>
      <c r="O878">
        <v>54</v>
      </c>
      <c r="P878">
        <v>10</v>
      </c>
      <c r="Q878" t="s">
        <v>101</v>
      </c>
      <c r="R878">
        <v>64</v>
      </c>
      <c r="S878">
        <v>73</v>
      </c>
      <c r="T878" s="3">
        <v>0.34</v>
      </c>
    </row>
    <row r="879" spans="1:20" x14ac:dyDescent="0.25">
      <c r="A879" t="s">
        <v>131</v>
      </c>
      <c r="B879" t="s">
        <v>21</v>
      </c>
      <c r="C879" t="s">
        <v>211</v>
      </c>
      <c r="D879" t="s">
        <v>1697</v>
      </c>
      <c r="E879" t="s">
        <v>24</v>
      </c>
      <c r="F879">
        <v>689738812</v>
      </c>
      <c r="G879">
        <v>319557362</v>
      </c>
      <c r="H879" t="s">
        <v>793</v>
      </c>
      <c r="I879" s="1">
        <v>45500</v>
      </c>
      <c r="J879" t="s">
        <v>627</v>
      </c>
      <c r="K879" s="1">
        <v>45465</v>
      </c>
      <c r="L879" t="s">
        <v>719</v>
      </c>
      <c r="M879" s="1">
        <v>45436</v>
      </c>
      <c r="N879">
        <v>44</v>
      </c>
      <c r="O879">
        <v>77</v>
      </c>
      <c r="P879">
        <v>45</v>
      </c>
      <c r="Q879" t="s">
        <v>33</v>
      </c>
      <c r="R879">
        <v>89</v>
      </c>
      <c r="S879">
        <v>64</v>
      </c>
      <c r="T879" s="3">
        <v>-0.14000000000000001</v>
      </c>
    </row>
    <row r="880" spans="1:20" x14ac:dyDescent="0.25">
      <c r="A880" t="s">
        <v>136</v>
      </c>
      <c r="B880" t="s">
        <v>21</v>
      </c>
      <c r="C880" t="s">
        <v>964</v>
      </c>
      <c r="D880" t="s">
        <v>1698</v>
      </c>
      <c r="E880" t="s">
        <v>24</v>
      </c>
      <c r="F880">
        <v>113257396</v>
      </c>
      <c r="G880">
        <v>989407545</v>
      </c>
      <c r="H880" t="s">
        <v>48</v>
      </c>
      <c r="I880" s="1">
        <v>45501</v>
      </c>
      <c r="J880" t="s">
        <v>378</v>
      </c>
      <c r="K880" s="1">
        <v>45583</v>
      </c>
      <c r="L880" t="s">
        <v>646</v>
      </c>
      <c r="M880" s="1">
        <v>45377</v>
      </c>
      <c r="N880">
        <v>92</v>
      </c>
      <c r="O880">
        <v>46</v>
      </c>
      <c r="P880">
        <v>13</v>
      </c>
      <c r="Q880" t="s">
        <v>62</v>
      </c>
      <c r="R880">
        <v>24</v>
      </c>
      <c r="S880">
        <v>75</v>
      </c>
      <c r="T880" s="3">
        <v>0.28000000000000003</v>
      </c>
    </row>
    <row r="881" spans="1:20" x14ac:dyDescent="0.25">
      <c r="A881" t="s">
        <v>812</v>
      </c>
      <c r="B881" t="s">
        <v>21</v>
      </c>
      <c r="C881" t="s">
        <v>256</v>
      </c>
      <c r="D881" t="s">
        <v>1699</v>
      </c>
      <c r="E881" t="s">
        <v>24</v>
      </c>
      <c r="F881">
        <v>687616907</v>
      </c>
      <c r="G881">
        <v>311993683</v>
      </c>
      <c r="H881" t="s">
        <v>48</v>
      </c>
      <c r="I881" s="1">
        <v>45501</v>
      </c>
      <c r="J881" t="s">
        <v>1510</v>
      </c>
      <c r="K881" s="1">
        <v>45494</v>
      </c>
      <c r="L881" s="1">
        <v>45690</v>
      </c>
      <c r="M881" s="1">
        <v>45690</v>
      </c>
      <c r="N881">
        <v>26</v>
      </c>
      <c r="O881">
        <v>18</v>
      </c>
      <c r="P881">
        <v>62</v>
      </c>
      <c r="Q881" t="s">
        <v>101</v>
      </c>
      <c r="R881">
        <v>57</v>
      </c>
      <c r="S881">
        <v>86</v>
      </c>
      <c r="T881" s="3">
        <v>-2.13</v>
      </c>
    </row>
    <row r="882" spans="1:20" x14ac:dyDescent="0.25">
      <c r="A882" t="s">
        <v>386</v>
      </c>
      <c r="B882" t="s">
        <v>56</v>
      </c>
      <c r="C882" t="s">
        <v>256</v>
      </c>
      <c r="D882" t="s">
        <v>1700</v>
      </c>
      <c r="E882" t="s">
        <v>31</v>
      </c>
      <c r="F882">
        <v>625090666</v>
      </c>
      <c r="G882">
        <v>164191419</v>
      </c>
      <c r="H882" t="s">
        <v>48</v>
      </c>
      <c r="I882" s="1">
        <v>45501</v>
      </c>
      <c r="J882" t="s">
        <v>362</v>
      </c>
      <c r="K882" s="1">
        <v>45427</v>
      </c>
      <c r="L882" s="1">
        <v>45358</v>
      </c>
      <c r="M882" s="1">
        <v>45358</v>
      </c>
      <c r="N882">
        <v>13</v>
      </c>
      <c r="O882">
        <v>88</v>
      </c>
      <c r="P882">
        <v>7</v>
      </c>
      <c r="Q882" t="s">
        <v>389</v>
      </c>
      <c r="R882">
        <v>24</v>
      </c>
      <c r="S882">
        <v>21</v>
      </c>
      <c r="T882" s="3">
        <v>-0.51</v>
      </c>
    </row>
    <row r="883" spans="1:20" x14ac:dyDescent="0.25">
      <c r="A883" t="s">
        <v>51</v>
      </c>
      <c r="B883" t="s">
        <v>21</v>
      </c>
      <c r="C883" t="s">
        <v>451</v>
      </c>
      <c r="D883" t="s">
        <v>1701</v>
      </c>
      <c r="E883" t="s">
        <v>59</v>
      </c>
      <c r="F883">
        <v>444760390</v>
      </c>
      <c r="G883">
        <v>485623582</v>
      </c>
      <c r="H883" t="s">
        <v>48</v>
      </c>
      <c r="I883" s="1">
        <v>45501</v>
      </c>
      <c r="J883" t="s">
        <v>1515</v>
      </c>
      <c r="K883" s="1">
        <v>45409</v>
      </c>
      <c r="L883" t="s">
        <v>1082</v>
      </c>
      <c r="M883" s="1">
        <v>45365</v>
      </c>
      <c r="N883">
        <v>90</v>
      </c>
      <c r="O883">
        <v>92</v>
      </c>
      <c r="P883">
        <v>56</v>
      </c>
      <c r="Q883" t="s">
        <v>101</v>
      </c>
      <c r="R883">
        <v>71</v>
      </c>
      <c r="S883">
        <v>13</v>
      </c>
      <c r="T883" s="3">
        <v>0.13</v>
      </c>
    </row>
    <row r="884" spans="1:20" x14ac:dyDescent="0.25">
      <c r="A884" t="s">
        <v>197</v>
      </c>
      <c r="B884" t="s">
        <v>35</v>
      </c>
      <c r="C884" t="s">
        <v>821</v>
      </c>
      <c r="D884" t="s">
        <v>1702</v>
      </c>
      <c r="E884" t="s">
        <v>59</v>
      </c>
      <c r="F884">
        <v>82132058</v>
      </c>
      <c r="G884">
        <v>131799553</v>
      </c>
      <c r="H884" t="s">
        <v>48</v>
      </c>
      <c r="I884" s="1">
        <v>45501</v>
      </c>
      <c r="J884" s="1">
        <v>45482</v>
      </c>
      <c r="K884" s="1">
        <v>45482</v>
      </c>
      <c r="L884" t="s">
        <v>225</v>
      </c>
      <c r="M884" s="1">
        <v>45530</v>
      </c>
      <c r="N884">
        <v>43</v>
      </c>
      <c r="O884">
        <v>73</v>
      </c>
      <c r="P884">
        <v>14</v>
      </c>
      <c r="Q884" t="s">
        <v>96</v>
      </c>
      <c r="R884">
        <v>59</v>
      </c>
      <c r="S884">
        <v>65</v>
      </c>
      <c r="T884" s="3">
        <v>0.82</v>
      </c>
    </row>
    <row r="885" spans="1:20" x14ac:dyDescent="0.25">
      <c r="A885" t="s">
        <v>740</v>
      </c>
      <c r="B885" t="s">
        <v>21</v>
      </c>
      <c r="C885" t="s">
        <v>639</v>
      </c>
      <c r="D885" t="s">
        <v>1703</v>
      </c>
      <c r="E885" t="s">
        <v>24</v>
      </c>
      <c r="F885">
        <v>355292933</v>
      </c>
      <c r="G885">
        <v>575916452</v>
      </c>
      <c r="H885" t="s">
        <v>48</v>
      </c>
      <c r="I885" s="1">
        <v>45501</v>
      </c>
      <c r="J885" t="s">
        <v>473</v>
      </c>
      <c r="K885" s="1">
        <v>45588</v>
      </c>
      <c r="L885" t="s">
        <v>997</v>
      </c>
      <c r="M885" s="1">
        <v>45486</v>
      </c>
      <c r="N885">
        <v>85</v>
      </c>
      <c r="O885">
        <v>54</v>
      </c>
      <c r="P885">
        <v>18</v>
      </c>
      <c r="Q885" t="s">
        <v>96</v>
      </c>
      <c r="R885">
        <v>85</v>
      </c>
      <c r="S885">
        <v>44</v>
      </c>
      <c r="T885" s="3">
        <v>-0.1</v>
      </c>
    </row>
    <row r="886" spans="1:20" x14ac:dyDescent="0.25">
      <c r="A886" t="s">
        <v>106</v>
      </c>
      <c r="B886" t="s">
        <v>35</v>
      </c>
      <c r="C886" t="s">
        <v>991</v>
      </c>
      <c r="D886" t="s">
        <v>1704</v>
      </c>
      <c r="E886" t="s">
        <v>24</v>
      </c>
      <c r="F886">
        <v>243643341</v>
      </c>
      <c r="G886">
        <v>132908513</v>
      </c>
      <c r="H886" t="s">
        <v>787</v>
      </c>
      <c r="I886" s="1">
        <v>45502</v>
      </c>
      <c r="J886" s="1">
        <v>45600</v>
      </c>
      <c r="K886" s="1">
        <v>45600</v>
      </c>
      <c r="L886" t="s">
        <v>369</v>
      </c>
      <c r="M886" s="1">
        <v>45560</v>
      </c>
      <c r="N886">
        <v>44</v>
      </c>
      <c r="O886">
        <v>84</v>
      </c>
      <c r="P886">
        <v>63</v>
      </c>
      <c r="Q886" t="s">
        <v>101</v>
      </c>
      <c r="R886">
        <v>51</v>
      </c>
      <c r="S886">
        <v>67</v>
      </c>
      <c r="T886" s="3">
        <v>0.48</v>
      </c>
    </row>
    <row r="887" spans="1:20" x14ac:dyDescent="0.25">
      <c r="A887" t="s">
        <v>102</v>
      </c>
      <c r="B887" t="s">
        <v>21</v>
      </c>
      <c r="C887" t="s">
        <v>57</v>
      </c>
      <c r="D887" t="s">
        <v>1705</v>
      </c>
      <c r="E887" t="s">
        <v>59</v>
      </c>
      <c r="F887">
        <v>656441394</v>
      </c>
      <c r="G887">
        <v>232801300</v>
      </c>
      <c r="H887" t="s">
        <v>787</v>
      </c>
      <c r="I887" s="1">
        <v>45502</v>
      </c>
      <c r="J887" s="1">
        <v>45809</v>
      </c>
      <c r="K887" s="1">
        <v>45809</v>
      </c>
      <c r="L887" s="1">
        <v>45932</v>
      </c>
      <c r="M887" s="1">
        <v>45932</v>
      </c>
      <c r="N887">
        <v>26</v>
      </c>
      <c r="O887">
        <v>95</v>
      </c>
      <c r="P887">
        <v>36</v>
      </c>
      <c r="Q887" t="s">
        <v>105</v>
      </c>
      <c r="R887">
        <v>92</v>
      </c>
      <c r="S887">
        <v>14</v>
      </c>
      <c r="T887" s="3">
        <v>-0.31</v>
      </c>
    </row>
    <row r="888" spans="1:20" x14ac:dyDescent="0.25">
      <c r="A888" t="s">
        <v>97</v>
      </c>
      <c r="B888" t="s">
        <v>21</v>
      </c>
      <c r="C888" t="s">
        <v>1177</v>
      </c>
      <c r="D888" t="s">
        <v>1706</v>
      </c>
      <c r="E888" t="s">
        <v>24</v>
      </c>
      <c r="F888">
        <v>884013700</v>
      </c>
      <c r="G888">
        <v>392996093</v>
      </c>
      <c r="H888" t="s">
        <v>787</v>
      </c>
      <c r="I888" s="1">
        <v>45502</v>
      </c>
      <c r="J888" s="1">
        <v>45749</v>
      </c>
      <c r="K888" s="1">
        <v>45749</v>
      </c>
      <c r="L888" t="s">
        <v>844</v>
      </c>
      <c r="M888" s="1">
        <v>45677</v>
      </c>
      <c r="N888">
        <v>86</v>
      </c>
      <c r="O888">
        <v>66</v>
      </c>
      <c r="P888">
        <v>24</v>
      </c>
      <c r="Q888" t="s">
        <v>101</v>
      </c>
      <c r="R888">
        <v>30</v>
      </c>
      <c r="S888">
        <v>6</v>
      </c>
      <c r="T888" s="3">
        <v>0.85</v>
      </c>
    </row>
    <row r="889" spans="1:20" x14ac:dyDescent="0.25">
      <c r="A889" t="s">
        <v>90</v>
      </c>
      <c r="B889" t="s">
        <v>91</v>
      </c>
      <c r="C889" t="s">
        <v>549</v>
      </c>
      <c r="D889" t="s">
        <v>1707</v>
      </c>
      <c r="E889" t="s">
        <v>24</v>
      </c>
      <c r="F889">
        <v>474417682</v>
      </c>
      <c r="G889">
        <v>909981236</v>
      </c>
      <c r="H889" t="s">
        <v>787</v>
      </c>
      <c r="I889" s="1">
        <v>45502</v>
      </c>
      <c r="J889" s="1">
        <v>45638</v>
      </c>
      <c r="K889" s="1">
        <v>45638</v>
      </c>
      <c r="L889" t="s">
        <v>977</v>
      </c>
      <c r="M889" s="1">
        <v>45626</v>
      </c>
      <c r="N889">
        <v>40</v>
      </c>
      <c r="O889">
        <v>91</v>
      </c>
      <c r="P889">
        <v>24</v>
      </c>
      <c r="Q889" t="s">
        <v>96</v>
      </c>
      <c r="R889">
        <v>28</v>
      </c>
      <c r="S889">
        <v>47</v>
      </c>
      <c r="T889" s="3">
        <v>0.8</v>
      </c>
    </row>
    <row r="890" spans="1:20" x14ac:dyDescent="0.25">
      <c r="A890" t="s">
        <v>341</v>
      </c>
      <c r="B890" t="s">
        <v>21</v>
      </c>
      <c r="C890" t="s">
        <v>236</v>
      </c>
      <c r="D890" t="s">
        <v>1708</v>
      </c>
      <c r="E890" t="s">
        <v>31</v>
      </c>
      <c r="F890">
        <v>689772498</v>
      </c>
      <c r="G890">
        <v>262221156</v>
      </c>
      <c r="H890" t="s">
        <v>815</v>
      </c>
      <c r="I890" s="1">
        <v>45503</v>
      </c>
      <c r="J890" t="s">
        <v>49</v>
      </c>
      <c r="K890" s="1">
        <v>45432</v>
      </c>
      <c r="L890" t="s">
        <v>1510</v>
      </c>
      <c r="M890" s="1">
        <v>45494</v>
      </c>
      <c r="N890">
        <v>88</v>
      </c>
      <c r="O890">
        <v>99</v>
      </c>
      <c r="P890">
        <v>41</v>
      </c>
      <c r="Q890" t="s">
        <v>345</v>
      </c>
      <c r="R890">
        <v>93</v>
      </c>
      <c r="S890">
        <v>99</v>
      </c>
      <c r="T890" s="3">
        <v>-0.68</v>
      </c>
    </row>
    <row r="891" spans="1:20" x14ac:dyDescent="0.25">
      <c r="A891" t="s">
        <v>386</v>
      </c>
      <c r="B891" t="s">
        <v>56</v>
      </c>
      <c r="C891" t="s">
        <v>900</v>
      </c>
      <c r="D891" t="s">
        <v>1709</v>
      </c>
      <c r="E891" t="s">
        <v>31</v>
      </c>
      <c r="F891">
        <v>375673218</v>
      </c>
      <c r="G891">
        <v>32574437</v>
      </c>
      <c r="H891" t="s">
        <v>815</v>
      </c>
      <c r="I891" s="1">
        <v>45503</v>
      </c>
      <c r="J891" t="s">
        <v>698</v>
      </c>
      <c r="K891" s="1">
        <v>45596</v>
      </c>
      <c r="L891" t="s">
        <v>1233</v>
      </c>
      <c r="M891" s="1">
        <v>45493</v>
      </c>
      <c r="N891">
        <v>37</v>
      </c>
      <c r="O891">
        <v>47</v>
      </c>
      <c r="P891">
        <v>34</v>
      </c>
      <c r="Q891" t="s">
        <v>389</v>
      </c>
      <c r="R891">
        <v>38</v>
      </c>
      <c r="S891">
        <v>89</v>
      </c>
      <c r="T891" s="3">
        <v>-0.06</v>
      </c>
    </row>
    <row r="892" spans="1:20" x14ac:dyDescent="0.25">
      <c r="A892" t="s">
        <v>238</v>
      </c>
      <c r="B892" t="s">
        <v>28</v>
      </c>
      <c r="C892" t="s">
        <v>864</v>
      </c>
      <c r="D892" t="s">
        <v>1710</v>
      </c>
      <c r="E892" t="s">
        <v>59</v>
      </c>
      <c r="F892">
        <v>879033486</v>
      </c>
      <c r="G892">
        <v>903788463</v>
      </c>
      <c r="H892" t="s">
        <v>815</v>
      </c>
      <c r="I892" s="1">
        <v>45503</v>
      </c>
      <c r="J892" s="1">
        <v>45574</v>
      </c>
      <c r="K892" s="1">
        <v>45574</v>
      </c>
      <c r="L892" t="s">
        <v>522</v>
      </c>
      <c r="M892" s="1">
        <v>45351</v>
      </c>
      <c r="N892">
        <v>21</v>
      </c>
      <c r="O892">
        <v>25</v>
      </c>
      <c r="P892">
        <v>39</v>
      </c>
      <c r="Q892" t="s">
        <v>96</v>
      </c>
      <c r="R892">
        <v>79</v>
      </c>
      <c r="S892">
        <v>30</v>
      </c>
      <c r="T892" s="3">
        <v>-1.34</v>
      </c>
    </row>
    <row r="893" spans="1:20" x14ac:dyDescent="0.25">
      <c r="A893" t="s">
        <v>20</v>
      </c>
      <c r="B893" t="s">
        <v>21</v>
      </c>
      <c r="C893" t="s">
        <v>846</v>
      </c>
      <c r="D893" t="s">
        <v>1711</v>
      </c>
      <c r="E893" t="s">
        <v>24</v>
      </c>
      <c r="F893">
        <v>963167600</v>
      </c>
      <c r="G893">
        <v>766717104</v>
      </c>
      <c r="H893" t="s">
        <v>95</v>
      </c>
      <c r="I893" s="1">
        <v>45504</v>
      </c>
      <c r="J893" t="s">
        <v>793</v>
      </c>
      <c r="K893" s="1">
        <v>45500</v>
      </c>
      <c r="L893" s="1">
        <v>45480</v>
      </c>
      <c r="M893" s="1">
        <v>45480</v>
      </c>
      <c r="N893">
        <v>70</v>
      </c>
      <c r="O893">
        <v>31</v>
      </c>
      <c r="P893">
        <v>55</v>
      </c>
      <c r="Q893" t="s">
        <v>105</v>
      </c>
      <c r="R893">
        <v>23</v>
      </c>
      <c r="S893">
        <v>80</v>
      </c>
      <c r="T893" s="3">
        <v>0.62</v>
      </c>
    </row>
    <row r="894" spans="1:20" x14ac:dyDescent="0.25">
      <c r="A894" t="s">
        <v>461</v>
      </c>
      <c r="B894" t="s">
        <v>35</v>
      </c>
      <c r="C894" t="s">
        <v>268</v>
      </c>
      <c r="D894" t="s">
        <v>1712</v>
      </c>
      <c r="E894" t="s">
        <v>31</v>
      </c>
      <c r="F894">
        <v>8429790</v>
      </c>
      <c r="G894">
        <v>370792530</v>
      </c>
      <c r="H894" t="s">
        <v>95</v>
      </c>
      <c r="I894" s="1">
        <v>45504</v>
      </c>
      <c r="J894" t="s">
        <v>763</v>
      </c>
      <c r="K894" s="1">
        <v>45687</v>
      </c>
      <c r="L894" t="s">
        <v>535</v>
      </c>
      <c r="M894" s="1">
        <v>45654</v>
      </c>
      <c r="N894">
        <v>65</v>
      </c>
      <c r="O894">
        <v>94</v>
      </c>
      <c r="P894">
        <v>4</v>
      </c>
      <c r="Q894" t="s">
        <v>101</v>
      </c>
      <c r="R894">
        <v>66</v>
      </c>
      <c r="S894">
        <v>36</v>
      </c>
      <c r="T894" s="3">
        <v>-2.48</v>
      </c>
    </row>
    <row r="895" spans="1:20" x14ac:dyDescent="0.25">
      <c r="A895" t="s">
        <v>492</v>
      </c>
      <c r="B895" t="s">
        <v>28</v>
      </c>
      <c r="C895" t="s">
        <v>906</v>
      </c>
      <c r="D895" t="s">
        <v>1713</v>
      </c>
      <c r="E895" t="s">
        <v>24</v>
      </c>
      <c r="F895">
        <v>961640607</v>
      </c>
      <c r="G895">
        <v>156553923</v>
      </c>
      <c r="H895" t="s">
        <v>95</v>
      </c>
      <c r="I895" s="1">
        <v>45504</v>
      </c>
      <c r="J895" t="s">
        <v>577</v>
      </c>
      <c r="K895" s="1">
        <v>45646</v>
      </c>
      <c r="L895" t="s">
        <v>150</v>
      </c>
      <c r="M895" s="1">
        <v>45582</v>
      </c>
      <c r="N895">
        <v>89</v>
      </c>
      <c r="O895">
        <v>79</v>
      </c>
      <c r="P895">
        <v>66</v>
      </c>
      <c r="Q895" t="s">
        <v>62</v>
      </c>
      <c r="R895">
        <v>91</v>
      </c>
      <c r="S895">
        <v>31</v>
      </c>
      <c r="T895" s="3">
        <v>0.45</v>
      </c>
    </row>
    <row r="896" spans="1:20" x14ac:dyDescent="0.25">
      <c r="A896" t="s">
        <v>242</v>
      </c>
      <c r="B896" t="s">
        <v>28</v>
      </c>
      <c r="C896" t="s">
        <v>563</v>
      </c>
      <c r="D896" t="s">
        <v>1714</v>
      </c>
      <c r="E896" t="s">
        <v>24</v>
      </c>
      <c r="F896">
        <v>42402226</v>
      </c>
      <c r="G896">
        <v>658426819</v>
      </c>
      <c r="H896" t="s">
        <v>1207</v>
      </c>
      <c r="I896" s="1">
        <v>45517</v>
      </c>
      <c r="J896" t="s">
        <v>993</v>
      </c>
      <c r="K896" s="1">
        <v>45471</v>
      </c>
      <c r="L896" s="1">
        <v>45415</v>
      </c>
      <c r="M896" s="1">
        <v>45415</v>
      </c>
      <c r="N896">
        <v>47</v>
      </c>
      <c r="O896">
        <v>48</v>
      </c>
      <c r="P896">
        <v>73</v>
      </c>
      <c r="Q896" t="s">
        <v>247</v>
      </c>
      <c r="R896">
        <v>42</v>
      </c>
      <c r="S896">
        <v>51</v>
      </c>
      <c r="T896" s="3">
        <v>0.66</v>
      </c>
    </row>
    <row r="897" spans="1:20" x14ac:dyDescent="0.25">
      <c r="A897" t="s">
        <v>255</v>
      </c>
      <c r="B897" t="s">
        <v>21</v>
      </c>
      <c r="C897" t="s">
        <v>1309</v>
      </c>
      <c r="D897" t="s">
        <v>1715</v>
      </c>
      <c r="E897" t="s">
        <v>24</v>
      </c>
      <c r="F897">
        <v>977722336</v>
      </c>
      <c r="G897">
        <v>197044404</v>
      </c>
      <c r="H897" t="s">
        <v>1207</v>
      </c>
      <c r="I897" s="1">
        <v>45517</v>
      </c>
      <c r="J897" s="1">
        <v>45718</v>
      </c>
      <c r="K897" s="1">
        <v>45718</v>
      </c>
      <c r="L897" t="s">
        <v>142</v>
      </c>
      <c r="M897" s="1">
        <v>45487</v>
      </c>
      <c r="N897">
        <v>70</v>
      </c>
      <c r="O897">
        <v>30</v>
      </c>
      <c r="P897">
        <v>69</v>
      </c>
      <c r="Q897" t="s">
        <v>205</v>
      </c>
      <c r="R897">
        <v>44</v>
      </c>
      <c r="S897">
        <v>42</v>
      </c>
      <c r="T897" s="3">
        <v>-0.21</v>
      </c>
    </row>
    <row r="898" spans="1:20" x14ac:dyDescent="0.25">
      <c r="A898" t="s">
        <v>304</v>
      </c>
      <c r="B898" t="s">
        <v>21</v>
      </c>
      <c r="C898" t="s">
        <v>563</v>
      </c>
      <c r="D898" t="s">
        <v>1716</v>
      </c>
      <c r="E898" t="s">
        <v>31</v>
      </c>
      <c r="F898">
        <v>638225278</v>
      </c>
      <c r="G898">
        <v>276361606</v>
      </c>
      <c r="H898" t="s">
        <v>1207</v>
      </c>
      <c r="I898" s="1">
        <v>45517</v>
      </c>
      <c r="J898" t="s">
        <v>246</v>
      </c>
      <c r="K898" s="1">
        <v>45639</v>
      </c>
      <c r="L898" t="s">
        <v>511</v>
      </c>
      <c r="M898" s="1">
        <v>45349</v>
      </c>
      <c r="N898">
        <v>14</v>
      </c>
      <c r="O898">
        <v>66</v>
      </c>
      <c r="P898">
        <v>1</v>
      </c>
      <c r="Q898" t="s">
        <v>247</v>
      </c>
      <c r="R898">
        <v>86</v>
      </c>
      <c r="S898">
        <v>15</v>
      </c>
      <c r="T898" s="3">
        <v>0.05</v>
      </c>
    </row>
    <row r="899" spans="1:20" x14ac:dyDescent="0.25">
      <c r="A899" t="s">
        <v>360</v>
      </c>
      <c r="B899" t="s">
        <v>56</v>
      </c>
      <c r="C899" t="s">
        <v>1282</v>
      </c>
      <c r="D899" t="s">
        <v>1717</v>
      </c>
      <c r="E899" t="s">
        <v>24</v>
      </c>
      <c r="F899">
        <v>199670632</v>
      </c>
      <c r="G899">
        <v>904451753</v>
      </c>
      <c r="H899" t="s">
        <v>893</v>
      </c>
      <c r="I899" s="1">
        <v>45518</v>
      </c>
      <c r="J899" s="1">
        <v>45749</v>
      </c>
      <c r="K899" s="1">
        <v>45749</v>
      </c>
      <c r="L899" s="1">
        <v>45454</v>
      </c>
      <c r="M899" s="1">
        <v>45454</v>
      </c>
      <c r="N899">
        <v>53</v>
      </c>
      <c r="O899">
        <v>86</v>
      </c>
      <c r="P899">
        <v>54</v>
      </c>
      <c r="Q899" t="s">
        <v>118</v>
      </c>
      <c r="R899">
        <v>44</v>
      </c>
      <c r="S899">
        <v>3</v>
      </c>
      <c r="T899" s="3">
        <v>0.83</v>
      </c>
    </row>
    <row r="900" spans="1:20" x14ac:dyDescent="0.25">
      <c r="A900" t="s">
        <v>304</v>
      </c>
      <c r="B900" t="s">
        <v>21</v>
      </c>
      <c r="C900" t="s">
        <v>1296</v>
      </c>
      <c r="D900" t="s">
        <v>1718</v>
      </c>
      <c r="E900" t="s">
        <v>59</v>
      </c>
      <c r="F900">
        <v>289868001</v>
      </c>
      <c r="G900">
        <v>372812537</v>
      </c>
      <c r="H900" t="s">
        <v>893</v>
      </c>
      <c r="I900" s="1">
        <v>45518</v>
      </c>
      <c r="J900" t="s">
        <v>335</v>
      </c>
      <c r="K900" s="1">
        <v>45458</v>
      </c>
      <c r="L900" t="s">
        <v>533</v>
      </c>
      <c r="M900" s="1">
        <v>45578</v>
      </c>
      <c r="N900">
        <v>65</v>
      </c>
      <c r="O900">
        <v>69</v>
      </c>
      <c r="P900">
        <v>4</v>
      </c>
      <c r="Q900" t="s">
        <v>247</v>
      </c>
      <c r="R900">
        <v>80</v>
      </c>
      <c r="S900">
        <v>26</v>
      </c>
      <c r="T900" s="3">
        <v>0.93</v>
      </c>
    </row>
    <row r="901" spans="1:20" x14ac:dyDescent="0.25">
      <c r="A901" t="s">
        <v>143</v>
      </c>
      <c r="B901" t="s">
        <v>56</v>
      </c>
      <c r="C901" t="s">
        <v>46</v>
      </c>
      <c r="D901" t="s">
        <v>1719</v>
      </c>
      <c r="E901" t="s">
        <v>31</v>
      </c>
      <c r="F901">
        <v>441282185</v>
      </c>
      <c r="G901">
        <v>790917381</v>
      </c>
      <c r="H901" t="s">
        <v>893</v>
      </c>
      <c r="I901" s="1">
        <v>45518</v>
      </c>
      <c r="J901" s="1">
        <v>45572</v>
      </c>
      <c r="K901" s="1">
        <v>45572</v>
      </c>
      <c r="L901" t="s">
        <v>872</v>
      </c>
      <c r="M901" s="1">
        <v>45656</v>
      </c>
      <c r="N901">
        <v>98</v>
      </c>
      <c r="O901">
        <v>20</v>
      </c>
      <c r="P901">
        <v>81</v>
      </c>
      <c r="Q901" t="s">
        <v>146</v>
      </c>
      <c r="R901">
        <v>51</v>
      </c>
      <c r="S901">
        <v>23</v>
      </c>
      <c r="T901" s="3">
        <v>0.68</v>
      </c>
    </row>
    <row r="902" spans="1:20" x14ac:dyDescent="0.25">
      <c r="A902" t="s">
        <v>826</v>
      </c>
      <c r="B902" t="s">
        <v>35</v>
      </c>
      <c r="C902" t="s">
        <v>650</v>
      </c>
      <c r="D902" t="s">
        <v>1720</v>
      </c>
      <c r="E902" t="s">
        <v>24</v>
      </c>
      <c r="F902">
        <v>843277787</v>
      </c>
      <c r="G902">
        <v>975710561</v>
      </c>
      <c r="H902" t="s">
        <v>893</v>
      </c>
      <c r="I902" s="1">
        <v>45518</v>
      </c>
      <c r="J902" t="s">
        <v>225</v>
      </c>
      <c r="K902" s="1">
        <v>45530</v>
      </c>
      <c r="L902" s="1">
        <v>45452</v>
      </c>
      <c r="M902" s="1">
        <v>45452</v>
      </c>
      <c r="N902">
        <v>83</v>
      </c>
      <c r="O902">
        <v>35</v>
      </c>
      <c r="P902">
        <v>43</v>
      </c>
      <c r="Q902" t="s">
        <v>829</v>
      </c>
      <c r="R902">
        <v>94</v>
      </c>
      <c r="S902">
        <v>68</v>
      </c>
      <c r="T902" s="3">
        <v>0.55000000000000004</v>
      </c>
    </row>
    <row r="903" spans="1:20" x14ac:dyDescent="0.25">
      <c r="A903" t="s">
        <v>380</v>
      </c>
      <c r="B903" t="s">
        <v>21</v>
      </c>
      <c r="C903" t="s">
        <v>352</v>
      </c>
      <c r="D903" t="s">
        <v>1721</v>
      </c>
      <c r="E903" t="s">
        <v>59</v>
      </c>
      <c r="F903">
        <v>503645828</v>
      </c>
      <c r="G903">
        <v>172396309</v>
      </c>
      <c r="H903" t="s">
        <v>1163</v>
      </c>
      <c r="I903" s="1">
        <v>45519</v>
      </c>
      <c r="J903" t="s">
        <v>582</v>
      </c>
      <c r="K903" s="1">
        <v>45457</v>
      </c>
      <c r="L903" t="s">
        <v>134</v>
      </c>
      <c r="M903" s="1">
        <v>45649</v>
      </c>
      <c r="N903">
        <v>89</v>
      </c>
      <c r="O903">
        <v>57</v>
      </c>
      <c r="P903">
        <v>92</v>
      </c>
      <c r="Q903" t="s">
        <v>62</v>
      </c>
      <c r="R903">
        <v>38</v>
      </c>
      <c r="S903">
        <v>16</v>
      </c>
      <c r="T903" s="3">
        <v>0.28000000000000003</v>
      </c>
    </row>
    <row r="904" spans="1:20" x14ac:dyDescent="0.25">
      <c r="A904" t="s">
        <v>106</v>
      </c>
      <c r="B904" t="s">
        <v>35</v>
      </c>
      <c r="C904" t="s">
        <v>1722</v>
      </c>
      <c r="D904" t="s">
        <v>1723</v>
      </c>
      <c r="E904" t="s">
        <v>59</v>
      </c>
      <c r="F904">
        <v>653682479</v>
      </c>
      <c r="G904">
        <v>995708162</v>
      </c>
      <c r="H904" t="s">
        <v>1163</v>
      </c>
      <c r="I904" s="1">
        <v>45519</v>
      </c>
      <c r="J904" s="1">
        <v>45568</v>
      </c>
      <c r="K904" s="1">
        <v>45568</v>
      </c>
      <c r="L904" s="1">
        <v>45483</v>
      </c>
      <c r="M904" s="1">
        <v>45483</v>
      </c>
      <c r="N904">
        <v>23</v>
      </c>
      <c r="O904">
        <v>21</v>
      </c>
      <c r="P904">
        <v>59</v>
      </c>
      <c r="Q904" t="s">
        <v>54</v>
      </c>
      <c r="R904">
        <v>81</v>
      </c>
      <c r="S904">
        <v>8</v>
      </c>
      <c r="T904" s="3">
        <v>0.57999999999999996</v>
      </c>
    </row>
    <row r="905" spans="1:20" x14ac:dyDescent="0.25">
      <c r="A905" t="s">
        <v>400</v>
      </c>
      <c r="B905" t="s">
        <v>35</v>
      </c>
      <c r="C905" t="s">
        <v>917</v>
      </c>
      <c r="D905" t="s">
        <v>1724</v>
      </c>
      <c r="E905" t="s">
        <v>31</v>
      </c>
      <c r="F905">
        <v>172535688</v>
      </c>
      <c r="G905">
        <v>426382086</v>
      </c>
      <c r="H905" t="s">
        <v>1163</v>
      </c>
      <c r="I905" s="1">
        <v>45519</v>
      </c>
      <c r="J905" s="1">
        <v>45480</v>
      </c>
      <c r="K905" s="1">
        <v>45480</v>
      </c>
      <c r="L905" t="s">
        <v>445</v>
      </c>
      <c r="M905" s="1">
        <v>45463</v>
      </c>
      <c r="N905">
        <v>39</v>
      </c>
      <c r="O905">
        <v>55</v>
      </c>
      <c r="P905">
        <v>39</v>
      </c>
      <c r="Q905" t="s">
        <v>118</v>
      </c>
      <c r="R905">
        <v>47</v>
      </c>
      <c r="S905">
        <v>59</v>
      </c>
      <c r="T905" s="3">
        <v>0.9</v>
      </c>
    </row>
    <row r="906" spans="1:20" x14ac:dyDescent="0.25">
      <c r="A906" t="s">
        <v>290</v>
      </c>
      <c r="B906" t="s">
        <v>56</v>
      </c>
      <c r="C906" t="s">
        <v>75</v>
      </c>
      <c r="D906" t="s">
        <v>1725</v>
      </c>
      <c r="E906" t="s">
        <v>24</v>
      </c>
      <c r="F906">
        <v>292051132</v>
      </c>
      <c r="G906">
        <v>380371699</v>
      </c>
      <c r="H906" t="s">
        <v>299</v>
      </c>
      <c r="I906" s="1">
        <v>45520</v>
      </c>
      <c r="J906" t="s">
        <v>805</v>
      </c>
      <c r="K906" s="1">
        <v>45472</v>
      </c>
      <c r="L906" t="s">
        <v>784</v>
      </c>
      <c r="M906" s="1">
        <v>45554</v>
      </c>
      <c r="N906">
        <v>22</v>
      </c>
      <c r="O906">
        <v>72</v>
      </c>
      <c r="P906">
        <v>70</v>
      </c>
      <c r="Q906" t="s">
        <v>105</v>
      </c>
      <c r="R906">
        <v>32</v>
      </c>
      <c r="S906">
        <v>19</v>
      </c>
      <c r="T906" s="3">
        <v>-0.26</v>
      </c>
    </row>
    <row r="907" spans="1:20" x14ac:dyDescent="0.25">
      <c r="A907" t="s">
        <v>238</v>
      </c>
      <c r="B907" t="s">
        <v>28</v>
      </c>
      <c r="C907" t="s">
        <v>1726</v>
      </c>
      <c r="D907" t="s">
        <v>1727</v>
      </c>
      <c r="E907" t="s">
        <v>24</v>
      </c>
      <c r="F907">
        <v>648548664</v>
      </c>
      <c r="G907">
        <v>198937698</v>
      </c>
      <c r="H907" t="s">
        <v>299</v>
      </c>
      <c r="I907" s="1">
        <v>45520</v>
      </c>
      <c r="J907" t="s">
        <v>189</v>
      </c>
      <c r="K907" s="1">
        <v>45682</v>
      </c>
      <c r="L907" t="s">
        <v>321</v>
      </c>
      <c r="M907" s="1">
        <v>45534</v>
      </c>
      <c r="N907">
        <v>79</v>
      </c>
      <c r="O907">
        <v>3</v>
      </c>
      <c r="P907">
        <v>36</v>
      </c>
      <c r="Q907" t="s">
        <v>96</v>
      </c>
      <c r="R907">
        <v>46</v>
      </c>
      <c r="S907">
        <v>29</v>
      </c>
      <c r="T907" s="3">
        <v>0.41</v>
      </c>
    </row>
    <row r="908" spans="1:20" x14ac:dyDescent="0.25">
      <c r="A908" t="s">
        <v>264</v>
      </c>
      <c r="B908" t="s">
        <v>64</v>
      </c>
      <c r="C908" t="s">
        <v>1377</v>
      </c>
      <c r="D908" t="s">
        <v>1728</v>
      </c>
      <c r="E908" t="s">
        <v>59</v>
      </c>
      <c r="F908">
        <v>666279752</v>
      </c>
      <c r="G908">
        <v>878396400</v>
      </c>
      <c r="H908" t="s">
        <v>109</v>
      </c>
      <c r="I908" s="1">
        <v>45521</v>
      </c>
      <c r="J908" s="1">
        <v>45301</v>
      </c>
      <c r="K908" s="1">
        <v>45301</v>
      </c>
      <c r="L908" s="1">
        <v>45360</v>
      </c>
      <c r="M908" s="1">
        <v>45360</v>
      </c>
      <c r="N908">
        <v>49</v>
      </c>
      <c r="O908">
        <v>73</v>
      </c>
      <c r="P908">
        <v>48</v>
      </c>
      <c r="Q908" t="s">
        <v>39</v>
      </c>
      <c r="R908">
        <v>52</v>
      </c>
      <c r="S908">
        <v>62</v>
      </c>
      <c r="T908" s="3">
        <v>0.37</v>
      </c>
    </row>
    <row r="909" spans="1:20" x14ac:dyDescent="0.25">
      <c r="A909" t="s">
        <v>215</v>
      </c>
      <c r="B909" t="s">
        <v>28</v>
      </c>
      <c r="C909" t="s">
        <v>1116</v>
      </c>
      <c r="D909" t="s">
        <v>1729</v>
      </c>
      <c r="E909" t="s">
        <v>31</v>
      </c>
      <c r="F909">
        <v>627957801</v>
      </c>
      <c r="G909">
        <v>83120872</v>
      </c>
      <c r="H909" t="s">
        <v>109</v>
      </c>
      <c r="I909" s="1">
        <v>45521</v>
      </c>
      <c r="J909" t="s">
        <v>48</v>
      </c>
      <c r="K909" s="1">
        <v>45501</v>
      </c>
      <c r="L909" t="s">
        <v>168</v>
      </c>
      <c r="M909" s="1">
        <v>45619</v>
      </c>
      <c r="N909">
        <v>35</v>
      </c>
      <c r="O909">
        <v>41</v>
      </c>
      <c r="P909">
        <v>84</v>
      </c>
      <c r="Q909" t="s">
        <v>174</v>
      </c>
      <c r="R909">
        <v>62</v>
      </c>
      <c r="S909">
        <v>14</v>
      </c>
      <c r="T909" s="3">
        <v>-0.19</v>
      </c>
    </row>
    <row r="910" spans="1:20" x14ac:dyDescent="0.25">
      <c r="A910" t="s">
        <v>477</v>
      </c>
      <c r="B910" t="s">
        <v>56</v>
      </c>
      <c r="C910" t="s">
        <v>1018</v>
      </c>
      <c r="D910" t="s">
        <v>1730</v>
      </c>
      <c r="E910" t="s">
        <v>59</v>
      </c>
      <c r="F910">
        <v>406830283</v>
      </c>
      <c r="G910">
        <v>270609944</v>
      </c>
      <c r="H910" t="s">
        <v>109</v>
      </c>
      <c r="I910" s="1">
        <v>45521</v>
      </c>
      <c r="J910" s="1">
        <v>45387</v>
      </c>
      <c r="K910" s="1">
        <v>45387</v>
      </c>
      <c r="L910" t="s">
        <v>636</v>
      </c>
      <c r="M910" s="1">
        <v>45435</v>
      </c>
      <c r="N910">
        <v>27</v>
      </c>
      <c r="O910">
        <v>64</v>
      </c>
      <c r="P910">
        <v>78</v>
      </c>
      <c r="Q910" t="s">
        <v>33</v>
      </c>
      <c r="R910">
        <v>57</v>
      </c>
      <c r="S910">
        <v>4</v>
      </c>
      <c r="T910" s="3">
        <v>0.77</v>
      </c>
    </row>
    <row r="911" spans="1:20" x14ac:dyDescent="0.25">
      <c r="A911" t="s">
        <v>519</v>
      </c>
      <c r="B911" t="s">
        <v>56</v>
      </c>
      <c r="C911" t="s">
        <v>282</v>
      </c>
      <c r="D911" t="s">
        <v>1731</v>
      </c>
      <c r="E911" t="s">
        <v>24</v>
      </c>
      <c r="F911">
        <v>874238486</v>
      </c>
      <c r="G911">
        <v>129474739</v>
      </c>
      <c r="H911" t="s">
        <v>109</v>
      </c>
      <c r="I911" s="1">
        <v>45521</v>
      </c>
      <c r="J911" t="s">
        <v>213</v>
      </c>
      <c r="K911" s="1">
        <v>45372</v>
      </c>
      <c r="L911" s="1">
        <v>45538</v>
      </c>
      <c r="M911" s="1">
        <v>45538</v>
      </c>
      <c r="N911">
        <v>63</v>
      </c>
      <c r="O911">
        <v>4</v>
      </c>
      <c r="P911">
        <v>46</v>
      </c>
      <c r="Q911" t="s">
        <v>101</v>
      </c>
      <c r="R911">
        <v>40</v>
      </c>
      <c r="S911">
        <v>69</v>
      </c>
      <c r="T911" s="3">
        <v>0.93</v>
      </c>
    </row>
    <row r="912" spans="1:20" x14ac:dyDescent="0.25">
      <c r="A912" t="s">
        <v>102</v>
      </c>
      <c r="B912" t="s">
        <v>21</v>
      </c>
      <c r="C912" t="s">
        <v>1037</v>
      </c>
      <c r="D912" t="s">
        <v>1732</v>
      </c>
      <c r="E912" t="s">
        <v>24</v>
      </c>
      <c r="F912">
        <v>164995059</v>
      </c>
      <c r="G912">
        <v>90906360</v>
      </c>
      <c r="H912" t="s">
        <v>1313</v>
      </c>
      <c r="I912" s="1">
        <v>45522</v>
      </c>
      <c r="J912" t="s">
        <v>234</v>
      </c>
      <c r="K912" s="1">
        <v>45615</v>
      </c>
      <c r="L912" t="s">
        <v>577</v>
      </c>
      <c r="M912" s="1">
        <v>45646</v>
      </c>
      <c r="N912">
        <v>77</v>
      </c>
      <c r="O912">
        <v>20</v>
      </c>
      <c r="P912">
        <v>5</v>
      </c>
      <c r="Q912" t="s">
        <v>105</v>
      </c>
      <c r="R912">
        <v>61</v>
      </c>
      <c r="S912">
        <v>62</v>
      </c>
      <c r="T912" s="3">
        <v>-0.73</v>
      </c>
    </row>
    <row r="913" spans="1:20" x14ac:dyDescent="0.25">
      <c r="A913" t="s">
        <v>165</v>
      </c>
      <c r="B913" t="s">
        <v>56</v>
      </c>
      <c r="C913" t="s">
        <v>906</v>
      </c>
      <c r="D913" t="s">
        <v>1733</v>
      </c>
      <c r="E913" t="s">
        <v>24</v>
      </c>
      <c r="F913">
        <v>53342923</v>
      </c>
      <c r="G913">
        <v>417726271</v>
      </c>
      <c r="H913" t="s">
        <v>1313</v>
      </c>
      <c r="I913" s="1">
        <v>45522</v>
      </c>
      <c r="J913" t="s">
        <v>270</v>
      </c>
      <c r="K913" s="1">
        <v>45618</v>
      </c>
      <c r="L913" t="s">
        <v>629</v>
      </c>
      <c r="M913" s="1">
        <v>45428</v>
      </c>
      <c r="N913">
        <v>14</v>
      </c>
      <c r="O913">
        <v>74</v>
      </c>
      <c r="P913">
        <v>71</v>
      </c>
      <c r="Q913" t="s">
        <v>44</v>
      </c>
      <c r="R913">
        <v>37</v>
      </c>
      <c r="S913">
        <v>22</v>
      </c>
      <c r="T913" s="3">
        <v>-0.02</v>
      </c>
    </row>
    <row r="914" spans="1:20" x14ac:dyDescent="0.25">
      <c r="A914" t="s">
        <v>794</v>
      </c>
      <c r="B914" t="s">
        <v>126</v>
      </c>
      <c r="C914" t="s">
        <v>1579</v>
      </c>
      <c r="D914" t="s">
        <v>1734</v>
      </c>
      <c r="E914" t="s">
        <v>59</v>
      </c>
      <c r="F914">
        <v>748453299</v>
      </c>
      <c r="G914">
        <v>217921000</v>
      </c>
      <c r="H914" t="s">
        <v>1313</v>
      </c>
      <c r="I914" s="1">
        <v>45522</v>
      </c>
      <c r="J914" s="1">
        <v>45993</v>
      </c>
      <c r="K914" s="1">
        <v>45993</v>
      </c>
      <c r="L914" t="s">
        <v>614</v>
      </c>
      <c r="M914" s="1">
        <v>45411</v>
      </c>
      <c r="N914">
        <v>63</v>
      </c>
      <c r="O914">
        <v>92</v>
      </c>
      <c r="P914">
        <v>26</v>
      </c>
      <c r="Q914" t="s">
        <v>527</v>
      </c>
      <c r="R914">
        <v>93</v>
      </c>
      <c r="S914">
        <v>99</v>
      </c>
      <c r="T914" s="3">
        <v>0.41</v>
      </c>
    </row>
    <row r="915" spans="1:20" x14ac:dyDescent="0.25">
      <c r="A915" t="s">
        <v>293</v>
      </c>
      <c r="B915" t="s">
        <v>56</v>
      </c>
      <c r="C915" t="s">
        <v>409</v>
      </c>
      <c r="D915" t="s">
        <v>1735</v>
      </c>
      <c r="E915" t="s">
        <v>31</v>
      </c>
      <c r="F915">
        <v>102497928</v>
      </c>
      <c r="G915">
        <v>698610313</v>
      </c>
      <c r="H915" t="s">
        <v>1313</v>
      </c>
      <c r="I915" s="1">
        <v>45522</v>
      </c>
      <c r="J915" s="1">
        <v>45355</v>
      </c>
      <c r="K915" s="1">
        <v>45355</v>
      </c>
      <c r="L915" s="1">
        <v>45362</v>
      </c>
      <c r="M915" s="1">
        <v>45362</v>
      </c>
      <c r="N915">
        <v>85</v>
      </c>
      <c r="O915">
        <v>4</v>
      </c>
      <c r="P915">
        <v>75</v>
      </c>
      <c r="Q915" t="s">
        <v>226</v>
      </c>
      <c r="R915">
        <v>95</v>
      </c>
      <c r="S915">
        <v>70</v>
      </c>
      <c r="T915" s="3">
        <v>-0.06</v>
      </c>
    </row>
    <row r="916" spans="1:20" x14ac:dyDescent="0.25">
      <c r="A916" t="s">
        <v>159</v>
      </c>
      <c r="B916" t="s">
        <v>64</v>
      </c>
      <c r="C916" t="s">
        <v>702</v>
      </c>
      <c r="D916" t="s">
        <v>1736</v>
      </c>
      <c r="E916" t="s">
        <v>59</v>
      </c>
      <c r="F916">
        <v>87258156</v>
      </c>
      <c r="G916">
        <v>321964714</v>
      </c>
      <c r="H916" t="s">
        <v>1313</v>
      </c>
      <c r="I916" s="1">
        <v>45522</v>
      </c>
      <c r="J916" s="1">
        <v>45576</v>
      </c>
      <c r="K916" s="1">
        <v>45576</v>
      </c>
      <c r="L916" t="s">
        <v>1137</v>
      </c>
      <c r="M916" s="1">
        <v>45366</v>
      </c>
      <c r="N916">
        <v>59</v>
      </c>
      <c r="O916">
        <v>59</v>
      </c>
      <c r="P916">
        <v>10</v>
      </c>
      <c r="Q916" t="s">
        <v>50</v>
      </c>
      <c r="R916">
        <v>57</v>
      </c>
      <c r="S916">
        <v>50</v>
      </c>
      <c r="T916" s="3">
        <v>0.26</v>
      </c>
    </row>
    <row r="917" spans="1:20" x14ac:dyDescent="0.25">
      <c r="A917" t="s">
        <v>551</v>
      </c>
      <c r="B917" t="s">
        <v>64</v>
      </c>
      <c r="C917" t="s">
        <v>1074</v>
      </c>
      <c r="D917" t="s">
        <v>1737</v>
      </c>
      <c r="E917" t="s">
        <v>24</v>
      </c>
      <c r="F917">
        <v>412408856</v>
      </c>
      <c r="G917">
        <v>281627486</v>
      </c>
      <c r="H917" t="s">
        <v>1313</v>
      </c>
      <c r="I917" s="1">
        <v>45522</v>
      </c>
      <c r="J917" t="s">
        <v>129</v>
      </c>
      <c r="K917" s="1">
        <v>45441</v>
      </c>
      <c r="L917" s="1">
        <v>45931</v>
      </c>
      <c r="M917" s="1">
        <v>45931</v>
      </c>
      <c r="N917">
        <v>79</v>
      </c>
      <c r="O917">
        <v>53</v>
      </c>
      <c r="P917">
        <v>12</v>
      </c>
      <c r="Q917" t="s">
        <v>73</v>
      </c>
      <c r="R917">
        <v>45</v>
      </c>
      <c r="S917">
        <v>95</v>
      </c>
      <c r="T917" s="3">
        <v>0.12</v>
      </c>
    </row>
    <row r="918" spans="1:20" x14ac:dyDescent="0.25">
      <c r="A918" t="s">
        <v>34</v>
      </c>
      <c r="B918" t="s">
        <v>35</v>
      </c>
      <c r="C918" t="s">
        <v>1620</v>
      </c>
      <c r="D918" t="s">
        <v>1738</v>
      </c>
      <c r="E918" t="s">
        <v>31</v>
      </c>
      <c r="F918">
        <v>352579312</v>
      </c>
      <c r="G918">
        <v>359274986</v>
      </c>
      <c r="H918" t="s">
        <v>1313</v>
      </c>
      <c r="I918" s="1">
        <v>45522</v>
      </c>
      <c r="J918" s="1">
        <v>45636</v>
      </c>
      <c r="K918" s="1">
        <v>45636</v>
      </c>
      <c r="L918" s="1">
        <v>45447</v>
      </c>
      <c r="M918" s="1">
        <v>45447</v>
      </c>
      <c r="N918">
        <v>80</v>
      </c>
      <c r="O918">
        <v>100</v>
      </c>
      <c r="P918">
        <v>48</v>
      </c>
      <c r="Q918" t="s">
        <v>39</v>
      </c>
      <c r="R918">
        <v>100</v>
      </c>
      <c r="S918">
        <v>28</v>
      </c>
      <c r="T918" s="3">
        <v>-1.1100000000000001</v>
      </c>
    </row>
    <row r="919" spans="1:20" x14ac:dyDescent="0.25">
      <c r="A919" t="s">
        <v>131</v>
      </c>
      <c r="B919" t="s">
        <v>21</v>
      </c>
      <c r="C919" t="s">
        <v>1620</v>
      </c>
      <c r="D919" t="s">
        <v>1739</v>
      </c>
      <c r="E919" t="s">
        <v>31</v>
      </c>
      <c r="F919">
        <v>139808804</v>
      </c>
      <c r="G919">
        <v>206081290</v>
      </c>
      <c r="H919" t="s">
        <v>339</v>
      </c>
      <c r="I919" s="1">
        <v>45523</v>
      </c>
      <c r="J919" s="1">
        <v>45301</v>
      </c>
      <c r="K919" s="1">
        <v>45301</v>
      </c>
      <c r="L919" s="1">
        <v>45932</v>
      </c>
      <c r="M919" s="1">
        <v>45932</v>
      </c>
      <c r="N919">
        <v>100</v>
      </c>
      <c r="O919">
        <v>3</v>
      </c>
      <c r="P919">
        <v>32</v>
      </c>
      <c r="Q919" t="s">
        <v>33</v>
      </c>
      <c r="R919">
        <v>98</v>
      </c>
      <c r="S919">
        <v>91</v>
      </c>
      <c r="T919" s="3">
        <v>0.72</v>
      </c>
    </row>
    <row r="920" spans="1:20" x14ac:dyDescent="0.25">
      <c r="A920" t="s">
        <v>235</v>
      </c>
      <c r="B920" t="s">
        <v>21</v>
      </c>
      <c r="C920" t="s">
        <v>778</v>
      </c>
      <c r="D920" t="s">
        <v>1740</v>
      </c>
      <c r="E920" t="s">
        <v>31</v>
      </c>
      <c r="F920">
        <v>689776854</v>
      </c>
      <c r="G920">
        <v>738309633</v>
      </c>
      <c r="H920" t="s">
        <v>339</v>
      </c>
      <c r="I920" s="1">
        <v>45523</v>
      </c>
      <c r="J920" t="s">
        <v>787</v>
      </c>
      <c r="K920" s="1">
        <v>45502</v>
      </c>
      <c r="L920" s="1">
        <v>45325</v>
      </c>
      <c r="M920" s="1">
        <v>45325</v>
      </c>
      <c r="N920">
        <v>90</v>
      </c>
      <c r="O920">
        <v>30</v>
      </c>
      <c r="P920">
        <v>42</v>
      </c>
      <c r="Q920" t="s">
        <v>62</v>
      </c>
      <c r="R920">
        <v>76</v>
      </c>
      <c r="S920">
        <v>69</v>
      </c>
      <c r="T920" s="3">
        <v>7.0000000000000007E-2</v>
      </c>
    </row>
    <row r="921" spans="1:20" x14ac:dyDescent="0.25">
      <c r="A921" t="s">
        <v>940</v>
      </c>
      <c r="B921" t="s">
        <v>35</v>
      </c>
      <c r="C921" t="s">
        <v>307</v>
      </c>
      <c r="D921" t="s">
        <v>1741</v>
      </c>
      <c r="E921" t="s">
        <v>59</v>
      </c>
      <c r="F921">
        <v>907739557</v>
      </c>
      <c r="G921">
        <v>21655779</v>
      </c>
      <c r="H921" t="s">
        <v>172</v>
      </c>
      <c r="I921" s="1">
        <v>45524</v>
      </c>
      <c r="J921" t="s">
        <v>586</v>
      </c>
      <c r="K921" s="1">
        <v>45473</v>
      </c>
      <c r="L921" s="1">
        <v>45632</v>
      </c>
      <c r="M921" s="1">
        <v>45632</v>
      </c>
      <c r="N921">
        <v>85</v>
      </c>
      <c r="O921">
        <v>28</v>
      </c>
      <c r="P921">
        <v>21</v>
      </c>
      <c r="Q921" t="s">
        <v>118</v>
      </c>
      <c r="R921">
        <v>45</v>
      </c>
      <c r="S921">
        <v>89</v>
      </c>
      <c r="T921" s="3">
        <v>0.09</v>
      </c>
    </row>
    <row r="922" spans="1:20" x14ac:dyDescent="0.25">
      <c r="A922" t="s">
        <v>165</v>
      </c>
      <c r="B922" t="s">
        <v>56</v>
      </c>
      <c r="C922" t="s">
        <v>1457</v>
      </c>
      <c r="D922" t="s">
        <v>1742</v>
      </c>
      <c r="E922" t="s">
        <v>59</v>
      </c>
      <c r="F922">
        <v>893289019</v>
      </c>
      <c r="G922">
        <v>630570462</v>
      </c>
      <c r="H922" t="s">
        <v>172</v>
      </c>
      <c r="I922" s="1">
        <v>45524</v>
      </c>
      <c r="J922" t="s">
        <v>354</v>
      </c>
      <c r="K922" s="1">
        <v>45402</v>
      </c>
      <c r="L922" s="1">
        <v>45516</v>
      </c>
      <c r="M922" s="1">
        <v>45516</v>
      </c>
      <c r="N922">
        <v>63</v>
      </c>
      <c r="O922">
        <v>43</v>
      </c>
      <c r="P922">
        <v>8</v>
      </c>
      <c r="Q922" t="s">
        <v>44</v>
      </c>
      <c r="R922">
        <v>55</v>
      </c>
      <c r="S922">
        <v>72</v>
      </c>
      <c r="T922" s="3">
        <v>-0.98</v>
      </c>
    </row>
    <row r="923" spans="1:20" x14ac:dyDescent="0.25">
      <c r="A923" t="s">
        <v>461</v>
      </c>
      <c r="B923" t="s">
        <v>35</v>
      </c>
      <c r="C923" t="s">
        <v>1743</v>
      </c>
      <c r="D923" t="s">
        <v>1744</v>
      </c>
      <c r="E923" t="s">
        <v>24</v>
      </c>
      <c r="F923">
        <v>590752457</v>
      </c>
      <c r="G923">
        <v>187332453</v>
      </c>
      <c r="H923" t="s">
        <v>1569</v>
      </c>
      <c r="I923" s="1">
        <v>45525</v>
      </c>
      <c r="J923" s="1">
        <v>45718</v>
      </c>
      <c r="K923" s="1">
        <v>45718</v>
      </c>
      <c r="L923" s="1">
        <v>45576</v>
      </c>
      <c r="M923" s="1">
        <v>45576</v>
      </c>
      <c r="N923">
        <v>97</v>
      </c>
      <c r="O923">
        <v>26</v>
      </c>
      <c r="P923">
        <v>15</v>
      </c>
      <c r="Q923" t="s">
        <v>101</v>
      </c>
      <c r="R923">
        <v>33</v>
      </c>
      <c r="S923">
        <v>58</v>
      </c>
      <c r="T923" s="3">
        <v>-0.31</v>
      </c>
    </row>
    <row r="924" spans="1:20" x14ac:dyDescent="0.25">
      <c r="A924" t="s">
        <v>848</v>
      </c>
      <c r="B924" t="s">
        <v>91</v>
      </c>
      <c r="C924" t="s">
        <v>584</v>
      </c>
      <c r="D924" t="s">
        <v>1745</v>
      </c>
      <c r="E924" t="s">
        <v>31</v>
      </c>
      <c r="F924">
        <v>316276025</v>
      </c>
      <c r="G924">
        <v>170848551</v>
      </c>
      <c r="H924" t="s">
        <v>68</v>
      </c>
      <c r="I924" s="1">
        <v>45526</v>
      </c>
      <c r="J924" s="1">
        <v>45360</v>
      </c>
      <c r="K924" s="1">
        <v>45360</v>
      </c>
      <c r="L924" t="s">
        <v>844</v>
      </c>
      <c r="M924" s="1">
        <v>45677</v>
      </c>
      <c r="N924">
        <v>56</v>
      </c>
      <c r="O924">
        <v>62</v>
      </c>
      <c r="P924">
        <v>64</v>
      </c>
      <c r="Q924" t="s">
        <v>101</v>
      </c>
      <c r="R924">
        <v>56</v>
      </c>
      <c r="S924">
        <v>73</v>
      </c>
      <c r="T924" s="3">
        <v>-0.76</v>
      </c>
    </row>
    <row r="925" spans="1:20" x14ac:dyDescent="0.25">
      <c r="A925" t="s">
        <v>264</v>
      </c>
      <c r="B925" t="s">
        <v>64</v>
      </c>
      <c r="C925" t="s">
        <v>948</v>
      </c>
      <c r="D925" t="s">
        <v>1746</v>
      </c>
      <c r="E925" t="s">
        <v>24</v>
      </c>
      <c r="F925">
        <v>288249017</v>
      </c>
      <c r="G925">
        <v>937123934</v>
      </c>
      <c r="H925" t="s">
        <v>68</v>
      </c>
      <c r="I925" s="1">
        <v>45526</v>
      </c>
      <c r="J925" s="1">
        <v>45510</v>
      </c>
      <c r="K925" s="1">
        <v>45510</v>
      </c>
      <c r="L925" t="s">
        <v>582</v>
      </c>
      <c r="M925" s="1">
        <v>45457</v>
      </c>
      <c r="N925">
        <v>19</v>
      </c>
      <c r="O925">
        <v>94</v>
      </c>
      <c r="P925">
        <v>17</v>
      </c>
      <c r="Q925" t="s">
        <v>908</v>
      </c>
      <c r="R925">
        <v>96</v>
      </c>
      <c r="S925">
        <v>74</v>
      </c>
      <c r="T925" s="3">
        <v>-0.3</v>
      </c>
    </row>
    <row r="926" spans="1:20" x14ac:dyDescent="0.25">
      <c r="A926" t="s">
        <v>223</v>
      </c>
      <c r="B926" t="s">
        <v>28</v>
      </c>
      <c r="C926" t="s">
        <v>679</v>
      </c>
      <c r="D926" t="s">
        <v>1747</v>
      </c>
      <c r="E926" t="s">
        <v>24</v>
      </c>
      <c r="F926">
        <v>68585680</v>
      </c>
      <c r="G926">
        <v>632312829</v>
      </c>
      <c r="H926" t="s">
        <v>68</v>
      </c>
      <c r="I926" s="1">
        <v>45526</v>
      </c>
      <c r="J926" s="1">
        <v>45992</v>
      </c>
      <c r="K926" s="1">
        <v>45992</v>
      </c>
      <c r="L926" t="s">
        <v>281</v>
      </c>
      <c r="M926" s="1">
        <v>45673</v>
      </c>
      <c r="N926">
        <v>15</v>
      </c>
      <c r="O926">
        <v>34</v>
      </c>
      <c r="P926">
        <v>57</v>
      </c>
      <c r="Q926" t="s">
        <v>226</v>
      </c>
      <c r="R926">
        <v>49</v>
      </c>
      <c r="S926">
        <v>96</v>
      </c>
      <c r="T926" s="3">
        <v>0.23</v>
      </c>
    </row>
    <row r="927" spans="1:20" x14ac:dyDescent="0.25">
      <c r="A927" t="s">
        <v>255</v>
      </c>
      <c r="B927" t="s">
        <v>21</v>
      </c>
      <c r="C927" t="s">
        <v>1748</v>
      </c>
      <c r="D927" t="s">
        <v>1749</v>
      </c>
      <c r="E927" t="s">
        <v>31</v>
      </c>
      <c r="F927">
        <v>387327667</v>
      </c>
      <c r="G927">
        <v>886633393</v>
      </c>
      <c r="H927" t="s">
        <v>885</v>
      </c>
      <c r="I927" s="1">
        <v>45527</v>
      </c>
      <c r="J927" t="s">
        <v>533</v>
      </c>
      <c r="K927" s="1">
        <v>45578</v>
      </c>
      <c r="L927" t="s">
        <v>302</v>
      </c>
      <c r="M927" s="1">
        <v>45563</v>
      </c>
      <c r="N927">
        <v>18</v>
      </c>
      <c r="O927">
        <v>52</v>
      </c>
      <c r="P927">
        <v>22</v>
      </c>
      <c r="Q927" t="s">
        <v>205</v>
      </c>
      <c r="R927">
        <v>42</v>
      </c>
      <c r="S927">
        <v>32</v>
      </c>
      <c r="T927" s="3">
        <v>-0.96</v>
      </c>
    </row>
    <row r="928" spans="1:20" x14ac:dyDescent="0.25">
      <c r="A928" t="s">
        <v>794</v>
      </c>
      <c r="B928" t="s">
        <v>126</v>
      </c>
      <c r="C928" t="s">
        <v>1660</v>
      </c>
      <c r="D928" t="s">
        <v>1750</v>
      </c>
      <c r="E928" t="s">
        <v>24</v>
      </c>
      <c r="F928">
        <v>852373505</v>
      </c>
      <c r="G928">
        <v>922961266</v>
      </c>
      <c r="H928" t="s">
        <v>885</v>
      </c>
      <c r="I928" s="1">
        <v>45527</v>
      </c>
      <c r="J928" t="s">
        <v>241</v>
      </c>
      <c r="K928" s="1">
        <v>45609</v>
      </c>
      <c r="L928" s="1">
        <v>45362</v>
      </c>
      <c r="M928" s="1">
        <v>45362</v>
      </c>
      <c r="N928">
        <v>88</v>
      </c>
      <c r="O928">
        <v>50</v>
      </c>
      <c r="P928">
        <v>88</v>
      </c>
      <c r="Q928" t="s">
        <v>527</v>
      </c>
      <c r="R928">
        <v>78</v>
      </c>
      <c r="S928">
        <v>28</v>
      </c>
      <c r="T928" s="3">
        <v>0.24</v>
      </c>
    </row>
    <row r="929" spans="1:20" x14ac:dyDescent="0.25">
      <c r="A929" t="s">
        <v>464</v>
      </c>
      <c r="B929" t="s">
        <v>56</v>
      </c>
      <c r="C929" t="s">
        <v>964</v>
      </c>
      <c r="D929" t="s">
        <v>1751</v>
      </c>
      <c r="E929" t="s">
        <v>24</v>
      </c>
      <c r="F929">
        <v>731176105</v>
      </c>
      <c r="G929">
        <v>747297466</v>
      </c>
      <c r="H929" t="s">
        <v>885</v>
      </c>
      <c r="I929" s="1">
        <v>45527</v>
      </c>
      <c r="J929" t="s">
        <v>505</v>
      </c>
      <c r="K929" s="1">
        <v>45552</v>
      </c>
      <c r="L929" t="s">
        <v>436</v>
      </c>
      <c r="M929" s="1">
        <v>45680</v>
      </c>
      <c r="N929">
        <v>44</v>
      </c>
      <c r="O929">
        <v>48</v>
      </c>
      <c r="P929">
        <v>77</v>
      </c>
      <c r="Q929" t="s">
        <v>101</v>
      </c>
      <c r="R929">
        <v>67</v>
      </c>
      <c r="S929">
        <v>79</v>
      </c>
      <c r="T929" s="3">
        <v>0.64</v>
      </c>
    </row>
    <row r="930" spans="1:20" x14ac:dyDescent="0.25">
      <c r="A930" t="s">
        <v>794</v>
      </c>
      <c r="B930" t="s">
        <v>126</v>
      </c>
      <c r="C930" t="s">
        <v>1076</v>
      </c>
      <c r="D930" t="s">
        <v>1752</v>
      </c>
      <c r="E930" t="s">
        <v>59</v>
      </c>
      <c r="F930">
        <v>464365351</v>
      </c>
      <c r="G930">
        <v>74710050</v>
      </c>
      <c r="H930" t="s">
        <v>204</v>
      </c>
      <c r="I930" s="1">
        <v>45528</v>
      </c>
      <c r="J930" t="s">
        <v>731</v>
      </c>
      <c r="K930" s="1">
        <v>45565</v>
      </c>
      <c r="L930" t="s">
        <v>919</v>
      </c>
      <c r="M930" s="1">
        <v>45398</v>
      </c>
      <c r="N930">
        <v>80</v>
      </c>
      <c r="O930">
        <v>54</v>
      </c>
      <c r="P930">
        <v>21</v>
      </c>
      <c r="Q930" t="s">
        <v>1753</v>
      </c>
      <c r="R930">
        <v>81</v>
      </c>
      <c r="S930">
        <v>37</v>
      </c>
      <c r="T930" s="3">
        <v>-0.18</v>
      </c>
    </row>
    <row r="931" spans="1:20" x14ac:dyDescent="0.25">
      <c r="A931" t="s">
        <v>296</v>
      </c>
      <c r="B931" t="s">
        <v>56</v>
      </c>
      <c r="C931" t="s">
        <v>721</v>
      </c>
      <c r="D931" t="s">
        <v>1754</v>
      </c>
      <c r="E931" t="s">
        <v>59</v>
      </c>
      <c r="F931">
        <v>563035256</v>
      </c>
      <c r="G931">
        <v>298215359</v>
      </c>
      <c r="H931" t="s">
        <v>204</v>
      </c>
      <c r="I931" s="1">
        <v>45528</v>
      </c>
      <c r="J931" t="s">
        <v>530</v>
      </c>
      <c r="K931" s="1">
        <v>45613</v>
      </c>
      <c r="L931" t="s">
        <v>213</v>
      </c>
      <c r="M931" s="1">
        <v>45372</v>
      </c>
      <c r="N931">
        <v>58</v>
      </c>
      <c r="O931">
        <v>24</v>
      </c>
      <c r="P931">
        <v>25</v>
      </c>
      <c r="Q931" t="s">
        <v>69</v>
      </c>
      <c r="R931">
        <v>75</v>
      </c>
      <c r="S931">
        <v>26</v>
      </c>
      <c r="T931" s="3">
        <v>0.54</v>
      </c>
    </row>
    <row r="932" spans="1:20" x14ac:dyDescent="0.25">
      <c r="A932" t="s">
        <v>165</v>
      </c>
      <c r="B932" t="s">
        <v>56</v>
      </c>
      <c r="C932" t="s">
        <v>589</v>
      </c>
      <c r="D932" t="s">
        <v>1755</v>
      </c>
      <c r="E932" t="s">
        <v>24</v>
      </c>
      <c r="F932">
        <v>573941587</v>
      </c>
      <c r="G932">
        <v>595957531</v>
      </c>
      <c r="H932" t="s">
        <v>632</v>
      </c>
      <c r="I932" s="1">
        <v>45529</v>
      </c>
      <c r="J932" t="s">
        <v>652</v>
      </c>
      <c r="K932" s="1">
        <v>45705</v>
      </c>
      <c r="L932" t="s">
        <v>155</v>
      </c>
      <c r="M932" s="1">
        <v>45595</v>
      </c>
      <c r="N932">
        <v>57</v>
      </c>
      <c r="O932">
        <v>63</v>
      </c>
      <c r="P932">
        <v>41</v>
      </c>
      <c r="Q932" t="s">
        <v>44</v>
      </c>
      <c r="R932">
        <v>53</v>
      </c>
      <c r="S932">
        <v>94</v>
      </c>
      <c r="T932" s="3">
        <v>0.65</v>
      </c>
    </row>
    <row r="933" spans="1:20" x14ac:dyDescent="0.25">
      <c r="A933" t="s">
        <v>275</v>
      </c>
      <c r="B933" t="s">
        <v>64</v>
      </c>
      <c r="C933" t="s">
        <v>846</v>
      </c>
      <c r="D933" t="s">
        <v>1756</v>
      </c>
      <c r="E933" t="s">
        <v>59</v>
      </c>
      <c r="F933">
        <v>519349117</v>
      </c>
      <c r="G933">
        <v>343899922</v>
      </c>
      <c r="H933" t="s">
        <v>632</v>
      </c>
      <c r="I933" s="1">
        <v>45529</v>
      </c>
      <c r="J933" t="s">
        <v>48</v>
      </c>
      <c r="K933" s="1">
        <v>45501</v>
      </c>
      <c r="L933" t="s">
        <v>25</v>
      </c>
      <c r="M933" s="1">
        <v>45688</v>
      </c>
      <c r="N933">
        <v>30</v>
      </c>
      <c r="O933">
        <v>55</v>
      </c>
      <c r="P933">
        <v>4</v>
      </c>
      <c r="Q933" t="s">
        <v>247</v>
      </c>
      <c r="R933">
        <v>56</v>
      </c>
      <c r="S933">
        <v>31</v>
      </c>
      <c r="T933" s="3">
        <v>-0.77</v>
      </c>
    </row>
    <row r="934" spans="1:20" x14ac:dyDescent="0.25">
      <c r="A934" t="s">
        <v>386</v>
      </c>
      <c r="B934" t="s">
        <v>56</v>
      </c>
      <c r="C934" t="s">
        <v>966</v>
      </c>
      <c r="D934" t="s">
        <v>1757</v>
      </c>
      <c r="E934" t="s">
        <v>59</v>
      </c>
      <c r="F934">
        <v>773771659</v>
      </c>
      <c r="G934">
        <v>646743902</v>
      </c>
      <c r="H934" t="s">
        <v>632</v>
      </c>
      <c r="I934" s="1">
        <v>45529</v>
      </c>
      <c r="J934" t="s">
        <v>1027</v>
      </c>
      <c r="K934" s="1">
        <v>45679</v>
      </c>
      <c r="L934" t="s">
        <v>1127</v>
      </c>
      <c r="M934" s="1">
        <v>45462</v>
      </c>
      <c r="N934">
        <v>74</v>
      </c>
      <c r="O934">
        <v>22</v>
      </c>
      <c r="P934">
        <v>91</v>
      </c>
      <c r="Q934" t="s">
        <v>389</v>
      </c>
      <c r="R934">
        <v>24</v>
      </c>
      <c r="S934">
        <v>12</v>
      </c>
      <c r="T934" s="3">
        <v>0.45</v>
      </c>
    </row>
    <row r="935" spans="1:20" x14ac:dyDescent="0.25">
      <c r="A935" t="s">
        <v>796</v>
      </c>
      <c r="B935" t="s">
        <v>35</v>
      </c>
      <c r="C935" t="s">
        <v>704</v>
      </c>
      <c r="D935" t="s">
        <v>1758</v>
      </c>
      <c r="E935" t="s">
        <v>59</v>
      </c>
      <c r="F935">
        <v>272622437</v>
      </c>
      <c r="G935">
        <v>51812682</v>
      </c>
      <c r="H935" t="s">
        <v>225</v>
      </c>
      <c r="I935" s="1">
        <v>45530</v>
      </c>
      <c r="J935" t="s">
        <v>803</v>
      </c>
      <c r="K935" s="1">
        <v>45616</v>
      </c>
      <c r="L935" s="1">
        <v>45545</v>
      </c>
      <c r="M935" s="1">
        <v>45545</v>
      </c>
      <c r="N935">
        <v>80</v>
      </c>
      <c r="O935">
        <v>9</v>
      </c>
      <c r="P935">
        <v>29</v>
      </c>
      <c r="Q935" t="s">
        <v>1759</v>
      </c>
      <c r="R935">
        <v>54</v>
      </c>
      <c r="S935">
        <v>62</v>
      </c>
      <c r="T935" s="3">
        <v>0.5</v>
      </c>
    </row>
    <row r="936" spans="1:20" x14ac:dyDescent="0.25">
      <c r="A936" t="s">
        <v>169</v>
      </c>
      <c r="B936" t="s">
        <v>21</v>
      </c>
      <c r="C936" t="s">
        <v>938</v>
      </c>
      <c r="D936" t="s">
        <v>1760</v>
      </c>
      <c r="E936" t="s">
        <v>59</v>
      </c>
      <c r="F936">
        <v>710854290</v>
      </c>
      <c r="G936">
        <v>265933478</v>
      </c>
      <c r="H936" t="s">
        <v>225</v>
      </c>
      <c r="I936" s="1">
        <v>45530</v>
      </c>
      <c r="J936" s="1">
        <v>45483</v>
      </c>
      <c r="K936" s="1">
        <v>45483</v>
      </c>
      <c r="L936" s="1">
        <v>45394</v>
      </c>
      <c r="M936" s="1">
        <v>45394</v>
      </c>
      <c r="N936">
        <v>31</v>
      </c>
      <c r="O936">
        <v>98</v>
      </c>
      <c r="P936">
        <v>72</v>
      </c>
      <c r="Q936" t="s">
        <v>174</v>
      </c>
      <c r="R936">
        <v>91</v>
      </c>
      <c r="S936">
        <v>29</v>
      </c>
      <c r="T936" s="3">
        <v>-0.15</v>
      </c>
    </row>
    <row r="937" spans="1:20" x14ac:dyDescent="0.25">
      <c r="A937" t="s">
        <v>785</v>
      </c>
      <c r="B937" t="s">
        <v>21</v>
      </c>
      <c r="C937" t="s">
        <v>503</v>
      </c>
      <c r="D937" t="s">
        <v>1761</v>
      </c>
      <c r="E937" t="s">
        <v>24</v>
      </c>
      <c r="F937">
        <v>876751506</v>
      </c>
      <c r="G937">
        <v>216978128</v>
      </c>
      <c r="H937" t="s">
        <v>225</v>
      </c>
      <c r="I937" s="1">
        <v>45530</v>
      </c>
      <c r="J937" s="1">
        <v>45485</v>
      </c>
      <c r="K937" s="1">
        <v>45485</v>
      </c>
      <c r="L937" t="s">
        <v>382</v>
      </c>
      <c r="M937" s="1">
        <v>45433</v>
      </c>
      <c r="N937">
        <v>31</v>
      </c>
      <c r="O937">
        <v>89</v>
      </c>
      <c r="P937">
        <v>7</v>
      </c>
      <c r="Q937" t="s">
        <v>788</v>
      </c>
      <c r="R937">
        <v>46</v>
      </c>
      <c r="S937">
        <v>54</v>
      </c>
      <c r="T937" s="3">
        <v>0.68</v>
      </c>
    </row>
    <row r="938" spans="1:20" x14ac:dyDescent="0.25">
      <c r="A938" t="s">
        <v>386</v>
      </c>
      <c r="B938" t="s">
        <v>56</v>
      </c>
      <c r="C938" t="s">
        <v>22</v>
      </c>
      <c r="D938" t="s">
        <v>1762</v>
      </c>
      <c r="E938" t="s">
        <v>31</v>
      </c>
      <c r="F938">
        <v>772242227</v>
      </c>
      <c r="G938">
        <v>892265813</v>
      </c>
      <c r="H938" t="s">
        <v>225</v>
      </c>
      <c r="I938" s="1">
        <v>45530</v>
      </c>
      <c r="J938" t="s">
        <v>731</v>
      </c>
      <c r="K938" s="1">
        <v>45565</v>
      </c>
      <c r="L938" t="s">
        <v>676</v>
      </c>
      <c r="M938" s="1">
        <v>45591</v>
      </c>
      <c r="N938">
        <v>75</v>
      </c>
      <c r="O938">
        <v>46</v>
      </c>
      <c r="P938">
        <v>75</v>
      </c>
      <c r="Q938" t="s">
        <v>389</v>
      </c>
      <c r="R938">
        <v>43</v>
      </c>
      <c r="S938">
        <v>77</v>
      </c>
      <c r="T938" s="3">
        <v>-0.17</v>
      </c>
    </row>
    <row r="939" spans="1:20" x14ac:dyDescent="0.25">
      <c r="A939" t="s">
        <v>131</v>
      </c>
      <c r="B939" t="s">
        <v>21</v>
      </c>
      <c r="C939" t="s">
        <v>696</v>
      </c>
      <c r="D939" t="s">
        <v>1763</v>
      </c>
      <c r="E939" t="s">
        <v>31</v>
      </c>
      <c r="F939">
        <v>946584945</v>
      </c>
      <c r="G939">
        <v>91530763</v>
      </c>
      <c r="H939" t="s">
        <v>1003</v>
      </c>
      <c r="I939" s="1">
        <v>45531</v>
      </c>
      <c r="J939" s="1">
        <v>45993</v>
      </c>
      <c r="K939" s="1">
        <v>45993</v>
      </c>
      <c r="L939" s="1">
        <v>45509</v>
      </c>
      <c r="M939" s="1">
        <v>45509</v>
      </c>
      <c r="N939">
        <v>65</v>
      </c>
      <c r="O939">
        <v>10</v>
      </c>
      <c r="P939">
        <v>81</v>
      </c>
      <c r="Q939" t="s">
        <v>33</v>
      </c>
      <c r="R939">
        <v>71</v>
      </c>
      <c r="S939">
        <v>61</v>
      </c>
      <c r="T939" s="3">
        <v>-0.79</v>
      </c>
    </row>
    <row r="940" spans="1:20" x14ac:dyDescent="0.25">
      <c r="A940" t="s">
        <v>97</v>
      </c>
      <c r="B940" t="s">
        <v>21</v>
      </c>
      <c r="C940" t="s">
        <v>332</v>
      </c>
      <c r="D940" t="s">
        <v>1764</v>
      </c>
      <c r="E940" t="s">
        <v>24</v>
      </c>
      <c r="F940">
        <v>155623712</v>
      </c>
      <c r="G940">
        <v>532437800</v>
      </c>
      <c r="H940" t="s">
        <v>1003</v>
      </c>
      <c r="I940" s="1">
        <v>45531</v>
      </c>
      <c r="J940" t="s">
        <v>445</v>
      </c>
      <c r="K940" s="1">
        <v>45463</v>
      </c>
      <c r="L940" t="s">
        <v>422</v>
      </c>
      <c r="M940" s="1">
        <v>45593</v>
      </c>
      <c r="N940">
        <v>33</v>
      </c>
      <c r="O940">
        <v>89</v>
      </c>
      <c r="P940">
        <v>15</v>
      </c>
      <c r="Q940" t="s">
        <v>101</v>
      </c>
      <c r="R940">
        <v>90</v>
      </c>
      <c r="S940">
        <v>52</v>
      </c>
      <c r="T940" s="3">
        <v>0.14000000000000001</v>
      </c>
    </row>
    <row r="941" spans="1:20" x14ac:dyDescent="0.25">
      <c r="A941" t="s">
        <v>74</v>
      </c>
      <c r="B941" t="s">
        <v>35</v>
      </c>
      <c r="C941" t="s">
        <v>1765</v>
      </c>
      <c r="D941" t="s">
        <v>1766</v>
      </c>
      <c r="E941" t="s">
        <v>31</v>
      </c>
      <c r="F941">
        <v>985467398</v>
      </c>
      <c r="G941">
        <v>379212953</v>
      </c>
      <c r="H941" t="s">
        <v>1003</v>
      </c>
      <c r="I941" s="1">
        <v>45531</v>
      </c>
      <c r="J941" s="1">
        <v>45356</v>
      </c>
      <c r="K941" s="1">
        <v>45356</v>
      </c>
      <c r="L941" t="s">
        <v>700</v>
      </c>
      <c r="M941" s="1">
        <v>45399</v>
      </c>
      <c r="N941">
        <v>80</v>
      </c>
      <c r="O941">
        <v>69</v>
      </c>
      <c r="P941">
        <v>71</v>
      </c>
      <c r="Q941" t="s">
        <v>263</v>
      </c>
      <c r="R941">
        <v>41</v>
      </c>
      <c r="S941">
        <v>43</v>
      </c>
      <c r="T941" s="3">
        <v>0.42</v>
      </c>
    </row>
    <row r="942" spans="1:20" x14ac:dyDescent="0.25">
      <c r="A942" t="s">
        <v>106</v>
      </c>
      <c r="B942" t="s">
        <v>35</v>
      </c>
      <c r="C942" t="s">
        <v>272</v>
      </c>
      <c r="D942" t="s">
        <v>1767</v>
      </c>
      <c r="E942" t="s">
        <v>24</v>
      </c>
      <c r="F942">
        <v>361770573</v>
      </c>
      <c r="G942">
        <v>626870951</v>
      </c>
      <c r="H942" t="s">
        <v>1003</v>
      </c>
      <c r="I942" s="1">
        <v>45531</v>
      </c>
      <c r="J942" s="1">
        <v>45332</v>
      </c>
      <c r="K942" s="1">
        <v>45332</v>
      </c>
      <c r="L942" t="s">
        <v>479</v>
      </c>
      <c r="M942" s="1">
        <v>45395</v>
      </c>
      <c r="N942">
        <v>92</v>
      </c>
      <c r="O942">
        <v>1</v>
      </c>
      <c r="P942">
        <v>23</v>
      </c>
      <c r="Q942" t="s">
        <v>101</v>
      </c>
      <c r="R942">
        <v>78</v>
      </c>
      <c r="S942">
        <v>36</v>
      </c>
      <c r="T942" s="3">
        <v>-0.05</v>
      </c>
    </row>
    <row r="943" spans="1:20" x14ac:dyDescent="0.25">
      <c r="A943" t="s">
        <v>580</v>
      </c>
      <c r="B943" t="s">
        <v>56</v>
      </c>
      <c r="C943" t="s">
        <v>851</v>
      </c>
      <c r="D943" t="s">
        <v>1768</v>
      </c>
      <c r="E943" t="s">
        <v>24</v>
      </c>
      <c r="F943">
        <v>393583340</v>
      </c>
      <c r="G943">
        <v>868414440</v>
      </c>
      <c r="H943" t="s">
        <v>1003</v>
      </c>
      <c r="I943" s="1">
        <v>45531</v>
      </c>
      <c r="J943" t="s">
        <v>350</v>
      </c>
      <c r="K943" s="1">
        <v>45376</v>
      </c>
      <c r="L943" t="s">
        <v>1082</v>
      </c>
      <c r="M943" s="1">
        <v>45365</v>
      </c>
      <c r="N943">
        <v>71</v>
      </c>
      <c r="O943">
        <v>60</v>
      </c>
      <c r="P943">
        <v>62</v>
      </c>
      <c r="Q943" t="s">
        <v>105</v>
      </c>
      <c r="R943">
        <v>60</v>
      </c>
      <c r="S943">
        <v>63</v>
      </c>
      <c r="T943" s="3">
        <v>0.54</v>
      </c>
    </row>
    <row r="944" spans="1:20" x14ac:dyDescent="0.25">
      <c r="A944" t="s">
        <v>186</v>
      </c>
      <c r="B944" t="s">
        <v>56</v>
      </c>
      <c r="C944" t="s">
        <v>1220</v>
      </c>
      <c r="D944" t="s">
        <v>1769</v>
      </c>
      <c r="E944" t="s">
        <v>31</v>
      </c>
      <c r="F944">
        <v>117331756</v>
      </c>
      <c r="G944">
        <v>279708649</v>
      </c>
      <c r="H944" t="s">
        <v>209</v>
      </c>
      <c r="I944" s="1">
        <v>45532</v>
      </c>
      <c r="J944" t="s">
        <v>1248</v>
      </c>
      <c r="K944" s="1">
        <v>45623</v>
      </c>
      <c r="L944" t="s">
        <v>449</v>
      </c>
      <c r="M944" s="1">
        <v>45712</v>
      </c>
      <c r="N944">
        <v>52</v>
      </c>
      <c r="O944">
        <v>81</v>
      </c>
      <c r="P944">
        <v>53</v>
      </c>
      <c r="Q944" t="s">
        <v>33</v>
      </c>
      <c r="R944">
        <v>95</v>
      </c>
      <c r="S944">
        <v>88</v>
      </c>
      <c r="T944" s="3">
        <v>-0.05</v>
      </c>
    </row>
    <row r="945" spans="1:20" x14ac:dyDescent="0.25">
      <c r="A945" t="s">
        <v>987</v>
      </c>
      <c r="B945" t="s">
        <v>21</v>
      </c>
      <c r="C945" t="s">
        <v>1050</v>
      </c>
      <c r="D945" t="s">
        <v>1770</v>
      </c>
      <c r="E945" t="s">
        <v>24</v>
      </c>
      <c r="F945">
        <v>10262772</v>
      </c>
      <c r="G945">
        <v>205320144</v>
      </c>
      <c r="H945" t="s">
        <v>209</v>
      </c>
      <c r="I945" s="1">
        <v>45532</v>
      </c>
      <c r="J945" s="1">
        <v>45602</v>
      </c>
      <c r="K945" s="1">
        <v>45602</v>
      </c>
      <c r="L945" t="s">
        <v>218</v>
      </c>
      <c r="M945" s="1">
        <v>45439</v>
      </c>
      <c r="N945">
        <v>40</v>
      </c>
      <c r="O945">
        <v>61</v>
      </c>
      <c r="P945">
        <v>47</v>
      </c>
      <c r="Q945" t="s">
        <v>69</v>
      </c>
      <c r="R945">
        <v>76</v>
      </c>
      <c r="S945">
        <v>10</v>
      </c>
      <c r="T945" s="3">
        <v>7.0000000000000007E-2</v>
      </c>
    </row>
    <row r="946" spans="1:20" x14ac:dyDescent="0.25">
      <c r="A946" t="s">
        <v>238</v>
      </c>
      <c r="B946" t="s">
        <v>28</v>
      </c>
      <c r="C946" t="s">
        <v>746</v>
      </c>
      <c r="D946" t="s">
        <v>1771</v>
      </c>
      <c r="E946" t="s">
        <v>59</v>
      </c>
      <c r="F946">
        <v>841987276</v>
      </c>
      <c r="G946">
        <v>341586684</v>
      </c>
      <c r="H946" t="s">
        <v>645</v>
      </c>
      <c r="I946" s="1">
        <v>45533</v>
      </c>
      <c r="J946" t="s">
        <v>281</v>
      </c>
      <c r="K946" s="1">
        <v>45673</v>
      </c>
      <c r="L946" t="s">
        <v>335</v>
      </c>
      <c r="M946" s="1">
        <v>45458</v>
      </c>
      <c r="N946">
        <v>60</v>
      </c>
      <c r="O946">
        <v>88</v>
      </c>
      <c r="P946">
        <v>65</v>
      </c>
      <c r="Q946" t="s">
        <v>96</v>
      </c>
      <c r="R946">
        <v>94</v>
      </c>
      <c r="S946">
        <v>15</v>
      </c>
      <c r="T946" s="3">
        <v>0.87</v>
      </c>
    </row>
    <row r="947" spans="1:20" x14ac:dyDescent="0.25">
      <c r="A947" t="s">
        <v>1079</v>
      </c>
      <c r="B947" t="s">
        <v>64</v>
      </c>
      <c r="C947" t="s">
        <v>1006</v>
      </c>
      <c r="D947" t="s">
        <v>1772</v>
      </c>
      <c r="E947" t="s">
        <v>31</v>
      </c>
      <c r="F947">
        <v>568100550</v>
      </c>
      <c r="G947">
        <v>941459423</v>
      </c>
      <c r="H947" t="s">
        <v>645</v>
      </c>
      <c r="I947" s="1">
        <v>45533</v>
      </c>
      <c r="J947" s="1">
        <v>45334</v>
      </c>
      <c r="K947" s="1">
        <v>45334</v>
      </c>
      <c r="L947" s="1">
        <v>45391</v>
      </c>
      <c r="M947" s="1">
        <v>45391</v>
      </c>
      <c r="N947">
        <v>71</v>
      </c>
      <c r="O947">
        <v>7</v>
      </c>
      <c r="P947">
        <v>6</v>
      </c>
      <c r="Q947" t="s">
        <v>1083</v>
      </c>
      <c r="R947">
        <v>52</v>
      </c>
      <c r="S947">
        <v>68</v>
      </c>
      <c r="T947" s="3">
        <v>0.84</v>
      </c>
    </row>
    <row r="948" spans="1:20" x14ac:dyDescent="0.25">
      <c r="A948" t="s">
        <v>255</v>
      </c>
      <c r="B948" t="s">
        <v>21</v>
      </c>
      <c r="C948" t="s">
        <v>851</v>
      </c>
      <c r="D948" t="s">
        <v>1773</v>
      </c>
      <c r="E948" t="s">
        <v>24</v>
      </c>
      <c r="F948">
        <v>407518635</v>
      </c>
      <c r="G948">
        <v>488783021</v>
      </c>
      <c r="H948" t="s">
        <v>321</v>
      </c>
      <c r="I948" s="1">
        <v>45534</v>
      </c>
      <c r="J948" t="s">
        <v>150</v>
      </c>
      <c r="K948" s="1">
        <v>45582</v>
      </c>
      <c r="L948" s="1">
        <v>45415</v>
      </c>
      <c r="M948" s="1">
        <v>45415</v>
      </c>
      <c r="N948">
        <v>44</v>
      </c>
      <c r="O948">
        <v>80</v>
      </c>
      <c r="P948">
        <v>84</v>
      </c>
      <c r="Q948" t="s">
        <v>1774</v>
      </c>
      <c r="R948">
        <v>96</v>
      </c>
      <c r="S948">
        <v>68</v>
      </c>
      <c r="T948" s="3">
        <v>-0.31</v>
      </c>
    </row>
    <row r="949" spans="1:20" x14ac:dyDescent="0.25">
      <c r="A949" t="s">
        <v>290</v>
      </c>
      <c r="B949" t="s">
        <v>56</v>
      </c>
      <c r="C949" t="s">
        <v>621</v>
      </c>
      <c r="D949" t="s">
        <v>1775</v>
      </c>
      <c r="E949" t="s">
        <v>59</v>
      </c>
      <c r="F949">
        <v>143059690</v>
      </c>
      <c r="G949">
        <v>134579946</v>
      </c>
      <c r="H949" t="s">
        <v>321</v>
      </c>
      <c r="I949" s="1">
        <v>45534</v>
      </c>
      <c r="J949" t="s">
        <v>805</v>
      </c>
      <c r="K949" s="1">
        <v>45472</v>
      </c>
      <c r="L949" s="1">
        <v>45568</v>
      </c>
      <c r="M949" s="1">
        <v>45568</v>
      </c>
      <c r="N949">
        <v>19</v>
      </c>
      <c r="O949">
        <v>17</v>
      </c>
      <c r="P949">
        <v>14</v>
      </c>
      <c r="Q949" t="s">
        <v>979</v>
      </c>
      <c r="R949">
        <v>58</v>
      </c>
      <c r="S949">
        <v>23</v>
      </c>
      <c r="T949" s="3">
        <v>0.28999999999999998</v>
      </c>
    </row>
    <row r="950" spans="1:20" x14ac:dyDescent="0.25">
      <c r="A950" t="s">
        <v>580</v>
      </c>
      <c r="B950" t="s">
        <v>56</v>
      </c>
      <c r="C950" t="s">
        <v>211</v>
      </c>
      <c r="D950" t="s">
        <v>1776</v>
      </c>
      <c r="E950" t="s">
        <v>59</v>
      </c>
      <c r="F950">
        <v>837270814</v>
      </c>
      <c r="G950">
        <v>796561990</v>
      </c>
      <c r="H950" t="s">
        <v>321</v>
      </c>
      <c r="I950" s="1">
        <v>45534</v>
      </c>
      <c r="J950" s="1">
        <v>45510</v>
      </c>
      <c r="K950" s="1">
        <v>45510</v>
      </c>
      <c r="L950" s="1">
        <v>45418</v>
      </c>
      <c r="M950" s="1">
        <v>45418</v>
      </c>
      <c r="N950">
        <v>11</v>
      </c>
      <c r="O950">
        <v>87</v>
      </c>
      <c r="P950">
        <v>64</v>
      </c>
      <c r="Q950" t="s">
        <v>105</v>
      </c>
      <c r="R950">
        <v>29</v>
      </c>
      <c r="S950">
        <v>6</v>
      </c>
      <c r="T950" s="3">
        <v>0.6</v>
      </c>
    </row>
    <row r="951" spans="1:20" x14ac:dyDescent="0.25">
      <c r="A951" t="s">
        <v>304</v>
      </c>
      <c r="B951" t="s">
        <v>21</v>
      </c>
      <c r="C951" t="s">
        <v>239</v>
      </c>
      <c r="D951" t="s">
        <v>1777</v>
      </c>
      <c r="E951" t="s">
        <v>59</v>
      </c>
      <c r="F951">
        <v>710159181</v>
      </c>
      <c r="G951">
        <v>561969896</v>
      </c>
      <c r="H951" t="s">
        <v>321</v>
      </c>
      <c r="I951" s="1">
        <v>45534</v>
      </c>
      <c r="J951" t="s">
        <v>1003</v>
      </c>
      <c r="K951" s="1">
        <v>45531</v>
      </c>
      <c r="L951" t="s">
        <v>676</v>
      </c>
      <c r="M951" s="1">
        <v>45591</v>
      </c>
      <c r="N951">
        <v>22</v>
      </c>
      <c r="O951">
        <v>35</v>
      </c>
      <c r="P951">
        <v>55</v>
      </c>
      <c r="Q951" t="s">
        <v>247</v>
      </c>
      <c r="R951">
        <v>41</v>
      </c>
      <c r="S951">
        <v>27</v>
      </c>
      <c r="T951" s="3">
        <v>0.79</v>
      </c>
    </row>
    <row r="952" spans="1:20" x14ac:dyDescent="0.25">
      <c r="A952" t="s">
        <v>85</v>
      </c>
      <c r="B952" t="s">
        <v>21</v>
      </c>
      <c r="C952" t="s">
        <v>170</v>
      </c>
      <c r="D952" t="s">
        <v>1778</v>
      </c>
      <c r="E952" t="s">
        <v>24</v>
      </c>
      <c r="F952">
        <v>515725497</v>
      </c>
      <c r="G952">
        <v>430353382</v>
      </c>
      <c r="H952" t="s">
        <v>558</v>
      </c>
      <c r="I952" s="1">
        <v>45535</v>
      </c>
      <c r="J952" t="s">
        <v>539</v>
      </c>
      <c r="K952" s="1">
        <v>45701</v>
      </c>
      <c r="L952" t="s">
        <v>750</v>
      </c>
      <c r="M952" s="1">
        <v>45410</v>
      </c>
      <c r="N952">
        <v>15</v>
      </c>
      <c r="O952">
        <v>44</v>
      </c>
      <c r="P952">
        <v>88</v>
      </c>
      <c r="Q952" t="s">
        <v>118</v>
      </c>
      <c r="R952">
        <v>56</v>
      </c>
      <c r="S952">
        <v>12</v>
      </c>
      <c r="T952" s="3">
        <v>0.34</v>
      </c>
    </row>
    <row r="953" spans="1:20" x14ac:dyDescent="0.25">
      <c r="A953" t="s">
        <v>304</v>
      </c>
      <c r="B953" t="s">
        <v>21</v>
      </c>
      <c r="C953" t="s">
        <v>1065</v>
      </c>
      <c r="D953" t="s">
        <v>1779</v>
      </c>
      <c r="E953" t="s">
        <v>59</v>
      </c>
      <c r="F953">
        <v>67974963</v>
      </c>
      <c r="G953">
        <v>418210197</v>
      </c>
      <c r="H953" t="s">
        <v>558</v>
      </c>
      <c r="I953" s="1">
        <v>45535</v>
      </c>
      <c r="J953" t="s">
        <v>1163</v>
      </c>
      <c r="K953" s="1">
        <v>45519</v>
      </c>
      <c r="L953" t="s">
        <v>299</v>
      </c>
      <c r="M953" s="1">
        <v>45520</v>
      </c>
      <c r="N953">
        <v>52</v>
      </c>
      <c r="O953">
        <v>8</v>
      </c>
      <c r="P953">
        <v>37</v>
      </c>
      <c r="Q953" t="s">
        <v>247</v>
      </c>
      <c r="R953">
        <v>38</v>
      </c>
      <c r="S953">
        <v>81</v>
      </c>
      <c r="T953" s="3">
        <v>0.79</v>
      </c>
    </row>
    <row r="954" spans="1:20" x14ac:dyDescent="0.25">
      <c r="A954" t="s">
        <v>70</v>
      </c>
      <c r="B954" t="s">
        <v>35</v>
      </c>
      <c r="C954" t="s">
        <v>681</v>
      </c>
      <c r="D954" t="s">
        <v>1780</v>
      </c>
      <c r="E954" t="s">
        <v>31</v>
      </c>
      <c r="F954">
        <v>421415718</v>
      </c>
      <c r="G954">
        <v>676623444</v>
      </c>
      <c r="H954" t="s">
        <v>523</v>
      </c>
      <c r="I954" s="1">
        <v>45548</v>
      </c>
      <c r="J954" s="1">
        <v>45809</v>
      </c>
      <c r="K954" s="1">
        <v>45809</v>
      </c>
      <c r="L954" t="s">
        <v>555</v>
      </c>
      <c r="M954" s="1">
        <v>45652</v>
      </c>
      <c r="N954">
        <v>100</v>
      </c>
      <c r="O954">
        <v>31</v>
      </c>
      <c r="P954">
        <v>43</v>
      </c>
      <c r="Q954" t="s">
        <v>73</v>
      </c>
      <c r="R954">
        <v>88</v>
      </c>
      <c r="S954">
        <v>52</v>
      </c>
      <c r="T954" s="3">
        <v>-1.1299999999999999</v>
      </c>
    </row>
    <row r="955" spans="1:20" x14ac:dyDescent="0.25">
      <c r="A955" t="s">
        <v>177</v>
      </c>
      <c r="B955" t="s">
        <v>35</v>
      </c>
      <c r="C955" t="s">
        <v>1690</v>
      </c>
      <c r="D955" t="s">
        <v>1781</v>
      </c>
      <c r="E955" t="s">
        <v>59</v>
      </c>
      <c r="F955">
        <v>376060510</v>
      </c>
      <c r="G955">
        <v>94896314</v>
      </c>
      <c r="H955" t="s">
        <v>523</v>
      </c>
      <c r="I955" s="1">
        <v>45548</v>
      </c>
      <c r="J955" s="1">
        <v>45541</v>
      </c>
      <c r="K955" s="1">
        <v>45541</v>
      </c>
      <c r="L955" s="1">
        <v>45546</v>
      </c>
      <c r="M955" s="1">
        <v>45546</v>
      </c>
      <c r="N955">
        <v>18</v>
      </c>
      <c r="O955">
        <v>64</v>
      </c>
      <c r="P955">
        <v>86</v>
      </c>
      <c r="Q955" t="s">
        <v>254</v>
      </c>
      <c r="R955">
        <v>73</v>
      </c>
      <c r="S955">
        <v>38</v>
      </c>
      <c r="T955" s="3">
        <v>0.41</v>
      </c>
    </row>
    <row r="956" spans="1:20" x14ac:dyDescent="0.25">
      <c r="A956" t="s">
        <v>346</v>
      </c>
      <c r="B956" t="s">
        <v>28</v>
      </c>
      <c r="C956" t="s">
        <v>328</v>
      </c>
      <c r="D956" t="s">
        <v>1782</v>
      </c>
      <c r="E956" t="s">
        <v>59</v>
      </c>
      <c r="F956">
        <v>444809446</v>
      </c>
      <c r="G956">
        <v>350006015</v>
      </c>
      <c r="H956" t="s">
        <v>523</v>
      </c>
      <c r="I956" s="1">
        <v>45548</v>
      </c>
      <c r="J956" t="s">
        <v>322</v>
      </c>
      <c r="K956" s="1">
        <v>45707</v>
      </c>
      <c r="L956" t="s">
        <v>1082</v>
      </c>
      <c r="M956" s="1">
        <v>45365</v>
      </c>
      <c r="N956">
        <v>39</v>
      </c>
      <c r="O956">
        <v>13</v>
      </c>
      <c r="P956">
        <v>13</v>
      </c>
      <c r="Q956" t="s">
        <v>101</v>
      </c>
      <c r="R956">
        <v>84</v>
      </c>
      <c r="S956">
        <v>93</v>
      </c>
      <c r="T956" s="3">
        <v>0.48</v>
      </c>
    </row>
    <row r="957" spans="1:20" x14ac:dyDescent="0.25">
      <c r="A957" t="s">
        <v>429</v>
      </c>
      <c r="B957" t="s">
        <v>126</v>
      </c>
      <c r="C957" t="s">
        <v>1783</v>
      </c>
      <c r="D957" t="s">
        <v>1784</v>
      </c>
      <c r="E957" t="s">
        <v>59</v>
      </c>
      <c r="F957">
        <v>782370277</v>
      </c>
      <c r="G957">
        <v>503145433</v>
      </c>
      <c r="H957" t="s">
        <v>123</v>
      </c>
      <c r="I957" s="1">
        <v>45550</v>
      </c>
      <c r="J957" t="s">
        <v>897</v>
      </c>
      <c r="K957" s="1">
        <v>45558</v>
      </c>
      <c r="L957" t="s">
        <v>1041</v>
      </c>
      <c r="M957" s="1">
        <v>45670</v>
      </c>
      <c r="N957">
        <v>46</v>
      </c>
      <c r="O957">
        <v>27</v>
      </c>
      <c r="P957">
        <v>76</v>
      </c>
      <c r="Q957" t="s">
        <v>62</v>
      </c>
      <c r="R957">
        <v>64</v>
      </c>
      <c r="S957">
        <v>96</v>
      </c>
      <c r="T957" s="3">
        <v>-0.11</v>
      </c>
    </row>
    <row r="958" spans="1:20" x14ac:dyDescent="0.25">
      <c r="A958" t="s">
        <v>861</v>
      </c>
      <c r="B958" t="s">
        <v>21</v>
      </c>
      <c r="C958" t="s">
        <v>732</v>
      </c>
      <c r="D958" t="s">
        <v>1785</v>
      </c>
      <c r="E958" t="s">
        <v>24</v>
      </c>
      <c r="F958">
        <v>879970228</v>
      </c>
      <c r="G958">
        <v>551566528</v>
      </c>
      <c r="H958" t="s">
        <v>123</v>
      </c>
      <c r="I958" s="1">
        <v>45550</v>
      </c>
      <c r="J958" t="s">
        <v>316</v>
      </c>
      <c r="K958" s="1">
        <v>45589</v>
      </c>
      <c r="L958" t="s">
        <v>100</v>
      </c>
      <c r="M958" s="1">
        <v>45653</v>
      </c>
      <c r="N958">
        <v>71</v>
      </c>
      <c r="O958">
        <v>4</v>
      </c>
      <c r="P958">
        <v>37</v>
      </c>
      <c r="Q958" t="s">
        <v>118</v>
      </c>
      <c r="R958">
        <v>81</v>
      </c>
      <c r="S958">
        <v>25</v>
      </c>
      <c r="T958" s="3">
        <v>-0.5</v>
      </c>
    </row>
    <row r="959" spans="1:20" x14ac:dyDescent="0.25">
      <c r="A959" t="s">
        <v>119</v>
      </c>
      <c r="B959" t="s">
        <v>56</v>
      </c>
      <c r="C959" t="s">
        <v>488</v>
      </c>
      <c r="D959" t="s">
        <v>1786</v>
      </c>
      <c r="E959" t="s">
        <v>31</v>
      </c>
      <c r="F959">
        <v>426743917</v>
      </c>
      <c r="G959">
        <v>260804944</v>
      </c>
      <c r="H959" t="s">
        <v>123</v>
      </c>
      <c r="I959" s="1">
        <v>45550</v>
      </c>
      <c r="J959" t="s">
        <v>354</v>
      </c>
      <c r="K959" s="1">
        <v>45402</v>
      </c>
      <c r="L959" s="1">
        <v>45449</v>
      </c>
      <c r="M959" s="1">
        <v>45449</v>
      </c>
      <c r="N959">
        <v>41</v>
      </c>
      <c r="O959">
        <v>76</v>
      </c>
      <c r="P959">
        <v>47</v>
      </c>
      <c r="Q959" t="s">
        <v>1787</v>
      </c>
      <c r="R959">
        <v>50</v>
      </c>
      <c r="S959">
        <v>50</v>
      </c>
      <c r="T959" s="3">
        <v>0.69</v>
      </c>
    </row>
    <row r="960" spans="1:20" x14ac:dyDescent="0.25">
      <c r="A960" t="s">
        <v>206</v>
      </c>
      <c r="B960" t="s">
        <v>126</v>
      </c>
      <c r="C960" t="s">
        <v>1693</v>
      </c>
      <c r="D960" t="s">
        <v>1788</v>
      </c>
      <c r="E960" t="s">
        <v>59</v>
      </c>
      <c r="F960">
        <v>281857303</v>
      </c>
      <c r="G960">
        <v>971430641</v>
      </c>
      <c r="H960" t="s">
        <v>123</v>
      </c>
      <c r="I960" s="1">
        <v>45550</v>
      </c>
      <c r="J960" t="s">
        <v>518</v>
      </c>
      <c r="K960" s="1">
        <v>45678</v>
      </c>
      <c r="L960" t="s">
        <v>274</v>
      </c>
      <c r="M960" s="1">
        <v>45587</v>
      </c>
      <c r="N960">
        <v>59</v>
      </c>
      <c r="O960">
        <v>31</v>
      </c>
      <c r="P960">
        <v>3</v>
      </c>
      <c r="Q960" t="s">
        <v>69</v>
      </c>
      <c r="R960">
        <v>48</v>
      </c>
      <c r="S960">
        <v>51</v>
      </c>
      <c r="T960" s="3">
        <v>0</v>
      </c>
    </row>
    <row r="961" spans="1:20" x14ac:dyDescent="0.25">
      <c r="A961" t="s">
        <v>737</v>
      </c>
      <c r="B961" t="s">
        <v>64</v>
      </c>
      <c r="C961" t="s">
        <v>1789</v>
      </c>
      <c r="D961" t="s">
        <v>1790</v>
      </c>
      <c r="E961" t="s">
        <v>59</v>
      </c>
      <c r="F961">
        <v>458522446</v>
      </c>
      <c r="G961">
        <v>375675710</v>
      </c>
      <c r="H961" t="s">
        <v>123</v>
      </c>
      <c r="I961" s="1">
        <v>45550</v>
      </c>
      <c r="J961" s="1">
        <v>45510</v>
      </c>
      <c r="K961" s="1">
        <v>45510</v>
      </c>
      <c r="L961" t="s">
        <v>344</v>
      </c>
      <c r="M961" s="1">
        <v>45625</v>
      </c>
      <c r="N961">
        <v>73</v>
      </c>
      <c r="O961">
        <v>12</v>
      </c>
      <c r="P961">
        <v>28</v>
      </c>
      <c r="Q961" t="s">
        <v>474</v>
      </c>
      <c r="R961">
        <v>89</v>
      </c>
      <c r="S961">
        <v>92</v>
      </c>
      <c r="T961" s="3">
        <v>-0.06</v>
      </c>
    </row>
    <row r="962" spans="1:20" x14ac:dyDescent="0.25">
      <c r="A962" t="s">
        <v>737</v>
      </c>
      <c r="B962" t="s">
        <v>64</v>
      </c>
      <c r="C962" t="s">
        <v>1065</v>
      </c>
      <c r="D962" t="s">
        <v>1791</v>
      </c>
      <c r="E962" t="s">
        <v>59</v>
      </c>
      <c r="F962">
        <v>568316199</v>
      </c>
      <c r="G962">
        <v>996802351</v>
      </c>
      <c r="H962" t="s">
        <v>408</v>
      </c>
      <c r="I962" s="1">
        <v>45551</v>
      </c>
      <c r="J962" t="s">
        <v>221</v>
      </c>
      <c r="K962" s="1">
        <v>45347</v>
      </c>
      <c r="L962" t="s">
        <v>893</v>
      </c>
      <c r="M962" s="1">
        <v>45518</v>
      </c>
      <c r="N962">
        <v>49</v>
      </c>
      <c r="O962">
        <v>48</v>
      </c>
      <c r="P962">
        <v>62</v>
      </c>
      <c r="Q962" t="s">
        <v>474</v>
      </c>
      <c r="R962">
        <v>96</v>
      </c>
      <c r="S962">
        <v>37</v>
      </c>
      <c r="T962" s="3">
        <v>-0.03</v>
      </c>
    </row>
    <row r="963" spans="1:20" x14ac:dyDescent="0.25">
      <c r="A963" t="s">
        <v>313</v>
      </c>
      <c r="B963" t="s">
        <v>21</v>
      </c>
      <c r="C963" t="s">
        <v>1511</v>
      </c>
      <c r="D963" t="s">
        <v>1792</v>
      </c>
      <c r="E963" t="s">
        <v>31</v>
      </c>
      <c r="F963">
        <v>825384809</v>
      </c>
      <c r="G963">
        <v>743572990</v>
      </c>
      <c r="H963" t="s">
        <v>408</v>
      </c>
      <c r="I963" s="1">
        <v>45551</v>
      </c>
      <c r="J963" s="1">
        <v>45423</v>
      </c>
      <c r="K963" s="1">
        <v>45423</v>
      </c>
      <c r="L963" t="s">
        <v>316</v>
      </c>
      <c r="M963" s="1">
        <v>45589</v>
      </c>
      <c r="N963">
        <v>83</v>
      </c>
      <c r="O963">
        <v>61</v>
      </c>
      <c r="P963">
        <v>4</v>
      </c>
      <c r="Q963" t="s">
        <v>254</v>
      </c>
      <c r="R963">
        <v>35</v>
      </c>
      <c r="S963">
        <v>7</v>
      </c>
      <c r="T963" s="3">
        <v>0.61</v>
      </c>
    </row>
    <row r="964" spans="1:20" x14ac:dyDescent="0.25">
      <c r="A964" t="s">
        <v>374</v>
      </c>
      <c r="B964" t="s">
        <v>21</v>
      </c>
      <c r="C964" t="s">
        <v>160</v>
      </c>
      <c r="D964" t="s">
        <v>1793</v>
      </c>
      <c r="E964" t="s">
        <v>59</v>
      </c>
      <c r="F964">
        <v>876980944</v>
      </c>
      <c r="G964">
        <v>737170190</v>
      </c>
      <c r="H964" t="s">
        <v>505</v>
      </c>
      <c r="I964" s="1">
        <v>45552</v>
      </c>
      <c r="J964" t="s">
        <v>1003</v>
      </c>
      <c r="K964" s="1">
        <v>45531</v>
      </c>
      <c r="L964" s="1">
        <v>45690</v>
      </c>
      <c r="M964" s="1">
        <v>45690</v>
      </c>
      <c r="N964">
        <v>56</v>
      </c>
      <c r="O964">
        <v>12</v>
      </c>
      <c r="P964">
        <v>59</v>
      </c>
      <c r="Q964" t="s">
        <v>1794</v>
      </c>
      <c r="R964">
        <v>35</v>
      </c>
      <c r="S964">
        <v>16</v>
      </c>
      <c r="T964" s="3">
        <v>0.8</v>
      </c>
    </row>
    <row r="965" spans="1:20" x14ac:dyDescent="0.25">
      <c r="A965" t="s">
        <v>641</v>
      </c>
      <c r="B965" t="s">
        <v>21</v>
      </c>
      <c r="C965" t="s">
        <v>1795</v>
      </c>
      <c r="D965" t="s">
        <v>1796</v>
      </c>
      <c r="E965" t="s">
        <v>59</v>
      </c>
      <c r="F965">
        <v>309642694</v>
      </c>
      <c r="G965">
        <v>429762737</v>
      </c>
      <c r="H965" t="s">
        <v>180</v>
      </c>
      <c r="I965" s="1">
        <v>45553</v>
      </c>
      <c r="J965" s="1">
        <v>45631</v>
      </c>
      <c r="K965" s="1">
        <v>45631</v>
      </c>
      <c r="L965" t="s">
        <v>586</v>
      </c>
      <c r="M965" s="1">
        <v>45473</v>
      </c>
      <c r="N965">
        <v>48</v>
      </c>
      <c r="O965">
        <v>72</v>
      </c>
      <c r="P965">
        <v>55</v>
      </c>
      <c r="Q965" t="s">
        <v>118</v>
      </c>
      <c r="R965">
        <v>51</v>
      </c>
      <c r="S965">
        <v>41</v>
      </c>
      <c r="T965" s="3">
        <v>0.54</v>
      </c>
    </row>
    <row r="966" spans="1:20" x14ac:dyDescent="0.25">
      <c r="A966" t="s">
        <v>519</v>
      </c>
      <c r="B966" t="s">
        <v>56</v>
      </c>
      <c r="C966" t="s">
        <v>1018</v>
      </c>
      <c r="D966" t="s">
        <v>1797</v>
      </c>
      <c r="E966" t="s">
        <v>59</v>
      </c>
      <c r="F966">
        <v>93357793</v>
      </c>
      <c r="G966">
        <v>969187047</v>
      </c>
      <c r="H966" t="s">
        <v>180</v>
      </c>
      <c r="I966" s="1">
        <v>45553</v>
      </c>
      <c r="J966" s="1">
        <v>45482</v>
      </c>
      <c r="K966" s="1">
        <v>45482</v>
      </c>
      <c r="L966" s="1">
        <v>45297</v>
      </c>
      <c r="M966" s="1">
        <v>45297</v>
      </c>
      <c r="N966">
        <v>66</v>
      </c>
      <c r="O966">
        <v>19</v>
      </c>
      <c r="P966">
        <v>20</v>
      </c>
      <c r="Q966" t="s">
        <v>54</v>
      </c>
      <c r="R966">
        <v>30</v>
      </c>
      <c r="S966">
        <v>49</v>
      </c>
      <c r="T966" s="3">
        <v>0.2</v>
      </c>
    </row>
    <row r="967" spans="1:20" x14ac:dyDescent="0.25">
      <c r="A967" t="s">
        <v>186</v>
      </c>
      <c r="B967" t="s">
        <v>56</v>
      </c>
      <c r="C967" t="s">
        <v>1071</v>
      </c>
      <c r="D967" t="s">
        <v>1798</v>
      </c>
      <c r="E967" t="s">
        <v>59</v>
      </c>
      <c r="F967">
        <v>990335661</v>
      </c>
      <c r="G967">
        <v>324586452</v>
      </c>
      <c r="H967" t="s">
        <v>784</v>
      </c>
      <c r="I967" s="1">
        <v>45554</v>
      </c>
      <c r="J967" t="s">
        <v>1073</v>
      </c>
      <c r="K967" s="1">
        <v>45684</v>
      </c>
      <c r="L967" t="s">
        <v>369</v>
      </c>
      <c r="M967" s="1">
        <v>45560</v>
      </c>
      <c r="N967">
        <v>42</v>
      </c>
      <c r="O967">
        <v>3</v>
      </c>
      <c r="P967">
        <v>21</v>
      </c>
      <c r="Q967" t="s">
        <v>33</v>
      </c>
      <c r="R967">
        <v>35</v>
      </c>
      <c r="S967">
        <v>22</v>
      </c>
      <c r="T967" s="3">
        <v>-0.63</v>
      </c>
    </row>
    <row r="968" spans="1:20" x14ac:dyDescent="0.25">
      <c r="A968" t="s">
        <v>293</v>
      </c>
      <c r="B968" t="s">
        <v>56</v>
      </c>
      <c r="C968" t="s">
        <v>1475</v>
      </c>
      <c r="D968" t="s">
        <v>1799</v>
      </c>
      <c r="E968" t="s">
        <v>31</v>
      </c>
      <c r="F968">
        <v>901287973</v>
      </c>
      <c r="G968">
        <v>914176283</v>
      </c>
      <c r="H968" t="s">
        <v>784</v>
      </c>
      <c r="I968" s="1">
        <v>45554</v>
      </c>
      <c r="J968" t="s">
        <v>698</v>
      </c>
      <c r="K968" s="1">
        <v>45596</v>
      </c>
      <c r="L968" t="s">
        <v>961</v>
      </c>
      <c r="M968" s="1">
        <v>45364</v>
      </c>
      <c r="N968">
        <v>49</v>
      </c>
      <c r="O968">
        <v>3</v>
      </c>
      <c r="P968">
        <v>7</v>
      </c>
      <c r="Q968" t="s">
        <v>1274</v>
      </c>
      <c r="R968">
        <v>75</v>
      </c>
      <c r="S968">
        <v>46</v>
      </c>
      <c r="T968" s="3">
        <v>0.37</v>
      </c>
    </row>
    <row r="969" spans="1:20" x14ac:dyDescent="0.25">
      <c r="A969" t="s">
        <v>159</v>
      </c>
      <c r="B969" t="s">
        <v>64</v>
      </c>
      <c r="C969" t="s">
        <v>148</v>
      </c>
      <c r="D969" t="s">
        <v>1800</v>
      </c>
      <c r="E969" t="s">
        <v>24</v>
      </c>
      <c r="F969">
        <v>527976961</v>
      </c>
      <c r="G969">
        <v>757938978</v>
      </c>
      <c r="H969" t="s">
        <v>784</v>
      </c>
      <c r="I969" s="1">
        <v>45554</v>
      </c>
      <c r="J969" s="1">
        <v>45479</v>
      </c>
      <c r="K969" s="1">
        <v>45479</v>
      </c>
      <c r="L969" t="s">
        <v>1064</v>
      </c>
      <c r="M969" s="1">
        <v>45460</v>
      </c>
      <c r="N969">
        <v>46</v>
      </c>
      <c r="O969">
        <v>80</v>
      </c>
      <c r="P969">
        <v>88</v>
      </c>
      <c r="Q969" t="s">
        <v>50</v>
      </c>
      <c r="R969">
        <v>62</v>
      </c>
      <c r="S969">
        <v>22</v>
      </c>
      <c r="T969" s="3">
        <v>0.39</v>
      </c>
    </row>
    <row r="970" spans="1:20" x14ac:dyDescent="0.25">
      <c r="A970" t="s">
        <v>162</v>
      </c>
      <c r="B970" t="s">
        <v>56</v>
      </c>
      <c r="C970" t="s">
        <v>127</v>
      </c>
      <c r="D970" t="s">
        <v>1801</v>
      </c>
      <c r="E970" t="s">
        <v>24</v>
      </c>
      <c r="F970">
        <v>392325341</v>
      </c>
      <c r="G970">
        <v>233192681</v>
      </c>
      <c r="H970" t="s">
        <v>411</v>
      </c>
      <c r="I970" s="1">
        <v>45556</v>
      </c>
      <c r="J970" t="s">
        <v>316</v>
      </c>
      <c r="K970" s="1">
        <v>45589</v>
      </c>
      <c r="L970" t="s">
        <v>222</v>
      </c>
      <c r="M970" s="1">
        <v>45703</v>
      </c>
      <c r="N970">
        <v>20</v>
      </c>
      <c r="O970">
        <v>34</v>
      </c>
      <c r="P970">
        <v>74</v>
      </c>
      <c r="Q970" t="s">
        <v>105</v>
      </c>
      <c r="R970">
        <v>50</v>
      </c>
      <c r="S970">
        <v>83</v>
      </c>
      <c r="T970" s="3">
        <v>0.65</v>
      </c>
    </row>
    <row r="971" spans="1:20" x14ac:dyDescent="0.25">
      <c r="A971" t="s">
        <v>271</v>
      </c>
      <c r="B971" t="s">
        <v>35</v>
      </c>
      <c r="C971" t="s">
        <v>137</v>
      </c>
      <c r="D971" t="s">
        <v>1802</v>
      </c>
      <c r="E971" t="s">
        <v>24</v>
      </c>
      <c r="F971">
        <v>469316897</v>
      </c>
      <c r="G971">
        <v>229468052</v>
      </c>
      <c r="H971" t="s">
        <v>411</v>
      </c>
      <c r="I971" s="1">
        <v>45556</v>
      </c>
      <c r="J971" t="s">
        <v>335</v>
      </c>
      <c r="K971" s="1">
        <v>45458</v>
      </c>
      <c r="L971" t="s">
        <v>123</v>
      </c>
      <c r="M971" s="1">
        <v>45550</v>
      </c>
      <c r="N971">
        <v>29</v>
      </c>
      <c r="O971">
        <v>32</v>
      </c>
      <c r="P971">
        <v>26</v>
      </c>
      <c r="Q971" t="s">
        <v>101</v>
      </c>
      <c r="R971">
        <v>64</v>
      </c>
      <c r="S971">
        <v>85</v>
      </c>
      <c r="T971" s="3">
        <v>-0.66</v>
      </c>
    </row>
    <row r="972" spans="1:20" x14ac:dyDescent="0.25">
      <c r="A972" t="s">
        <v>271</v>
      </c>
      <c r="B972" t="s">
        <v>35</v>
      </c>
      <c r="C972" t="s">
        <v>1803</v>
      </c>
      <c r="D972" t="s">
        <v>1804</v>
      </c>
      <c r="E972" t="s">
        <v>24</v>
      </c>
      <c r="F972">
        <v>569378675</v>
      </c>
      <c r="G972">
        <v>379963243</v>
      </c>
      <c r="H972" t="s">
        <v>411</v>
      </c>
      <c r="I972" s="1">
        <v>45556</v>
      </c>
      <c r="J972" t="s">
        <v>1427</v>
      </c>
      <c r="K972" s="1">
        <v>45443</v>
      </c>
      <c r="L972" s="1">
        <v>45516</v>
      </c>
      <c r="M972" s="1">
        <v>45516</v>
      </c>
      <c r="N972">
        <v>62</v>
      </c>
      <c r="O972">
        <v>91</v>
      </c>
      <c r="P972">
        <v>14</v>
      </c>
      <c r="Q972" t="s">
        <v>101</v>
      </c>
      <c r="R972">
        <v>41</v>
      </c>
      <c r="S972">
        <v>77</v>
      </c>
      <c r="T972" s="3">
        <v>-0.33</v>
      </c>
    </row>
    <row r="973" spans="1:20" x14ac:dyDescent="0.25">
      <c r="A973" t="s">
        <v>159</v>
      </c>
      <c r="B973" t="s">
        <v>64</v>
      </c>
      <c r="C973" t="s">
        <v>1743</v>
      </c>
      <c r="D973" t="s">
        <v>1805</v>
      </c>
      <c r="E973" t="s">
        <v>31</v>
      </c>
      <c r="F973">
        <v>548306971</v>
      </c>
      <c r="G973">
        <v>940066480</v>
      </c>
      <c r="H973" t="s">
        <v>411</v>
      </c>
      <c r="I973" s="1">
        <v>45556</v>
      </c>
      <c r="J973" t="s">
        <v>809</v>
      </c>
      <c r="K973" s="1">
        <v>45651</v>
      </c>
      <c r="L973" t="s">
        <v>876</v>
      </c>
      <c r="M973" s="1">
        <v>45430</v>
      </c>
      <c r="N973">
        <v>100</v>
      </c>
      <c r="O973">
        <v>61</v>
      </c>
      <c r="P973">
        <v>21</v>
      </c>
      <c r="Q973" t="s">
        <v>50</v>
      </c>
      <c r="R973">
        <v>85</v>
      </c>
      <c r="S973">
        <v>79</v>
      </c>
      <c r="T973" s="3">
        <v>-0.88</v>
      </c>
    </row>
    <row r="974" spans="1:20" x14ac:dyDescent="0.25">
      <c r="A974" t="s">
        <v>519</v>
      </c>
      <c r="B974" t="s">
        <v>56</v>
      </c>
      <c r="C974" t="s">
        <v>753</v>
      </c>
      <c r="D974" t="s">
        <v>1806</v>
      </c>
      <c r="E974" t="s">
        <v>24</v>
      </c>
      <c r="F974">
        <v>908659150</v>
      </c>
      <c r="G974">
        <v>580534926</v>
      </c>
      <c r="H974" t="s">
        <v>295</v>
      </c>
      <c r="I974" s="1">
        <v>45557</v>
      </c>
      <c r="J974" s="1">
        <v>45631</v>
      </c>
      <c r="K974" s="1">
        <v>45631</v>
      </c>
      <c r="L974" s="1">
        <v>45542</v>
      </c>
      <c r="M974" s="1">
        <v>45542</v>
      </c>
      <c r="N974">
        <v>28</v>
      </c>
      <c r="O974">
        <v>24</v>
      </c>
      <c r="P974">
        <v>97</v>
      </c>
      <c r="Q974" t="s">
        <v>101</v>
      </c>
      <c r="R974">
        <v>82</v>
      </c>
      <c r="S974">
        <v>5</v>
      </c>
      <c r="T974" s="3">
        <v>7.0000000000000007E-2</v>
      </c>
    </row>
    <row r="975" spans="1:20" x14ac:dyDescent="0.25">
      <c r="A975" t="s">
        <v>450</v>
      </c>
      <c r="B975" t="s">
        <v>56</v>
      </c>
      <c r="C975" t="s">
        <v>163</v>
      </c>
      <c r="D975" t="s">
        <v>1807</v>
      </c>
      <c r="E975" t="s">
        <v>59</v>
      </c>
      <c r="F975">
        <v>428876557</v>
      </c>
      <c r="G975">
        <v>490922735</v>
      </c>
      <c r="H975" t="s">
        <v>897</v>
      </c>
      <c r="I975" s="1">
        <v>45558</v>
      </c>
      <c r="J975" s="1">
        <v>45572</v>
      </c>
      <c r="K975" s="1">
        <v>45572</v>
      </c>
      <c r="L975" t="s">
        <v>61</v>
      </c>
      <c r="M975" s="1">
        <v>45381</v>
      </c>
      <c r="N975">
        <v>26</v>
      </c>
      <c r="O975">
        <v>82</v>
      </c>
      <c r="P975">
        <v>19</v>
      </c>
      <c r="Q975" t="s">
        <v>44</v>
      </c>
      <c r="R975">
        <v>76</v>
      </c>
      <c r="S975">
        <v>88</v>
      </c>
      <c r="T975" s="3">
        <v>0.94</v>
      </c>
    </row>
    <row r="976" spans="1:20" x14ac:dyDescent="0.25">
      <c r="A976" t="s">
        <v>40</v>
      </c>
      <c r="B976" t="s">
        <v>21</v>
      </c>
      <c r="C976" t="s">
        <v>337</v>
      </c>
      <c r="D976" t="s">
        <v>1808</v>
      </c>
      <c r="E976" t="s">
        <v>24</v>
      </c>
      <c r="F976">
        <v>941905193</v>
      </c>
      <c r="G976">
        <v>957782888</v>
      </c>
      <c r="H976" t="s">
        <v>897</v>
      </c>
      <c r="I976" s="1">
        <v>45558</v>
      </c>
      <c r="J976" t="s">
        <v>432</v>
      </c>
      <c r="K976" s="1">
        <v>45617</v>
      </c>
      <c r="L976" s="1">
        <v>45539</v>
      </c>
      <c r="M976" s="1">
        <v>45539</v>
      </c>
      <c r="N976">
        <v>67</v>
      </c>
      <c r="O976">
        <v>68</v>
      </c>
      <c r="P976">
        <v>50</v>
      </c>
      <c r="Q976" t="s">
        <v>44</v>
      </c>
      <c r="R976">
        <v>67</v>
      </c>
      <c r="S976">
        <v>82</v>
      </c>
      <c r="T976" s="3">
        <v>-0.16</v>
      </c>
    </row>
    <row r="977" spans="1:20" x14ac:dyDescent="0.25">
      <c r="A977" t="s">
        <v>987</v>
      </c>
      <c r="B977" t="s">
        <v>21</v>
      </c>
      <c r="C977" t="s">
        <v>563</v>
      </c>
      <c r="D977" t="s">
        <v>1809</v>
      </c>
      <c r="E977" t="s">
        <v>59</v>
      </c>
      <c r="F977">
        <v>4409568</v>
      </c>
      <c r="G977">
        <v>436052448</v>
      </c>
      <c r="H977" t="s">
        <v>897</v>
      </c>
      <c r="I977" s="1">
        <v>45558</v>
      </c>
      <c r="J977" s="1">
        <v>45391</v>
      </c>
      <c r="K977" s="1">
        <v>45391</v>
      </c>
      <c r="L977" t="s">
        <v>577</v>
      </c>
      <c r="M977" s="1">
        <v>45646</v>
      </c>
      <c r="N977">
        <v>53</v>
      </c>
      <c r="O977">
        <v>98</v>
      </c>
      <c r="P977">
        <v>25</v>
      </c>
      <c r="Q977" t="s">
        <v>69</v>
      </c>
      <c r="R977">
        <v>55</v>
      </c>
      <c r="S977">
        <v>51</v>
      </c>
      <c r="T977" s="3">
        <v>-0.22</v>
      </c>
    </row>
    <row r="978" spans="1:20" x14ac:dyDescent="0.25">
      <c r="A978" t="s">
        <v>238</v>
      </c>
      <c r="B978" t="s">
        <v>28</v>
      </c>
      <c r="C978" t="s">
        <v>821</v>
      </c>
      <c r="D978" t="s">
        <v>1810</v>
      </c>
      <c r="E978" t="s">
        <v>24</v>
      </c>
      <c r="F978">
        <v>742943760</v>
      </c>
      <c r="G978">
        <v>812336894</v>
      </c>
      <c r="H978" t="s">
        <v>897</v>
      </c>
      <c r="I978" s="1">
        <v>45558</v>
      </c>
      <c r="J978" t="s">
        <v>977</v>
      </c>
      <c r="K978" s="1">
        <v>45626</v>
      </c>
      <c r="L978" t="s">
        <v>1248</v>
      </c>
      <c r="M978" s="1">
        <v>45623</v>
      </c>
      <c r="N978">
        <v>49</v>
      </c>
      <c r="O978">
        <v>17</v>
      </c>
      <c r="P978">
        <v>54</v>
      </c>
      <c r="Q978" t="s">
        <v>96</v>
      </c>
      <c r="R978">
        <v>45</v>
      </c>
      <c r="S978">
        <v>96</v>
      </c>
      <c r="T978" s="3">
        <v>7.0000000000000007E-2</v>
      </c>
    </row>
    <row r="979" spans="1:20" x14ac:dyDescent="0.25">
      <c r="A979" t="s">
        <v>74</v>
      </c>
      <c r="B979" t="s">
        <v>35</v>
      </c>
      <c r="C979" t="s">
        <v>207</v>
      </c>
      <c r="D979" t="s">
        <v>1811</v>
      </c>
      <c r="E979" t="s">
        <v>31</v>
      </c>
      <c r="F979">
        <v>668066051</v>
      </c>
      <c r="G979">
        <v>198755642</v>
      </c>
      <c r="H979" t="s">
        <v>897</v>
      </c>
      <c r="I979" s="1">
        <v>45558</v>
      </c>
      <c r="J979" s="1">
        <v>45298</v>
      </c>
      <c r="K979" s="1">
        <v>45298</v>
      </c>
      <c r="L979" t="s">
        <v>636</v>
      </c>
      <c r="M979" s="1">
        <v>45435</v>
      </c>
      <c r="N979">
        <v>63</v>
      </c>
      <c r="O979">
        <v>12</v>
      </c>
      <c r="P979">
        <v>82</v>
      </c>
      <c r="Q979" t="s">
        <v>78</v>
      </c>
      <c r="R979">
        <v>56</v>
      </c>
      <c r="S979">
        <v>31</v>
      </c>
      <c r="T979" s="3">
        <v>-1.1299999999999999</v>
      </c>
    </row>
    <row r="980" spans="1:20" x14ac:dyDescent="0.25">
      <c r="A980" t="s">
        <v>740</v>
      </c>
      <c r="B980" t="s">
        <v>21</v>
      </c>
      <c r="C980" t="s">
        <v>999</v>
      </c>
      <c r="D980" t="s">
        <v>1812</v>
      </c>
      <c r="E980" t="s">
        <v>24</v>
      </c>
      <c r="F980">
        <v>818442979</v>
      </c>
      <c r="G980">
        <v>25757332</v>
      </c>
      <c r="H980" t="s">
        <v>1114</v>
      </c>
      <c r="I980" s="1">
        <v>45559</v>
      </c>
      <c r="J980" t="s">
        <v>309</v>
      </c>
      <c r="K980" s="1">
        <v>45672</v>
      </c>
      <c r="L980" s="1">
        <v>45601</v>
      </c>
      <c r="M980" s="1">
        <v>45601</v>
      </c>
      <c r="N980">
        <v>73</v>
      </c>
      <c r="O980">
        <v>87</v>
      </c>
      <c r="P980">
        <v>46</v>
      </c>
      <c r="Q980" t="s">
        <v>96</v>
      </c>
      <c r="R980">
        <v>47</v>
      </c>
      <c r="S980">
        <v>67</v>
      </c>
      <c r="T980" s="3">
        <v>0.45</v>
      </c>
    </row>
    <row r="981" spans="1:20" x14ac:dyDescent="0.25">
      <c r="A981" t="s">
        <v>363</v>
      </c>
      <c r="B981" t="s">
        <v>64</v>
      </c>
      <c r="C981" t="s">
        <v>465</v>
      </c>
      <c r="D981" t="s">
        <v>1813</v>
      </c>
      <c r="E981" t="s">
        <v>24</v>
      </c>
      <c r="F981">
        <v>800728774</v>
      </c>
      <c r="G981">
        <v>612228413</v>
      </c>
      <c r="H981" t="s">
        <v>1114</v>
      </c>
      <c r="I981" s="1">
        <v>45559</v>
      </c>
      <c r="J981" s="1">
        <v>45450</v>
      </c>
      <c r="K981" s="1">
        <v>45450</v>
      </c>
      <c r="L981" t="s">
        <v>373</v>
      </c>
      <c r="M981" s="1">
        <v>45580</v>
      </c>
      <c r="N981">
        <v>89</v>
      </c>
      <c r="O981">
        <v>95</v>
      </c>
      <c r="P981">
        <v>41</v>
      </c>
      <c r="Q981" t="s">
        <v>366</v>
      </c>
      <c r="R981">
        <v>76</v>
      </c>
      <c r="S981">
        <v>96</v>
      </c>
      <c r="T981" s="3">
        <v>-0.43</v>
      </c>
    </row>
    <row r="982" spans="1:20" x14ac:dyDescent="0.25">
      <c r="A982" t="s">
        <v>785</v>
      </c>
      <c r="B982" t="s">
        <v>21</v>
      </c>
      <c r="C982" t="s">
        <v>112</v>
      </c>
      <c r="D982" t="s">
        <v>1814</v>
      </c>
      <c r="E982" t="s">
        <v>24</v>
      </c>
      <c r="F982">
        <v>800391261</v>
      </c>
      <c r="G982">
        <v>379947932</v>
      </c>
      <c r="H982" t="s">
        <v>369</v>
      </c>
      <c r="I982" s="1">
        <v>45560</v>
      </c>
      <c r="J982" t="s">
        <v>881</v>
      </c>
      <c r="K982" s="1">
        <v>45624</v>
      </c>
      <c r="L982" s="1">
        <v>45632</v>
      </c>
      <c r="M982" s="1">
        <v>45632</v>
      </c>
      <c r="N982">
        <v>26</v>
      </c>
      <c r="O982">
        <v>97</v>
      </c>
      <c r="P982">
        <v>12</v>
      </c>
      <c r="Q982" t="s">
        <v>247</v>
      </c>
      <c r="R982">
        <v>94</v>
      </c>
      <c r="S982">
        <v>58</v>
      </c>
      <c r="T982" s="3">
        <v>-0.26</v>
      </c>
    </row>
    <row r="983" spans="1:20" x14ac:dyDescent="0.25">
      <c r="A983" t="s">
        <v>82</v>
      </c>
      <c r="B983" t="s">
        <v>28</v>
      </c>
      <c r="C983" t="s">
        <v>285</v>
      </c>
      <c r="D983" t="s">
        <v>1815</v>
      </c>
      <c r="E983" t="s">
        <v>24</v>
      </c>
      <c r="F983">
        <v>582190241</v>
      </c>
      <c r="G983">
        <v>425231857</v>
      </c>
      <c r="H983" t="s">
        <v>43</v>
      </c>
      <c r="I983" s="1">
        <v>45561</v>
      </c>
      <c r="J983" s="1">
        <v>45631</v>
      </c>
      <c r="K983" s="1">
        <v>45631</v>
      </c>
      <c r="L983" s="1">
        <v>45388</v>
      </c>
      <c r="M983" s="1">
        <v>45388</v>
      </c>
      <c r="N983">
        <v>50</v>
      </c>
      <c r="O983">
        <v>36</v>
      </c>
      <c r="P983">
        <v>81</v>
      </c>
      <c r="Q983" t="s">
        <v>69</v>
      </c>
      <c r="R983">
        <v>27</v>
      </c>
      <c r="S983">
        <v>6</v>
      </c>
      <c r="T983" s="3">
        <v>0.38</v>
      </c>
    </row>
    <row r="984" spans="1:20" x14ac:dyDescent="0.25">
      <c r="A984" t="s">
        <v>551</v>
      </c>
      <c r="B984" t="s">
        <v>64</v>
      </c>
      <c r="C984" t="s">
        <v>1251</v>
      </c>
      <c r="D984" t="s">
        <v>1816</v>
      </c>
      <c r="E984" t="s">
        <v>59</v>
      </c>
      <c r="F984">
        <v>945288088</v>
      </c>
      <c r="G984">
        <v>688855553</v>
      </c>
      <c r="H984" t="s">
        <v>43</v>
      </c>
      <c r="I984" s="1">
        <v>45561</v>
      </c>
      <c r="J984" t="s">
        <v>579</v>
      </c>
      <c r="K984" s="1">
        <v>45497</v>
      </c>
      <c r="L984" s="1">
        <v>45507</v>
      </c>
      <c r="M984" s="1">
        <v>45507</v>
      </c>
      <c r="N984">
        <v>43</v>
      </c>
      <c r="O984">
        <v>7</v>
      </c>
      <c r="P984">
        <v>63</v>
      </c>
      <c r="Q984" t="s">
        <v>73</v>
      </c>
      <c r="R984">
        <v>66</v>
      </c>
      <c r="S984">
        <v>71</v>
      </c>
      <c r="T984" s="3">
        <v>0.78</v>
      </c>
    </row>
    <row r="985" spans="1:20" x14ac:dyDescent="0.25">
      <c r="A985" t="s">
        <v>231</v>
      </c>
      <c r="B985" t="s">
        <v>35</v>
      </c>
      <c r="C985" t="s">
        <v>41</v>
      </c>
      <c r="D985" t="s">
        <v>1817</v>
      </c>
      <c r="E985" t="s">
        <v>59</v>
      </c>
      <c r="F985">
        <v>953490828</v>
      </c>
      <c r="G985">
        <v>439772343</v>
      </c>
      <c r="H985" t="s">
        <v>453</v>
      </c>
      <c r="I985" s="1">
        <v>45562</v>
      </c>
      <c r="J985" t="s">
        <v>645</v>
      </c>
      <c r="K985" s="1">
        <v>45533</v>
      </c>
      <c r="L985" s="1">
        <v>45810</v>
      </c>
      <c r="M985" s="1">
        <v>45810</v>
      </c>
      <c r="N985">
        <v>97</v>
      </c>
      <c r="O985">
        <v>57</v>
      </c>
      <c r="P985">
        <v>84</v>
      </c>
      <c r="Q985" t="s">
        <v>50</v>
      </c>
      <c r="R985">
        <v>95</v>
      </c>
      <c r="S985">
        <v>28</v>
      </c>
      <c r="T985" s="3">
        <v>-0.08</v>
      </c>
    </row>
    <row r="986" spans="1:20" x14ac:dyDescent="0.25">
      <c r="A986" t="s">
        <v>264</v>
      </c>
      <c r="B986" t="s">
        <v>64</v>
      </c>
      <c r="C986" t="s">
        <v>894</v>
      </c>
      <c r="D986" t="s">
        <v>1818</v>
      </c>
      <c r="E986" t="s">
        <v>59</v>
      </c>
      <c r="F986">
        <v>30611344</v>
      </c>
      <c r="G986">
        <v>852115357</v>
      </c>
      <c r="H986" t="s">
        <v>453</v>
      </c>
      <c r="I986" s="1">
        <v>45562</v>
      </c>
      <c r="J986" t="s">
        <v>214</v>
      </c>
      <c r="K986" s="1">
        <v>45492</v>
      </c>
      <c r="L986" t="s">
        <v>340</v>
      </c>
      <c r="M986" s="1">
        <v>45470</v>
      </c>
      <c r="N986">
        <v>98</v>
      </c>
      <c r="O986">
        <v>65</v>
      </c>
      <c r="P986">
        <v>76</v>
      </c>
      <c r="Q986" t="s">
        <v>39</v>
      </c>
      <c r="R986">
        <v>62</v>
      </c>
      <c r="S986">
        <v>47</v>
      </c>
      <c r="T986" s="3">
        <v>0.71</v>
      </c>
    </row>
    <row r="987" spans="1:20" x14ac:dyDescent="0.25">
      <c r="A987" t="s">
        <v>34</v>
      </c>
      <c r="B987" t="s">
        <v>35</v>
      </c>
      <c r="C987" t="s">
        <v>1819</v>
      </c>
      <c r="D987" t="s">
        <v>1820</v>
      </c>
      <c r="E987" t="s">
        <v>31</v>
      </c>
      <c r="F987">
        <v>679845368</v>
      </c>
      <c r="G987">
        <v>397147313</v>
      </c>
      <c r="H987" t="s">
        <v>453</v>
      </c>
      <c r="I987" s="1">
        <v>45562</v>
      </c>
      <c r="J987" s="1">
        <v>45392</v>
      </c>
      <c r="K987" s="1">
        <v>45392</v>
      </c>
      <c r="L987" t="s">
        <v>48</v>
      </c>
      <c r="M987" s="1">
        <v>45501</v>
      </c>
      <c r="N987">
        <v>52</v>
      </c>
      <c r="O987">
        <v>56</v>
      </c>
      <c r="P987">
        <v>34</v>
      </c>
      <c r="Q987" t="s">
        <v>39</v>
      </c>
      <c r="R987">
        <v>31</v>
      </c>
      <c r="S987">
        <v>69</v>
      </c>
      <c r="T987" s="3">
        <v>0.24</v>
      </c>
    </row>
    <row r="988" spans="1:20" x14ac:dyDescent="0.25">
      <c r="A988" t="s">
        <v>1505</v>
      </c>
      <c r="B988" t="s">
        <v>56</v>
      </c>
      <c r="C988" t="s">
        <v>702</v>
      </c>
      <c r="D988" t="s">
        <v>1821</v>
      </c>
      <c r="E988" t="s">
        <v>59</v>
      </c>
      <c r="F988">
        <v>447821395</v>
      </c>
      <c r="G988">
        <v>541329762</v>
      </c>
      <c r="H988" t="s">
        <v>200</v>
      </c>
      <c r="I988" s="1">
        <v>45564</v>
      </c>
      <c r="J988" t="s">
        <v>485</v>
      </c>
      <c r="K988" s="1">
        <v>45469</v>
      </c>
      <c r="L988" t="s">
        <v>530</v>
      </c>
      <c r="M988" s="1">
        <v>45613</v>
      </c>
      <c r="N988">
        <v>72</v>
      </c>
      <c r="O988">
        <v>72</v>
      </c>
      <c r="P988">
        <v>68</v>
      </c>
      <c r="Q988" t="s">
        <v>44</v>
      </c>
      <c r="R988">
        <v>39</v>
      </c>
      <c r="S988">
        <v>78</v>
      </c>
      <c r="T988" s="3">
        <v>-1.23</v>
      </c>
    </row>
    <row r="989" spans="1:20" x14ac:dyDescent="0.25">
      <c r="A989" t="s">
        <v>313</v>
      </c>
      <c r="B989" t="s">
        <v>21</v>
      </c>
      <c r="C989" t="s">
        <v>390</v>
      </c>
      <c r="D989" t="s">
        <v>1822</v>
      </c>
      <c r="E989" t="s">
        <v>24</v>
      </c>
      <c r="F989">
        <v>759279108</v>
      </c>
      <c r="G989">
        <v>274067972</v>
      </c>
      <c r="H989" t="s">
        <v>200</v>
      </c>
      <c r="I989" s="1">
        <v>45564</v>
      </c>
      <c r="J989" t="s">
        <v>1064</v>
      </c>
      <c r="K989" s="1">
        <v>45460</v>
      </c>
      <c r="L989" s="1">
        <v>45329</v>
      </c>
      <c r="M989" s="1">
        <v>45329</v>
      </c>
      <c r="N989">
        <v>24</v>
      </c>
      <c r="O989">
        <v>32</v>
      </c>
      <c r="P989">
        <v>17</v>
      </c>
      <c r="Q989" t="s">
        <v>254</v>
      </c>
      <c r="R989">
        <v>55</v>
      </c>
      <c r="S989">
        <v>72</v>
      </c>
      <c r="T989" s="3">
        <v>-1</v>
      </c>
    </row>
    <row r="990" spans="1:20" x14ac:dyDescent="0.25">
      <c r="A990" t="s">
        <v>624</v>
      </c>
      <c r="B990" t="s">
        <v>21</v>
      </c>
      <c r="C990" t="s">
        <v>1594</v>
      </c>
      <c r="D990" t="s">
        <v>1823</v>
      </c>
      <c r="E990" t="s">
        <v>24</v>
      </c>
      <c r="F990">
        <v>786144402</v>
      </c>
      <c r="G990">
        <v>510144287</v>
      </c>
      <c r="H990" t="s">
        <v>731</v>
      </c>
      <c r="I990" s="1">
        <v>45565</v>
      </c>
      <c r="J990" t="s">
        <v>500</v>
      </c>
      <c r="K990" s="1">
        <v>45702</v>
      </c>
      <c r="L990" t="s">
        <v>1008</v>
      </c>
      <c r="M990" s="1">
        <v>45407</v>
      </c>
      <c r="N990">
        <v>81</v>
      </c>
      <c r="O990">
        <v>99</v>
      </c>
      <c r="P990">
        <v>28</v>
      </c>
      <c r="Q990" t="s">
        <v>33</v>
      </c>
      <c r="R990">
        <v>20</v>
      </c>
      <c r="S990">
        <v>85</v>
      </c>
      <c r="T990" s="3">
        <v>-0.31</v>
      </c>
    </row>
    <row r="991" spans="1:20" x14ac:dyDescent="0.25">
      <c r="A991" t="s">
        <v>785</v>
      </c>
      <c r="B991" t="s">
        <v>21</v>
      </c>
      <c r="C991" t="s">
        <v>57</v>
      </c>
      <c r="D991" t="s">
        <v>1824</v>
      </c>
      <c r="E991" t="s">
        <v>24</v>
      </c>
      <c r="F991">
        <v>19035373</v>
      </c>
      <c r="G991">
        <v>379020286</v>
      </c>
      <c r="H991" t="s">
        <v>731</v>
      </c>
      <c r="I991" s="1">
        <v>45565</v>
      </c>
      <c r="J991" t="s">
        <v>445</v>
      </c>
      <c r="K991" s="1">
        <v>45463</v>
      </c>
      <c r="L991" t="s">
        <v>1375</v>
      </c>
      <c r="M991" s="1">
        <v>45464</v>
      </c>
      <c r="N991">
        <v>94</v>
      </c>
      <c r="O991">
        <v>77</v>
      </c>
      <c r="P991">
        <v>89</v>
      </c>
      <c r="Q991" t="s">
        <v>247</v>
      </c>
      <c r="R991">
        <v>40</v>
      </c>
      <c r="S991">
        <v>84</v>
      </c>
      <c r="T991" s="3">
        <v>-3.25</v>
      </c>
    </row>
  </sheetData>
  <autoFilter ref="A1:T991" xr:uid="{D45E848D-854B-4F66-A1A5-4BFD59581A2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A034F-9D64-476C-9F93-E21C7E2E4C13}">
  <dimension ref="A1:Q991"/>
  <sheetViews>
    <sheetView workbookViewId="0">
      <selection sqref="A1:B1048576"/>
    </sheetView>
  </sheetViews>
  <sheetFormatPr defaultRowHeight="15" x14ac:dyDescent="0.25"/>
  <cols>
    <col min="1" max="1" width="19" bestFit="1" customWidth="1"/>
    <col min="2" max="2" width="18.5703125" bestFit="1" customWidth="1"/>
    <col min="3" max="3" width="17.140625" bestFit="1" customWidth="1"/>
    <col min="4" max="4" width="29.7109375" bestFit="1" customWidth="1"/>
    <col min="5" max="5" width="12.7109375" bestFit="1" customWidth="1"/>
    <col min="6" max="6" width="13" bestFit="1" customWidth="1"/>
    <col min="7" max="7" width="13.5703125" bestFit="1" customWidth="1"/>
    <col min="8" max="8" width="24.7109375" style="1" bestFit="1" customWidth="1"/>
    <col min="9" max="9" width="25.5703125" bestFit="1" customWidth="1"/>
    <col min="10" max="10" width="25.5703125" style="1" bestFit="1" customWidth="1"/>
    <col min="11" max="11" width="16.85546875" bestFit="1" customWidth="1"/>
    <col min="12" max="12" width="16.28515625" bestFit="1" customWidth="1"/>
    <col min="13" max="13" width="19.28515625" bestFit="1" customWidth="1"/>
    <col min="14" max="14" width="12.42578125" bestFit="1" customWidth="1"/>
    <col min="15" max="15" width="16" bestFit="1" customWidth="1"/>
    <col min="16" max="16" width="25.5703125" customWidth="1"/>
    <col min="17" max="17" width="13.28515625" bestFit="1" customWidth="1"/>
  </cols>
  <sheetData>
    <row r="1" spans="1:17" x14ac:dyDescent="0.25">
      <c r="A1" s="5" t="s">
        <v>1825</v>
      </c>
      <c r="B1" s="5" t="s">
        <v>1</v>
      </c>
      <c r="C1" s="5" t="s">
        <v>1826</v>
      </c>
      <c r="D1" s="5" t="s">
        <v>1827</v>
      </c>
      <c r="E1" s="5" t="s">
        <v>4</v>
      </c>
      <c r="F1" s="5" t="s">
        <v>1828</v>
      </c>
      <c r="G1" s="5" t="s">
        <v>1829</v>
      </c>
      <c r="H1" s="6" t="s">
        <v>1830</v>
      </c>
      <c r="I1" s="5" t="s">
        <v>1831</v>
      </c>
      <c r="J1" s="6" t="s">
        <v>1832</v>
      </c>
      <c r="K1" s="5" t="s">
        <v>1833</v>
      </c>
      <c r="L1" s="5" t="s">
        <v>1834</v>
      </c>
      <c r="M1" s="5" t="s">
        <v>1835</v>
      </c>
      <c r="N1" s="5" t="s">
        <v>1836</v>
      </c>
      <c r="O1" s="5" t="s">
        <v>1837</v>
      </c>
      <c r="P1" s="5" t="s">
        <v>1838</v>
      </c>
      <c r="Q1" s="5" t="s">
        <v>19</v>
      </c>
    </row>
    <row r="2" spans="1:17" x14ac:dyDescent="0.25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F2" s="5">
        <v>290176255</v>
      </c>
      <c r="G2" s="5">
        <v>433482450</v>
      </c>
      <c r="H2" s="6">
        <v>45294</v>
      </c>
      <c r="I2" s="6">
        <v>45809</v>
      </c>
      <c r="J2" s="6">
        <v>45688</v>
      </c>
      <c r="K2" s="5">
        <v>46</v>
      </c>
      <c r="L2" s="5">
        <v>64</v>
      </c>
      <c r="M2" s="5">
        <v>17</v>
      </c>
      <c r="N2" s="5" t="s">
        <v>26</v>
      </c>
      <c r="O2" s="5">
        <v>96</v>
      </c>
      <c r="P2" s="5">
        <v>55</v>
      </c>
      <c r="Q2" s="7">
        <v>1.9599999999999999E-2</v>
      </c>
    </row>
    <row r="3" spans="1:17" x14ac:dyDescent="0.25">
      <c r="A3" s="5" t="s">
        <v>27</v>
      </c>
      <c r="B3" s="5" t="s">
        <v>28</v>
      </c>
      <c r="C3" s="5" t="s">
        <v>29</v>
      </c>
      <c r="D3" s="5" t="s">
        <v>30</v>
      </c>
      <c r="E3" s="5" t="s">
        <v>1839</v>
      </c>
      <c r="F3" s="5">
        <v>795698856</v>
      </c>
      <c r="G3" s="5">
        <v>48547165</v>
      </c>
      <c r="H3" s="6">
        <v>45295</v>
      </c>
      <c r="I3" s="6">
        <v>45431</v>
      </c>
      <c r="J3" s="6">
        <v>45602</v>
      </c>
      <c r="K3" s="5">
        <v>51</v>
      </c>
      <c r="L3" s="5">
        <v>87</v>
      </c>
      <c r="M3" s="5">
        <v>86</v>
      </c>
      <c r="N3" s="5" t="s">
        <v>33</v>
      </c>
      <c r="O3" s="5">
        <v>24</v>
      </c>
      <c r="P3" s="5">
        <v>83</v>
      </c>
      <c r="Q3" s="7">
        <v>9.1000000000000004E-3</v>
      </c>
    </row>
    <row r="4" spans="1:17" x14ac:dyDescent="0.25">
      <c r="A4" s="5" t="s">
        <v>34</v>
      </c>
      <c r="B4" s="5" t="s">
        <v>35</v>
      </c>
      <c r="C4" s="5" t="s">
        <v>36</v>
      </c>
      <c r="D4" s="5" t="s">
        <v>37</v>
      </c>
      <c r="E4" s="5" t="s">
        <v>24</v>
      </c>
      <c r="F4" s="5">
        <v>281462641</v>
      </c>
      <c r="G4" s="5">
        <v>829950739</v>
      </c>
      <c r="H4" s="6">
        <v>45295</v>
      </c>
      <c r="I4" s="6">
        <v>45647</v>
      </c>
      <c r="J4" s="6">
        <v>45508</v>
      </c>
      <c r="K4" s="5">
        <v>38</v>
      </c>
      <c r="L4" s="5">
        <v>67</v>
      </c>
      <c r="M4" s="5">
        <v>66</v>
      </c>
      <c r="N4" s="5" t="s">
        <v>39</v>
      </c>
      <c r="O4" s="5">
        <v>35</v>
      </c>
      <c r="P4" s="5">
        <v>24</v>
      </c>
      <c r="Q4" s="7">
        <v>1.3599999999999999E-2</v>
      </c>
    </row>
    <row r="5" spans="1:17" x14ac:dyDescent="0.25">
      <c r="A5" s="5" t="s">
        <v>40</v>
      </c>
      <c r="B5" s="5" t="s">
        <v>21</v>
      </c>
      <c r="C5" s="5" t="s">
        <v>41</v>
      </c>
      <c r="D5" s="5" t="s">
        <v>42</v>
      </c>
      <c r="E5" s="5" t="s">
        <v>24</v>
      </c>
      <c r="F5" s="5">
        <v>115819869</v>
      </c>
      <c r="G5" s="5">
        <v>228673079</v>
      </c>
      <c r="H5" s="6">
        <v>45296</v>
      </c>
      <c r="I5" s="6">
        <v>45638</v>
      </c>
      <c r="J5" s="6">
        <v>45561</v>
      </c>
      <c r="K5" s="5">
        <v>51</v>
      </c>
      <c r="L5" s="5">
        <v>60</v>
      </c>
      <c r="M5" s="5">
        <v>98</v>
      </c>
      <c r="N5" s="5" t="s">
        <v>44</v>
      </c>
      <c r="O5" s="5">
        <v>44</v>
      </c>
      <c r="P5" s="5">
        <v>95</v>
      </c>
      <c r="Q5" s="7">
        <v>1.3599999999999999E-2</v>
      </c>
    </row>
    <row r="6" spans="1:17" x14ac:dyDescent="0.25">
      <c r="A6" s="5" t="s">
        <v>45</v>
      </c>
      <c r="B6" s="5" t="s">
        <v>21</v>
      </c>
      <c r="C6" s="5" t="s">
        <v>46</v>
      </c>
      <c r="D6" s="5" t="s">
        <v>47</v>
      </c>
      <c r="E6" s="5" t="s">
        <v>24</v>
      </c>
      <c r="F6" s="5">
        <v>132024809</v>
      </c>
      <c r="G6" s="5">
        <v>242817685</v>
      </c>
      <c r="H6" s="6">
        <v>45296</v>
      </c>
      <c r="I6" s="6">
        <v>45501</v>
      </c>
      <c r="J6" s="6">
        <v>45432</v>
      </c>
      <c r="K6" s="5">
        <v>27</v>
      </c>
      <c r="L6" s="5">
        <v>22</v>
      </c>
      <c r="M6" s="5">
        <v>89</v>
      </c>
      <c r="N6" s="5" t="s">
        <v>50</v>
      </c>
      <c r="O6" s="5">
        <v>91</v>
      </c>
      <c r="P6" s="5">
        <v>77</v>
      </c>
      <c r="Q6" s="7">
        <v>2.1700000000000001E-2</v>
      </c>
    </row>
    <row r="7" spans="1:17" x14ac:dyDescent="0.25">
      <c r="A7" s="5" t="s">
        <v>51</v>
      </c>
      <c r="B7" s="5" t="s">
        <v>21</v>
      </c>
      <c r="C7" s="5" t="s">
        <v>52</v>
      </c>
      <c r="D7" s="5" t="s">
        <v>53</v>
      </c>
      <c r="E7" s="5" t="s">
        <v>1839</v>
      </c>
      <c r="F7" s="5">
        <v>701452550</v>
      </c>
      <c r="G7" s="5">
        <v>758494524</v>
      </c>
      <c r="H7" s="6">
        <v>45296</v>
      </c>
      <c r="I7" s="6">
        <v>45481</v>
      </c>
      <c r="J7" s="6">
        <v>45451</v>
      </c>
      <c r="K7" s="5">
        <v>91</v>
      </c>
      <c r="L7" s="5">
        <v>6</v>
      </c>
      <c r="M7" s="5">
        <v>37</v>
      </c>
      <c r="N7" s="5" t="s">
        <v>54</v>
      </c>
      <c r="O7" s="5">
        <v>38</v>
      </c>
      <c r="P7" s="5">
        <v>70</v>
      </c>
      <c r="Q7" s="7">
        <v>2.5600000000000001E-2</v>
      </c>
    </row>
    <row r="8" spans="1:17" x14ac:dyDescent="0.25">
      <c r="A8" s="5" t="s">
        <v>55</v>
      </c>
      <c r="B8" s="5" t="s">
        <v>56</v>
      </c>
      <c r="C8" s="5" t="s">
        <v>57</v>
      </c>
      <c r="D8" s="5" t="s">
        <v>58</v>
      </c>
      <c r="E8" s="5" t="s">
        <v>59</v>
      </c>
      <c r="F8" s="5">
        <v>106268536</v>
      </c>
      <c r="G8" s="5">
        <v>232743305</v>
      </c>
      <c r="H8" s="6">
        <v>45296</v>
      </c>
      <c r="I8" s="6">
        <v>45686</v>
      </c>
      <c r="J8" s="6">
        <v>45381</v>
      </c>
      <c r="K8" s="5">
        <v>17</v>
      </c>
      <c r="L8" s="5">
        <v>85</v>
      </c>
      <c r="M8" s="5">
        <v>74</v>
      </c>
      <c r="N8" s="5" t="s">
        <v>62</v>
      </c>
      <c r="O8" s="5">
        <v>76</v>
      </c>
      <c r="P8" s="5">
        <v>89</v>
      </c>
      <c r="Q8" s="7">
        <v>2.3400000000000001E-2</v>
      </c>
    </row>
    <row r="9" spans="1:17" x14ac:dyDescent="0.25">
      <c r="A9" s="5" t="s">
        <v>63</v>
      </c>
      <c r="B9" s="5" t="s">
        <v>64</v>
      </c>
      <c r="C9" s="5" t="s">
        <v>65</v>
      </c>
      <c r="D9" s="5" t="s">
        <v>66</v>
      </c>
      <c r="E9" s="5" t="s">
        <v>24</v>
      </c>
      <c r="F9" s="5">
        <v>428799478</v>
      </c>
      <c r="G9" s="5">
        <v>9000119</v>
      </c>
      <c r="H9" s="6">
        <v>45297</v>
      </c>
      <c r="I9" s="6">
        <v>45711</v>
      </c>
      <c r="J9" s="6">
        <v>45526</v>
      </c>
      <c r="K9" s="5">
        <v>81</v>
      </c>
      <c r="L9" s="5">
        <v>22</v>
      </c>
      <c r="M9" s="5">
        <v>20</v>
      </c>
      <c r="N9" s="5" t="s">
        <v>69</v>
      </c>
      <c r="O9" s="5">
        <v>95</v>
      </c>
      <c r="P9" s="5">
        <v>77</v>
      </c>
      <c r="Q9" s="7">
        <v>2.1299999999999999E-2</v>
      </c>
    </row>
    <row r="10" spans="1:17" x14ac:dyDescent="0.25">
      <c r="A10" s="5" t="s">
        <v>70</v>
      </c>
      <c r="B10" s="5" t="s">
        <v>35</v>
      </c>
      <c r="C10" s="5" t="s">
        <v>71</v>
      </c>
      <c r="D10" s="5" t="s">
        <v>72</v>
      </c>
      <c r="E10" s="5" t="s">
        <v>59</v>
      </c>
      <c r="F10" s="5">
        <v>823805378</v>
      </c>
      <c r="G10" s="5">
        <v>963533049</v>
      </c>
      <c r="H10" s="6">
        <v>45297</v>
      </c>
      <c r="I10" s="6">
        <v>45357</v>
      </c>
      <c r="J10" s="6">
        <v>45476</v>
      </c>
      <c r="K10" s="5">
        <v>78</v>
      </c>
      <c r="L10" s="5">
        <v>24</v>
      </c>
      <c r="M10" s="5">
        <v>31</v>
      </c>
      <c r="N10" s="5" t="s">
        <v>73</v>
      </c>
      <c r="O10" s="5">
        <v>60</v>
      </c>
      <c r="P10" s="5">
        <v>41</v>
      </c>
      <c r="Q10" s="7">
        <v>2.7400000000000001E-2</v>
      </c>
    </row>
    <row r="11" spans="1:17" x14ac:dyDescent="0.25">
      <c r="A11" s="5" t="s">
        <v>74</v>
      </c>
      <c r="B11" s="5" t="s">
        <v>35</v>
      </c>
      <c r="C11" s="5" t="s">
        <v>75</v>
      </c>
      <c r="D11" s="5" t="s">
        <v>76</v>
      </c>
      <c r="E11" s="5" t="s">
        <v>1839</v>
      </c>
      <c r="F11" s="5">
        <v>232658144</v>
      </c>
      <c r="G11" s="5">
        <v>315241628</v>
      </c>
      <c r="H11" s="6">
        <v>45297</v>
      </c>
      <c r="I11" s="6">
        <v>45546</v>
      </c>
      <c r="J11" s="6">
        <v>45590</v>
      </c>
      <c r="K11" s="5">
        <v>55</v>
      </c>
      <c r="L11" s="5">
        <v>50</v>
      </c>
      <c r="M11" s="5">
        <v>56</v>
      </c>
      <c r="N11" s="5" t="s">
        <v>78</v>
      </c>
      <c r="O11" s="5">
        <v>62</v>
      </c>
      <c r="P11" s="5">
        <v>26</v>
      </c>
      <c r="Q11" s="7">
        <v>2.5600000000000001E-2</v>
      </c>
    </row>
    <row r="12" spans="1:17" x14ac:dyDescent="0.25">
      <c r="A12" s="5" t="s">
        <v>79</v>
      </c>
      <c r="B12" s="5" t="s">
        <v>35</v>
      </c>
      <c r="C12" s="5" t="s">
        <v>80</v>
      </c>
      <c r="D12" s="5" t="s">
        <v>81</v>
      </c>
      <c r="E12" s="5" t="s">
        <v>59</v>
      </c>
      <c r="F12" s="5">
        <v>623939939</v>
      </c>
      <c r="G12" s="5">
        <v>938779384</v>
      </c>
      <c r="H12" s="6">
        <v>45297</v>
      </c>
      <c r="I12" s="6">
        <v>45328</v>
      </c>
      <c r="J12" s="6">
        <v>45422</v>
      </c>
      <c r="K12" s="5">
        <v>60</v>
      </c>
      <c r="L12" s="5">
        <v>9</v>
      </c>
      <c r="M12" s="5">
        <v>89</v>
      </c>
      <c r="N12" s="5" t="s">
        <v>73</v>
      </c>
      <c r="O12" s="5">
        <v>95</v>
      </c>
      <c r="P12" s="5">
        <v>63</v>
      </c>
      <c r="Q12" s="7">
        <v>2.8299999999999999E-2</v>
      </c>
    </row>
    <row r="13" spans="1:17" x14ac:dyDescent="0.25">
      <c r="A13" s="5" t="s">
        <v>82</v>
      </c>
      <c r="B13" s="5" t="s">
        <v>28</v>
      </c>
      <c r="C13" s="5" t="s">
        <v>83</v>
      </c>
      <c r="D13" s="5" t="s">
        <v>84</v>
      </c>
      <c r="E13" s="5" t="s">
        <v>1839</v>
      </c>
      <c r="F13" s="5">
        <v>903439640</v>
      </c>
      <c r="G13" s="5">
        <v>549199424</v>
      </c>
      <c r="H13" s="6">
        <v>45298</v>
      </c>
      <c r="I13" s="6">
        <v>45447</v>
      </c>
      <c r="J13" s="6">
        <v>45453</v>
      </c>
      <c r="K13" s="5">
        <v>53</v>
      </c>
      <c r="L13" s="5">
        <v>89</v>
      </c>
      <c r="M13" s="5">
        <v>100</v>
      </c>
      <c r="N13" s="5" t="s">
        <v>69</v>
      </c>
      <c r="O13" s="5">
        <v>22</v>
      </c>
      <c r="P13" s="5">
        <v>83</v>
      </c>
      <c r="Q13" s="7">
        <v>2.7900000000000001E-2</v>
      </c>
    </row>
    <row r="14" spans="1:17" x14ac:dyDescent="0.25">
      <c r="A14" s="5" t="s">
        <v>85</v>
      </c>
      <c r="B14" s="5" t="s">
        <v>21</v>
      </c>
      <c r="C14" s="5" t="s">
        <v>86</v>
      </c>
      <c r="D14" s="5" t="s">
        <v>87</v>
      </c>
      <c r="E14" s="5" t="s">
        <v>1839</v>
      </c>
      <c r="F14" s="5">
        <v>368995324</v>
      </c>
      <c r="G14" s="5">
        <v>26563112</v>
      </c>
      <c r="H14" s="6">
        <v>45299</v>
      </c>
      <c r="I14" s="6">
        <v>45419</v>
      </c>
      <c r="J14" s="6">
        <v>45645</v>
      </c>
      <c r="K14" s="5">
        <v>94</v>
      </c>
      <c r="L14" s="5">
        <v>58</v>
      </c>
      <c r="M14" s="5">
        <v>17</v>
      </c>
      <c r="N14" s="5" t="s">
        <v>89</v>
      </c>
      <c r="O14" s="5">
        <v>57</v>
      </c>
      <c r="P14" s="5">
        <v>74</v>
      </c>
      <c r="Q14" s="7">
        <v>2.3599999999999999E-2</v>
      </c>
    </row>
    <row r="15" spans="1:17" x14ac:dyDescent="0.25">
      <c r="A15" s="5" t="s">
        <v>90</v>
      </c>
      <c r="B15" s="5" t="s">
        <v>91</v>
      </c>
      <c r="C15" s="5" t="s">
        <v>92</v>
      </c>
      <c r="D15" s="5" t="s">
        <v>93</v>
      </c>
      <c r="E15" s="5" t="s">
        <v>1839</v>
      </c>
      <c r="F15" s="5">
        <v>415383129</v>
      </c>
      <c r="G15" s="5">
        <v>915899007</v>
      </c>
      <c r="H15" s="6">
        <v>45300</v>
      </c>
      <c r="I15" s="6">
        <v>45368</v>
      </c>
      <c r="J15" s="6">
        <v>45504</v>
      </c>
      <c r="K15" s="5">
        <v>77</v>
      </c>
      <c r="L15" s="5">
        <v>79</v>
      </c>
      <c r="M15" s="5">
        <v>65</v>
      </c>
      <c r="N15" s="5" t="s">
        <v>96</v>
      </c>
      <c r="O15" s="5">
        <v>62</v>
      </c>
      <c r="P15" s="5">
        <v>75</v>
      </c>
      <c r="Q15" s="7">
        <v>2.69E-2</v>
      </c>
    </row>
    <row r="16" spans="1:17" x14ac:dyDescent="0.25">
      <c r="A16" s="5" t="s">
        <v>97</v>
      </c>
      <c r="B16" s="5" t="s">
        <v>21</v>
      </c>
      <c r="C16" s="5" t="s">
        <v>98</v>
      </c>
      <c r="D16" s="5" t="s">
        <v>99</v>
      </c>
      <c r="E16" s="5" t="s">
        <v>59</v>
      </c>
      <c r="F16" s="5">
        <v>478438207</v>
      </c>
      <c r="G16" s="5">
        <v>558389088</v>
      </c>
      <c r="H16" s="6">
        <v>45300</v>
      </c>
      <c r="I16" s="6">
        <v>45569</v>
      </c>
      <c r="J16" s="6">
        <v>45653</v>
      </c>
      <c r="K16" s="5">
        <v>34</v>
      </c>
      <c r="L16" s="5">
        <v>92</v>
      </c>
      <c r="M16" s="5">
        <v>26</v>
      </c>
      <c r="N16" s="5" t="s">
        <v>101</v>
      </c>
      <c r="O16" s="5">
        <v>28</v>
      </c>
      <c r="P16" s="5">
        <v>71</v>
      </c>
      <c r="Q16" s="7">
        <v>2.6100000000000002E-2</v>
      </c>
    </row>
    <row r="17" spans="1:17" x14ac:dyDescent="0.25">
      <c r="A17" s="5" t="s">
        <v>102</v>
      </c>
      <c r="B17" s="5" t="s">
        <v>21</v>
      </c>
      <c r="C17" s="5" t="s">
        <v>103</v>
      </c>
      <c r="D17" s="5" t="s">
        <v>104</v>
      </c>
      <c r="E17" s="5" t="s">
        <v>24</v>
      </c>
      <c r="F17" s="5">
        <v>940712261</v>
      </c>
      <c r="G17" s="5">
        <v>257062146</v>
      </c>
      <c r="H17" s="6">
        <v>45300</v>
      </c>
      <c r="I17" s="6">
        <v>45325</v>
      </c>
      <c r="J17" s="6">
        <v>45381</v>
      </c>
      <c r="K17" s="5">
        <v>79</v>
      </c>
      <c r="L17" s="5">
        <v>37</v>
      </c>
      <c r="M17" s="5">
        <v>98</v>
      </c>
      <c r="N17" s="5" t="s">
        <v>105</v>
      </c>
      <c r="O17" s="5">
        <v>33</v>
      </c>
      <c r="P17" s="5">
        <v>20</v>
      </c>
      <c r="Q17" s="7">
        <v>2.5399999999999999E-2</v>
      </c>
    </row>
    <row r="18" spans="1:17" x14ac:dyDescent="0.25">
      <c r="A18" s="5" t="s">
        <v>106</v>
      </c>
      <c r="B18" s="5" t="s">
        <v>35</v>
      </c>
      <c r="C18" s="5" t="s">
        <v>107</v>
      </c>
      <c r="D18" s="5" t="s">
        <v>108</v>
      </c>
      <c r="E18" s="5" t="s">
        <v>1839</v>
      </c>
      <c r="F18" s="5">
        <v>129983882</v>
      </c>
      <c r="G18" s="5">
        <v>61519076</v>
      </c>
      <c r="H18" s="6">
        <v>45301</v>
      </c>
      <c r="I18" s="6">
        <v>45521</v>
      </c>
      <c r="J18" s="6">
        <v>45438</v>
      </c>
      <c r="K18" s="5">
        <v>76</v>
      </c>
      <c r="L18" s="5">
        <v>54</v>
      </c>
      <c r="M18" s="5">
        <v>76</v>
      </c>
      <c r="N18" s="5" t="s">
        <v>101</v>
      </c>
      <c r="O18" s="5">
        <v>69</v>
      </c>
      <c r="P18" s="5">
        <v>27</v>
      </c>
      <c r="Q18" s="7">
        <v>2.58E-2</v>
      </c>
    </row>
    <row r="19" spans="1:17" x14ac:dyDescent="0.25">
      <c r="A19" s="5" t="s">
        <v>111</v>
      </c>
      <c r="B19" s="5" t="s">
        <v>35</v>
      </c>
      <c r="C19" s="5" t="s">
        <v>112</v>
      </c>
      <c r="D19" s="5" t="s">
        <v>113</v>
      </c>
      <c r="E19" s="5" t="s">
        <v>59</v>
      </c>
      <c r="F19" s="5">
        <v>361274273</v>
      </c>
      <c r="G19" s="5">
        <v>57196858</v>
      </c>
      <c r="H19" s="6">
        <v>45301</v>
      </c>
      <c r="I19" s="6">
        <v>45358</v>
      </c>
      <c r="J19" s="6">
        <v>45504</v>
      </c>
      <c r="K19" s="5">
        <v>50</v>
      </c>
      <c r="L19" s="5">
        <v>46</v>
      </c>
      <c r="M19" s="5">
        <v>38</v>
      </c>
      <c r="N19" s="5" t="s">
        <v>114</v>
      </c>
      <c r="O19" s="5">
        <v>88</v>
      </c>
      <c r="P19" s="5">
        <v>70</v>
      </c>
      <c r="Q19" s="7">
        <v>2.3199999999999998E-2</v>
      </c>
    </row>
    <row r="20" spans="1:17" x14ac:dyDescent="0.25">
      <c r="A20" s="5" t="s">
        <v>115</v>
      </c>
      <c r="B20" s="5" t="s">
        <v>21</v>
      </c>
      <c r="C20" s="5" t="s">
        <v>116</v>
      </c>
      <c r="D20" s="5" t="s">
        <v>117</v>
      </c>
      <c r="E20" s="5" t="s">
        <v>1839</v>
      </c>
      <c r="F20" s="5">
        <v>131442169</v>
      </c>
      <c r="G20" s="5">
        <v>117425033</v>
      </c>
      <c r="H20" s="6">
        <v>45301</v>
      </c>
      <c r="I20" s="6">
        <v>45303</v>
      </c>
      <c r="J20" s="6">
        <v>45482</v>
      </c>
      <c r="K20" s="5">
        <v>25</v>
      </c>
      <c r="L20" s="5">
        <v>62</v>
      </c>
      <c r="M20" s="5">
        <v>11</v>
      </c>
      <c r="N20" s="5" t="s">
        <v>118</v>
      </c>
      <c r="O20" s="5">
        <v>57</v>
      </c>
      <c r="P20" s="5">
        <v>98</v>
      </c>
      <c r="Q20" s="7">
        <v>2.6700000000000002E-2</v>
      </c>
    </row>
    <row r="21" spans="1:17" x14ac:dyDescent="0.25">
      <c r="A21" s="5" t="s">
        <v>119</v>
      </c>
      <c r="B21" s="5" t="s">
        <v>56</v>
      </c>
      <c r="C21" s="5" t="s">
        <v>120</v>
      </c>
      <c r="D21" s="5" t="s">
        <v>121</v>
      </c>
      <c r="E21" s="5" t="s">
        <v>1839</v>
      </c>
      <c r="F21" s="5">
        <v>869786666</v>
      </c>
      <c r="G21" s="5">
        <v>439792253</v>
      </c>
      <c r="H21" s="6">
        <v>45301</v>
      </c>
      <c r="I21" s="6">
        <v>45499</v>
      </c>
      <c r="J21" s="6">
        <v>45550</v>
      </c>
      <c r="K21" s="5">
        <v>38</v>
      </c>
      <c r="L21" s="5">
        <v>43</v>
      </c>
      <c r="M21" s="5">
        <v>28</v>
      </c>
      <c r="N21" s="5" t="s">
        <v>124</v>
      </c>
      <c r="O21" s="5">
        <v>34</v>
      </c>
      <c r="P21" s="5">
        <v>54</v>
      </c>
      <c r="Q21" s="7">
        <v>2.6100000000000002E-2</v>
      </c>
    </row>
    <row r="22" spans="1:17" x14ac:dyDescent="0.25">
      <c r="A22" s="5" t="s">
        <v>125</v>
      </c>
      <c r="B22" s="5" t="s">
        <v>126</v>
      </c>
      <c r="C22" s="5" t="s">
        <v>127</v>
      </c>
      <c r="D22" s="5" t="s">
        <v>128</v>
      </c>
      <c r="E22" s="5" t="s">
        <v>24</v>
      </c>
      <c r="F22" s="5">
        <v>406819981</v>
      </c>
      <c r="G22" s="5">
        <v>544702479</v>
      </c>
      <c r="H22" s="6">
        <v>45302</v>
      </c>
      <c r="I22" s="6">
        <v>45441</v>
      </c>
      <c r="J22" s="6">
        <v>45509</v>
      </c>
      <c r="K22" s="5">
        <v>45</v>
      </c>
      <c r="L22" s="5">
        <v>77</v>
      </c>
      <c r="M22" s="5">
        <v>2</v>
      </c>
      <c r="N22" s="5" t="s">
        <v>130</v>
      </c>
      <c r="O22" s="5">
        <v>85</v>
      </c>
      <c r="P22" s="5">
        <v>1</v>
      </c>
      <c r="Q22" s="7">
        <v>2.5499999999999998E-2</v>
      </c>
    </row>
    <row r="23" spans="1:17" x14ac:dyDescent="0.25">
      <c r="A23" s="5" t="s">
        <v>131</v>
      </c>
      <c r="B23" s="5" t="s">
        <v>21</v>
      </c>
      <c r="C23" s="5" t="s">
        <v>132</v>
      </c>
      <c r="D23" s="5" t="s">
        <v>133</v>
      </c>
      <c r="E23" s="5" t="s">
        <v>59</v>
      </c>
      <c r="F23" s="5">
        <v>139626263</v>
      </c>
      <c r="G23" s="5">
        <v>260615253</v>
      </c>
      <c r="H23" s="6">
        <v>45303</v>
      </c>
      <c r="I23" s="6">
        <v>45649</v>
      </c>
      <c r="J23" s="6">
        <v>45614</v>
      </c>
      <c r="K23" s="5">
        <v>49</v>
      </c>
      <c r="L23" s="5">
        <v>1</v>
      </c>
      <c r="M23" s="5">
        <v>28</v>
      </c>
      <c r="N23" s="5" t="s">
        <v>33</v>
      </c>
      <c r="O23" s="5">
        <v>97</v>
      </c>
      <c r="P23" s="5">
        <v>95</v>
      </c>
      <c r="Q23" s="7">
        <v>2.5600000000000001E-2</v>
      </c>
    </row>
    <row r="24" spans="1:17" x14ac:dyDescent="0.25">
      <c r="A24" s="5" t="s">
        <v>136</v>
      </c>
      <c r="B24" s="5" t="s">
        <v>21</v>
      </c>
      <c r="C24" s="5" t="s">
        <v>137</v>
      </c>
      <c r="D24" s="5" t="s">
        <v>138</v>
      </c>
      <c r="E24" s="5" t="s">
        <v>1839</v>
      </c>
      <c r="F24" s="5">
        <v>100026494</v>
      </c>
      <c r="G24" s="5">
        <v>475097282</v>
      </c>
      <c r="H24" s="6">
        <v>45325</v>
      </c>
      <c r="I24" s="6">
        <v>45511</v>
      </c>
      <c r="J24" s="6">
        <v>45607</v>
      </c>
      <c r="K24" s="5">
        <v>89</v>
      </c>
      <c r="L24" s="5">
        <v>92</v>
      </c>
      <c r="M24" s="5">
        <v>62</v>
      </c>
      <c r="N24" s="5" t="s">
        <v>139</v>
      </c>
      <c r="O24" s="5">
        <v>46</v>
      </c>
      <c r="P24" s="5">
        <v>11</v>
      </c>
      <c r="Q24" s="7">
        <v>2.5700000000000001E-2</v>
      </c>
    </row>
    <row r="25" spans="1:17" x14ac:dyDescent="0.25">
      <c r="A25" s="5" t="s">
        <v>140</v>
      </c>
      <c r="B25" s="5" t="s">
        <v>21</v>
      </c>
      <c r="C25" s="5" t="s">
        <v>116</v>
      </c>
      <c r="D25" s="5" t="s">
        <v>141</v>
      </c>
      <c r="E25" s="5" t="s">
        <v>1839</v>
      </c>
      <c r="F25" s="5">
        <v>297418132</v>
      </c>
      <c r="G25" s="5">
        <v>493844540</v>
      </c>
      <c r="H25" s="6">
        <v>45325</v>
      </c>
      <c r="I25" s="6">
        <v>45487</v>
      </c>
      <c r="J25" s="6">
        <v>45357</v>
      </c>
      <c r="K25" s="5">
        <v>47</v>
      </c>
      <c r="L25" s="5">
        <v>22</v>
      </c>
      <c r="M25" s="5">
        <v>69</v>
      </c>
      <c r="N25" s="5" t="s">
        <v>96</v>
      </c>
      <c r="O25" s="5">
        <v>26</v>
      </c>
      <c r="P25" s="5">
        <v>59</v>
      </c>
      <c r="Q25" s="7">
        <v>2.6200000000000001E-2</v>
      </c>
    </row>
    <row r="26" spans="1:17" x14ac:dyDescent="0.25">
      <c r="A26" s="5" t="s">
        <v>143</v>
      </c>
      <c r="B26" s="5" t="s">
        <v>56</v>
      </c>
      <c r="C26" s="5" t="s">
        <v>144</v>
      </c>
      <c r="D26" s="5" t="s">
        <v>145</v>
      </c>
      <c r="E26" s="5" t="s">
        <v>59</v>
      </c>
      <c r="F26" s="5">
        <v>308063823</v>
      </c>
      <c r="G26" s="5">
        <v>364513173</v>
      </c>
      <c r="H26" s="6">
        <v>45325</v>
      </c>
      <c r="I26" s="6">
        <v>45389</v>
      </c>
      <c r="J26" s="6">
        <v>45446</v>
      </c>
      <c r="K26" s="5">
        <v>53</v>
      </c>
      <c r="L26" s="5">
        <v>26</v>
      </c>
      <c r="M26" s="5">
        <v>3</v>
      </c>
      <c r="N26" s="5" t="s">
        <v>146</v>
      </c>
      <c r="O26" s="5">
        <v>100</v>
      </c>
      <c r="P26" s="5">
        <v>94</v>
      </c>
      <c r="Q26" s="7">
        <v>2.53E-2</v>
      </c>
    </row>
    <row r="27" spans="1:17" x14ac:dyDescent="0.25">
      <c r="A27" s="5" t="s">
        <v>147</v>
      </c>
      <c r="B27" s="5" t="s">
        <v>91</v>
      </c>
      <c r="C27" s="5" t="s">
        <v>148</v>
      </c>
      <c r="D27" s="5" t="s">
        <v>149</v>
      </c>
      <c r="E27" s="5" t="s">
        <v>24</v>
      </c>
      <c r="F27" s="5">
        <v>710746292</v>
      </c>
      <c r="G27" s="5">
        <v>422014495</v>
      </c>
      <c r="H27" s="6">
        <v>45326</v>
      </c>
      <c r="I27" s="6">
        <v>45571</v>
      </c>
      <c r="J27" s="6">
        <v>45582</v>
      </c>
      <c r="K27" s="5">
        <v>65</v>
      </c>
      <c r="L27" s="5">
        <v>79</v>
      </c>
      <c r="M27" s="5">
        <v>49</v>
      </c>
      <c r="N27" s="5" t="s">
        <v>96</v>
      </c>
      <c r="O27" s="5">
        <v>100</v>
      </c>
      <c r="P27" s="5">
        <v>9</v>
      </c>
      <c r="Q27" s="7">
        <v>2.5000000000000001E-2</v>
      </c>
    </row>
    <row r="28" spans="1:17" x14ac:dyDescent="0.25">
      <c r="A28" s="5" t="s">
        <v>151</v>
      </c>
      <c r="B28" s="5" t="s">
        <v>126</v>
      </c>
      <c r="C28" s="5" t="s">
        <v>152</v>
      </c>
      <c r="D28" s="5" t="s">
        <v>153</v>
      </c>
      <c r="E28" s="5" t="s">
        <v>1839</v>
      </c>
      <c r="F28" s="5">
        <v>957384658</v>
      </c>
      <c r="G28" s="5">
        <v>674043362</v>
      </c>
      <c r="H28" s="6">
        <v>45326</v>
      </c>
      <c r="I28" s="6">
        <v>45622</v>
      </c>
      <c r="J28" s="6">
        <v>45595</v>
      </c>
      <c r="K28" s="5">
        <v>90</v>
      </c>
      <c r="L28" s="5">
        <v>68</v>
      </c>
      <c r="M28" s="5">
        <v>74</v>
      </c>
      <c r="N28" s="5" t="s">
        <v>39</v>
      </c>
      <c r="O28" s="5">
        <v>81</v>
      </c>
      <c r="P28" s="5">
        <v>26</v>
      </c>
      <c r="Q28" s="7">
        <v>2.4299999999999999E-2</v>
      </c>
    </row>
    <row r="29" spans="1:17" x14ac:dyDescent="0.25">
      <c r="A29" s="5" t="s">
        <v>125</v>
      </c>
      <c r="B29" s="5" t="s">
        <v>126</v>
      </c>
      <c r="C29" s="5" t="s">
        <v>156</v>
      </c>
      <c r="D29" s="5" t="s">
        <v>157</v>
      </c>
      <c r="E29" s="5" t="s">
        <v>1839</v>
      </c>
      <c r="F29" s="5">
        <v>551544728</v>
      </c>
      <c r="G29" s="5">
        <v>334667894</v>
      </c>
      <c r="H29" s="6">
        <v>45326</v>
      </c>
      <c r="I29" s="6">
        <v>45839</v>
      </c>
      <c r="J29" s="6">
        <v>45380</v>
      </c>
      <c r="K29" s="5">
        <v>65</v>
      </c>
      <c r="L29" s="5">
        <v>63</v>
      </c>
      <c r="M29" s="5">
        <v>41</v>
      </c>
      <c r="N29" s="5" t="s">
        <v>130</v>
      </c>
      <c r="O29" s="5">
        <v>28</v>
      </c>
      <c r="P29" s="5">
        <v>26</v>
      </c>
      <c r="Q29" s="7">
        <v>2.58E-2</v>
      </c>
    </row>
    <row r="30" spans="1:17" x14ac:dyDescent="0.25">
      <c r="A30" s="5" t="s">
        <v>159</v>
      </c>
      <c r="B30" s="5" t="s">
        <v>64</v>
      </c>
      <c r="C30" s="5" t="s">
        <v>160</v>
      </c>
      <c r="D30" s="5" t="s">
        <v>161</v>
      </c>
      <c r="E30" s="5" t="s">
        <v>59</v>
      </c>
      <c r="F30" s="5">
        <v>462553073</v>
      </c>
      <c r="G30" s="5">
        <v>682309130</v>
      </c>
      <c r="H30" s="6">
        <v>45327</v>
      </c>
      <c r="I30" s="6">
        <v>45809</v>
      </c>
      <c r="J30" s="6">
        <v>45603</v>
      </c>
      <c r="K30" s="5">
        <v>30</v>
      </c>
      <c r="L30" s="5">
        <v>42</v>
      </c>
      <c r="M30" s="5">
        <v>8</v>
      </c>
      <c r="N30" s="5" t="s">
        <v>50</v>
      </c>
      <c r="O30" s="5">
        <v>48</v>
      </c>
      <c r="P30" s="5">
        <v>23</v>
      </c>
      <c r="Q30" s="7">
        <v>2.5700000000000001E-2</v>
      </c>
    </row>
    <row r="31" spans="1:17" x14ac:dyDescent="0.25">
      <c r="A31" s="5" t="s">
        <v>162</v>
      </c>
      <c r="B31" s="5" t="s">
        <v>56</v>
      </c>
      <c r="C31" s="5" t="s">
        <v>163</v>
      </c>
      <c r="D31" s="5" t="s">
        <v>164</v>
      </c>
      <c r="E31" s="5" t="s">
        <v>59</v>
      </c>
      <c r="F31" s="5">
        <v>956400293</v>
      </c>
      <c r="G31" s="5">
        <v>435752151</v>
      </c>
      <c r="H31" s="6">
        <v>45327</v>
      </c>
      <c r="I31" s="6">
        <v>45333</v>
      </c>
      <c r="J31" s="6">
        <v>45840</v>
      </c>
      <c r="K31" s="5">
        <v>34</v>
      </c>
      <c r="L31" s="5">
        <v>32</v>
      </c>
      <c r="M31" s="5">
        <v>22</v>
      </c>
      <c r="N31" s="5" t="s">
        <v>105</v>
      </c>
      <c r="O31" s="5">
        <v>42</v>
      </c>
      <c r="P31" s="5">
        <v>27</v>
      </c>
      <c r="Q31" s="7">
        <v>2.4500000000000001E-2</v>
      </c>
    </row>
    <row r="32" spans="1:17" x14ac:dyDescent="0.25">
      <c r="A32" s="5" t="s">
        <v>165</v>
      </c>
      <c r="B32" s="5" t="s">
        <v>56</v>
      </c>
      <c r="C32" s="5" t="s">
        <v>166</v>
      </c>
      <c r="D32" s="5" t="s">
        <v>167</v>
      </c>
      <c r="E32" s="5" t="s">
        <v>1839</v>
      </c>
      <c r="F32" s="5">
        <v>452504679</v>
      </c>
      <c r="G32" s="5">
        <v>803284990</v>
      </c>
      <c r="H32" s="6">
        <v>45327</v>
      </c>
      <c r="I32" s="6">
        <v>45619</v>
      </c>
      <c r="J32" s="6">
        <v>45419</v>
      </c>
      <c r="K32" s="5">
        <v>54</v>
      </c>
      <c r="L32" s="5">
        <v>78</v>
      </c>
      <c r="M32" s="5">
        <v>81</v>
      </c>
      <c r="N32" s="5" t="s">
        <v>44</v>
      </c>
      <c r="O32" s="5">
        <v>41</v>
      </c>
      <c r="P32" s="5">
        <v>63</v>
      </c>
      <c r="Q32" s="7">
        <v>2.3599999999999999E-2</v>
      </c>
    </row>
    <row r="33" spans="1:17" x14ac:dyDescent="0.25">
      <c r="A33" s="5" t="s">
        <v>169</v>
      </c>
      <c r="B33" s="5" t="s">
        <v>21</v>
      </c>
      <c r="C33" s="5" t="s">
        <v>170</v>
      </c>
      <c r="D33" s="5" t="s">
        <v>171</v>
      </c>
      <c r="E33" s="5" t="s">
        <v>59</v>
      </c>
      <c r="F33" s="5">
        <v>38333577</v>
      </c>
      <c r="G33" s="5">
        <v>870326971</v>
      </c>
      <c r="H33" s="6">
        <v>45327</v>
      </c>
      <c r="I33" s="6">
        <v>45524</v>
      </c>
      <c r="J33" s="6">
        <v>45581</v>
      </c>
      <c r="K33" s="5">
        <v>67</v>
      </c>
      <c r="L33" s="5">
        <v>14</v>
      </c>
      <c r="M33" s="5">
        <v>25</v>
      </c>
      <c r="N33" s="5" t="s">
        <v>174</v>
      </c>
      <c r="O33" s="5">
        <v>81</v>
      </c>
      <c r="P33" s="5">
        <v>77</v>
      </c>
      <c r="Q33" s="7">
        <v>2.3400000000000001E-2</v>
      </c>
    </row>
    <row r="34" spans="1:17" x14ac:dyDescent="0.25">
      <c r="A34" s="5" t="s">
        <v>70</v>
      </c>
      <c r="B34" s="5" t="s">
        <v>35</v>
      </c>
      <c r="C34" s="5" t="s">
        <v>22</v>
      </c>
      <c r="D34" s="5" t="s">
        <v>175</v>
      </c>
      <c r="E34" s="5" t="s">
        <v>1839</v>
      </c>
      <c r="F34" s="5">
        <v>89613009</v>
      </c>
      <c r="G34" s="5">
        <v>418255869</v>
      </c>
      <c r="H34" s="6">
        <v>45328</v>
      </c>
      <c r="I34" s="6">
        <v>45645</v>
      </c>
      <c r="J34" s="6">
        <v>45513</v>
      </c>
      <c r="K34" s="5">
        <v>50</v>
      </c>
      <c r="L34" s="5">
        <v>14</v>
      </c>
      <c r="M34" s="5">
        <v>6</v>
      </c>
      <c r="N34" s="5" t="s">
        <v>176</v>
      </c>
      <c r="O34" s="5">
        <v>60</v>
      </c>
      <c r="P34" s="5">
        <v>72</v>
      </c>
      <c r="Q34" s="7">
        <v>2.2200000000000001E-2</v>
      </c>
    </row>
    <row r="35" spans="1:17" x14ac:dyDescent="0.25">
      <c r="A35" s="5" t="s">
        <v>177</v>
      </c>
      <c r="B35" s="5" t="s">
        <v>35</v>
      </c>
      <c r="C35" s="5" t="s">
        <v>178</v>
      </c>
      <c r="D35" s="5" t="s">
        <v>179</v>
      </c>
      <c r="E35" s="5" t="s">
        <v>1839</v>
      </c>
      <c r="F35" s="5">
        <v>204054865</v>
      </c>
      <c r="G35" s="5">
        <v>160197101</v>
      </c>
      <c r="H35" s="6">
        <v>45328</v>
      </c>
      <c r="I35" s="6">
        <v>45423</v>
      </c>
      <c r="J35" s="6">
        <v>45553</v>
      </c>
      <c r="K35" s="5">
        <v>13</v>
      </c>
      <c r="L35" s="5">
        <v>39</v>
      </c>
      <c r="M35" s="5">
        <v>98</v>
      </c>
      <c r="N35" s="5" t="s">
        <v>181</v>
      </c>
      <c r="O35" s="5">
        <v>46</v>
      </c>
      <c r="P35" s="5">
        <v>46</v>
      </c>
      <c r="Q35" s="7">
        <v>1.9900000000000001E-2</v>
      </c>
    </row>
    <row r="36" spans="1:17" x14ac:dyDescent="0.25">
      <c r="A36" s="5" t="s">
        <v>182</v>
      </c>
      <c r="B36" s="5" t="s">
        <v>21</v>
      </c>
      <c r="C36" s="5" t="s">
        <v>183</v>
      </c>
      <c r="D36" s="5" t="s">
        <v>184</v>
      </c>
      <c r="E36" s="5" t="s">
        <v>1839</v>
      </c>
      <c r="F36" s="5">
        <v>493779731</v>
      </c>
      <c r="G36" s="5">
        <v>568235908</v>
      </c>
      <c r="H36" s="6">
        <v>45328</v>
      </c>
      <c r="I36" s="6">
        <v>45361</v>
      </c>
      <c r="J36" s="6">
        <v>45401</v>
      </c>
      <c r="K36" s="5">
        <v>18</v>
      </c>
      <c r="L36" s="5">
        <v>8</v>
      </c>
      <c r="M36" s="5">
        <v>68</v>
      </c>
      <c r="N36" s="5" t="s">
        <v>33</v>
      </c>
      <c r="O36" s="5">
        <v>54</v>
      </c>
      <c r="P36" s="5">
        <v>45</v>
      </c>
      <c r="Q36" s="7">
        <v>1.9900000000000001E-2</v>
      </c>
    </row>
    <row r="37" spans="1:17" x14ac:dyDescent="0.25">
      <c r="A37" s="5" t="s">
        <v>186</v>
      </c>
      <c r="B37" s="5" t="s">
        <v>56</v>
      </c>
      <c r="C37" s="5" t="s">
        <v>187</v>
      </c>
      <c r="D37" s="5" t="s">
        <v>188</v>
      </c>
      <c r="E37" s="5" t="s">
        <v>59</v>
      </c>
      <c r="F37" s="5">
        <v>398102042</v>
      </c>
      <c r="G37" s="5">
        <v>656209866</v>
      </c>
      <c r="H37" s="6">
        <v>45328</v>
      </c>
      <c r="I37" s="6">
        <v>45682</v>
      </c>
      <c r="J37" s="6">
        <v>45421</v>
      </c>
      <c r="K37" s="5">
        <v>24</v>
      </c>
      <c r="L37" s="5">
        <v>2</v>
      </c>
      <c r="M37" s="5">
        <v>49</v>
      </c>
      <c r="N37" s="5" t="s">
        <v>33</v>
      </c>
      <c r="O37" s="5">
        <v>98</v>
      </c>
      <c r="P37" s="5">
        <v>82</v>
      </c>
      <c r="Q37" s="7">
        <v>1.9E-2</v>
      </c>
    </row>
    <row r="38" spans="1:17" x14ac:dyDescent="0.25">
      <c r="A38" s="5" t="s">
        <v>147</v>
      </c>
      <c r="B38" s="5" t="s">
        <v>91</v>
      </c>
      <c r="C38" s="5" t="s">
        <v>190</v>
      </c>
      <c r="D38" s="5" t="s">
        <v>191</v>
      </c>
      <c r="E38" s="5" t="s">
        <v>59</v>
      </c>
      <c r="F38" s="5">
        <v>538059523</v>
      </c>
      <c r="G38" s="5">
        <v>998640256</v>
      </c>
      <c r="H38" s="6">
        <v>45329</v>
      </c>
      <c r="I38" s="6">
        <v>45370</v>
      </c>
      <c r="J38" s="6">
        <v>45426</v>
      </c>
      <c r="K38" s="5">
        <v>40</v>
      </c>
      <c r="L38" s="5">
        <v>30</v>
      </c>
      <c r="M38" s="5">
        <v>65</v>
      </c>
      <c r="N38" s="5" t="s">
        <v>105</v>
      </c>
      <c r="O38" s="5">
        <v>54</v>
      </c>
      <c r="P38" s="5">
        <v>29</v>
      </c>
      <c r="Q38" s="7">
        <v>1.84E-2</v>
      </c>
    </row>
    <row r="39" spans="1:17" x14ac:dyDescent="0.25">
      <c r="A39" s="5" t="s">
        <v>70</v>
      </c>
      <c r="B39" s="5" t="s">
        <v>35</v>
      </c>
      <c r="C39" s="5" t="s">
        <v>194</v>
      </c>
      <c r="D39" s="5" t="s">
        <v>195</v>
      </c>
      <c r="E39" s="5" t="s">
        <v>59</v>
      </c>
      <c r="F39" s="5">
        <v>143055348</v>
      </c>
      <c r="G39" s="5">
        <v>710926845</v>
      </c>
      <c r="H39" s="6">
        <v>45330</v>
      </c>
      <c r="I39" s="6">
        <v>45636</v>
      </c>
      <c r="J39" s="6">
        <v>45371</v>
      </c>
      <c r="K39" s="5">
        <v>53</v>
      </c>
      <c r="L39" s="5">
        <v>63</v>
      </c>
      <c r="M39" s="5">
        <v>2</v>
      </c>
      <c r="N39" s="5" t="s">
        <v>73</v>
      </c>
      <c r="O39" s="5">
        <v>56</v>
      </c>
      <c r="P39" s="5">
        <v>95</v>
      </c>
      <c r="Q39" s="7">
        <v>1.83E-2</v>
      </c>
    </row>
    <row r="40" spans="1:17" x14ac:dyDescent="0.25">
      <c r="A40" s="5" t="s">
        <v>197</v>
      </c>
      <c r="B40" s="5" t="s">
        <v>35</v>
      </c>
      <c r="C40" s="5" t="s">
        <v>198</v>
      </c>
      <c r="D40" s="5" t="s">
        <v>199</v>
      </c>
      <c r="E40" s="5" t="s">
        <v>59</v>
      </c>
      <c r="F40" s="5">
        <v>514595630</v>
      </c>
      <c r="G40" s="5">
        <v>295673732</v>
      </c>
      <c r="H40" s="6">
        <v>45330</v>
      </c>
      <c r="I40" s="6">
        <v>45564</v>
      </c>
      <c r="J40" s="6">
        <v>45640</v>
      </c>
      <c r="K40" s="5">
        <v>11</v>
      </c>
      <c r="L40" s="5">
        <v>30</v>
      </c>
      <c r="M40" s="5">
        <v>4</v>
      </c>
      <c r="N40" s="5" t="s">
        <v>96</v>
      </c>
      <c r="O40" s="5">
        <v>84</v>
      </c>
      <c r="P40" s="5">
        <v>4</v>
      </c>
      <c r="Q40" s="7">
        <v>1.77E-2</v>
      </c>
    </row>
    <row r="41" spans="1:17" x14ac:dyDescent="0.25">
      <c r="A41" s="5" t="s">
        <v>202</v>
      </c>
      <c r="B41" s="5" t="s">
        <v>91</v>
      </c>
      <c r="C41" s="5" t="s">
        <v>57</v>
      </c>
      <c r="D41" s="5" t="s">
        <v>203</v>
      </c>
      <c r="E41" s="5" t="s">
        <v>1839</v>
      </c>
      <c r="F41" s="5">
        <v>881835781</v>
      </c>
      <c r="G41" s="5">
        <v>492471217</v>
      </c>
      <c r="H41" s="6">
        <v>45330</v>
      </c>
      <c r="I41" s="6">
        <v>45528</v>
      </c>
      <c r="J41" s="6">
        <v>45653</v>
      </c>
      <c r="K41" s="5">
        <v>17</v>
      </c>
      <c r="L41" s="5">
        <v>63</v>
      </c>
      <c r="M41" s="5">
        <v>3</v>
      </c>
      <c r="N41" s="5" t="s">
        <v>205</v>
      </c>
      <c r="O41" s="5">
        <v>93</v>
      </c>
      <c r="P41" s="5">
        <v>26</v>
      </c>
      <c r="Q41" s="7">
        <v>1.66E-2</v>
      </c>
    </row>
    <row r="42" spans="1:17" x14ac:dyDescent="0.25">
      <c r="A42" s="5" t="s">
        <v>206</v>
      </c>
      <c r="B42" s="5" t="s">
        <v>126</v>
      </c>
      <c r="C42" s="5" t="s">
        <v>207</v>
      </c>
      <c r="D42" s="5" t="s">
        <v>208</v>
      </c>
      <c r="E42" s="5" t="s">
        <v>24</v>
      </c>
      <c r="F42" s="5">
        <v>417359837</v>
      </c>
      <c r="G42" s="5">
        <v>354627569</v>
      </c>
      <c r="H42" s="6">
        <v>45330</v>
      </c>
      <c r="I42" s="6">
        <v>45532</v>
      </c>
      <c r="J42" s="6">
        <v>45300</v>
      </c>
      <c r="K42" s="5">
        <v>14</v>
      </c>
      <c r="L42" s="5">
        <v>77</v>
      </c>
      <c r="M42" s="5">
        <v>78</v>
      </c>
      <c r="N42" s="5" t="s">
        <v>69</v>
      </c>
      <c r="O42" s="5">
        <v>32</v>
      </c>
      <c r="P42" s="5">
        <v>24</v>
      </c>
      <c r="Q42" s="7">
        <v>1.52E-2</v>
      </c>
    </row>
    <row r="43" spans="1:17" x14ac:dyDescent="0.25">
      <c r="A43" s="5" t="s">
        <v>210</v>
      </c>
      <c r="B43" s="5" t="s">
        <v>91</v>
      </c>
      <c r="C43" s="5" t="s">
        <v>211</v>
      </c>
      <c r="D43" s="5" t="s">
        <v>212</v>
      </c>
      <c r="E43" s="5" t="s">
        <v>59</v>
      </c>
      <c r="F43" s="5">
        <v>889770175</v>
      </c>
      <c r="G43" s="5">
        <v>580873463</v>
      </c>
      <c r="H43" s="6">
        <v>45330</v>
      </c>
      <c r="I43" s="6">
        <v>45372</v>
      </c>
      <c r="J43" s="6">
        <v>45492</v>
      </c>
      <c r="K43" s="5">
        <v>100</v>
      </c>
      <c r="L43" s="5">
        <v>1</v>
      </c>
      <c r="M43" s="5">
        <v>26</v>
      </c>
      <c r="N43" s="5" t="s">
        <v>62</v>
      </c>
      <c r="O43" s="5">
        <v>47</v>
      </c>
      <c r="P43" s="5">
        <v>79</v>
      </c>
      <c r="Q43" s="7">
        <v>1.32E-2</v>
      </c>
    </row>
    <row r="44" spans="1:17" x14ac:dyDescent="0.25">
      <c r="A44" s="5" t="s">
        <v>215</v>
      </c>
      <c r="B44" s="5" t="s">
        <v>28</v>
      </c>
      <c r="C44" s="5" t="s">
        <v>216</v>
      </c>
      <c r="D44" s="5" t="s">
        <v>217</v>
      </c>
      <c r="E44" s="5" t="s">
        <v>59</v>
      </c>
      <c r="F44" s="5">
        <v>663272821</v>
      </c>
      <c r="G44" s="5">
        <v>825257224</v>
      </c>
      <c r="H44" s="6">
        <v>45330</v>
      </c>
      <c r="I44" s="6">
        <v>45569</v>
      </c>
      <c r="J44" s="6">
        <v>45439</v>
      </c>
      <c r="K44" s="5">
        <v>67</v>
      </c>
      <c r="L44" s="5">
        <v>57</v>
      </c>
      <c r="M44" s="5">
        <v>36</v>
      </c>
      <c r="N44" s="5" t="s">
        <v>174</v>
      </c>
      <c r="O44" s="5">
        <v>78</v>
      </c>
      <c r="P44" s="5">
        <v>60</v>
      </c>
      <c r="Q44" s="7">
        <v>1.21E-2</v>
      </c>
    </row>
    <row r="45" spans="1:17" x14ac:dyDescent="0.25">
      <c r="A45" s="5" t="s">
        <v>63</v>
      </c>
      <c r="B45" s="5" t="s">
        <v>64</v>
      </c>
      <c r="C45" s="5" t="s">
        <v>219</v>
      </c>
      <c r="D45" s="5" t="s">
        <v>220</v>
      </c>
      <c r="E45" s="5" t="s">
        <v>24</v>
      </c>
      <c r="F45" s="5">
        <v>81143922</v>
      </c>
      <c r="G45" s="5">
        <v>194187213</v>
      </c>
      <c r="H45" s="6">
        <v>45331</v>
      </c>
      <c r="I45" s="6">
        <v>45347</v>
      </c>
      <c r="J45" s="6">
        <v>45703</v>
      </c>
      <c r="K45" s="5">
        <v>60</v>
      </c>
      <c r="L45" s="5">
        <v>64</v>
      </c>
      <c r="M45" s="5">
        <v>36</v>
      </c>
      <c r="N45" s="5" t="s">
        <v>69</v>
      </c>
      <c r="O45" s="5">
        <v>34</v>
      </c>
      <c r="P45" s="5">
        <v>48</v>
      </c>
      <c r="Q45" s="7">
        <v>1.14E-2</v>
      </c>
    </row>
    <row r="46" spans="1:17" x14ac:dyDescent="0.25">
      <c r="A46" s="5" t="s">
        <v>223</v>
      </c>
      <c r="B46" s="5" t="s">
        <v>28</v>
      </c>
      <c r="C46" s="5" t="s">
        <v>83</v>
      </c>
      <c r="D46" s="5" t="s">
        <v>224</v>
      </c>
      <c r="E46" s="5" t="s">
        <v>24</v>
      </c>
      <c r="F46" s="5">
        <v>950902788</v>
      </c>
      <c r="G46" s="5">
        <v>957156047</v>
      </c>
      <c r="H46" s="6">
        <v>45331</v>
      </c>
      <c r="I46" s="6">
        <v>45416</v>
      </c>
      <c r="J46" s="6">
        <v>45530</v>
      </c>
      <c r="K46" s="5">
        <v>45</v>
      </c>
      <c r="L46" s="5">
        <v>7</v>
      </c>
      <c r="M46" s="5">
        <v>58</v>
      </c>
      <c r="N46" s="5" t="s">
        <v>226</v>
      </c>
      <c r="O46" s="5">
        <v>86</v>
      </c>
      <c r="P46" s="5">
        <v>77</v>
      </c>
      <c r="Q46" s="7">
        <v>9.9000000000000008E-3</v>
      </c>
    </row>
    <row r="47" spans="1:17" x14ac:dyDescent="0.25">
      <c r="A47" s="5" t="s">
        <v>227</v>
      </c>
      <c r="B47" s="5" t="s">
        <v>21</v>
      </c>
      <c r="C47" s="5" t="s">
        <v>228</v>
      </c>
      <c r="D47" s="5" t="s">
        <v>229</v>
      </c>
      <c r="E47" s="5" t="s">
        <v>59</v>
      </c>
      <c r="F47" s="5">
        <v>266903784</v>
      </c>
      <c r="G47" s="5">
        <v>704636597</v>
      </c>
      <c r="H47" s="6">
        <v>45332</v>
      </c>
      <c r="I47" s="6">
        <v>45579</v>
      </c>
      <c r="J47" s="6">
        <v>45447</v>
      </c>
      <c r="K47" s="5">
        <v>58</v>
      </c>
      <c r="L47" s="5">
        <v>5</v>
      </c>
      <c r="M47" s="5">
        <v>1</v>
      </c>
      <c r="N47" s="5" t="s">
        <v>33</v>
      </c>
      <c r="O47" s="5">
        <v>53</v>
      </c>
      <c r="P47" s="5">
        <v>80</v>
      </c>
      <c r="Q47" s="7">
        <v>8.0000000000000002E-3</v>
      </c>
    </row>
    <row r="48" spans="1:17" x14ac:dyDescent="0.25">
      <c r="A48" s="5" t="s">
        <v>231</v>
      </c>
      <c r="B48" s="5" t="s">
        <v>35</v>
      </c>
      <c r="C48" s="5" t="s">
        <v>232</v>
      </c>
      <c r="D48" s="5" t="s">
        <v>233</v>
      </c>
      <c r="E48" s="5" t="s">
        <v>24</v>
      </c>
      <c r="F48" s="5">
        <v>467538430</v>
      </c>
      <c r="G48" s="5">
        <v>350429391</v>
      </c>
      <c r="H48" s="6">
        <v>45332</v>
      </c>
      <c r="I48" s="6">
        <v>45615</v>
      </c>
      <c r="J48" s="6">
        <v>45420</v>
      </c>
      <c r="K48" s="5">
        <v>98</v>
      </c>
      <c r="L48" s="5">
        <v>77</v>
      </c>
      <c r="M48" s="5">
        <v>7</v>
      </c>
      <c r="N48" s="5" t="s">
        <v>50</v>
      </c>
      <c r="O48" s="5">
        <v>92</v>
      </c>
      <c r="P48" s="5">
        <v>29</v>
      </c>
      <c r="Q48" s="7">
        <v>6.1999999999999998E-3</v>
      </c>
    </row>
    <row r="49" spans="1:17" x14ac:dyDescent="0.25">
      <c r="A49" s="5" t="s">
        <v>235</v>
      </c>
      <c r="B49" s="5" t="s">
        <v>21</v>
      </c>
      <c r="C49" s="5" t="s">
        <v>236</v>
      </c>
      <c r="D49" s="5" t="s">
        <v>237</v>
      </c>
      <c r="E49" s="5" t="s">
        <v>1839</v>
      </c>
      <c r="F49" s="5">
        <v>159057750</v>
      </c>
      <c r="G49" s="5">
        <v>481761622</v>
      </c>
      <c r="H49" s="6">
        <v>45334</v>
      </c>
      <c r="I49" s="6">
        <v>45688</v>
      </c>
      <c r="J49" s="6">
        <v>45564</v>
      </c>
      <c r="K49" s="5">
        <v>42</v>
      </c>
      <c r="L49" s="5">
        <v>61</v>
      </c>
      <c r="M49" s="5">
        <v>52</v>
      </c>
      <c r="N49" s="5" t="s">
        <v>62</v>
      </c>
      <c r="O49" s="5">
        <v>86</v>
      </c>
      <c r="P49" s="5">
        <v>99</v>
      </c>
      <c r="Q49" s="7">
        <v>4.7000000000000002E-3</v>
      </c>
    </row>
    <row r="50" spans="1:17" x14ac:dyDescent="0.25">
      <c r="A50" s="5" t="s">
        <v>238</v>
      </c>
      <c r="B50" s="5" t="s">
        <v>28</v>
      </c>
      <c r="C50" s="5" t="s">
        <v>239</v>
      </c>
      <c r="D50" s="5" t="s">
        <v>240</v>
      </c>
      <c r="E50" s="5" t="s">
        <v>24</v>
      </c>
      <c r="F50" s="5">
        <v>118918213</v>
      </c>
      <c r="G50" s="5">
        <v>257415987</v>
      </c>
      <c r="H50" s="6">
        <v>45334</v>
      </c>
      <c r="I50" s="6">
        <v>45638</v>
      </c>
      <c r="J50" s="6">
        <v>45609</v>
      </c>
      <c r="K50" s="5">
        <v>38</v>
      </c>
      <c r="L50" s="5">
        <v>62</v>
      </c>
      <c r="M50" s="5">
        <v>47</v>
      </c>
      <c r="N50" s="5" t="s">
        <v>96</v>
      </c>
      <c r="O50" s="5">
        <v>41</v>
      </c>
      <c r="P50" s="5">
        <v>34</v>
      </c>
      <c r="Q50" s="7">
        <v>3.7000000000000002E-3</v>
      </c>
    </row>
    <row r="51" spans="1:17" x14ac:dyDescent="0.25">
      <c r="A51" s="5" t="s">
        <v>242</v>
      </c>
      <c r="B51" s="5" t="s">
        <v>28</v>
      </c>
      <c r="C51" s="5" t="s">
        <v>243</v>
      </c>
      <c r="D51" s="5" t="s">
        <v>244</v>
      </c>
      <c r="E51" s="5" t="s">
        <v>24</v>
      </c>
      <c r="F51" s="5">
        <v>828117988</v>
      </c>
      <c r="G51" s="5">
        <v>417729238</v>
      </c>
      <c r="H51" s="6">
        <v>45354</v>
      </c>
      <c r="I51" s="6">
        <v>45456</v>
      </c>
      <c r="J51" s="6">
        <v>45639</v>
      </c>
      <c r="K51" s="5">
        <v>36</v>
      </c>
      <c r="L51" s="5">
        <v>3</v>
      </c>
      <c r="M51" s="5">
        <v>54</v>
      </c>
      <c r="N51" s="5" t="s">
        <v>247</v>
      </c>
      <c r="O51" s="5">
        <v>74</v>
      </c>
      <c r="P51" s="5">
        <v>8</v>
      </c>
      <c r="Q51" s="7">
        <v>2.0999999999999999E-3</v>
      </c>
    </row>
    <row r="52" spans="1:17" x14ac:dyDescent="0.25">
      <c r="A52" s="5" t="s">
        <v>119</v>
      </c>
      <c r="B52" s="5" t="s">
        <v>56</v>
      </c>
      <c r="C52" s="5" t="s">
        <v>248</v>
      </c>
      <c r="D52" s="5" t="s">
        <v>249</v>
      </c>
      <c r="E52" s="5" t="s">
        <v>59</v>
      </c>
      <c r="F52" s="5">
        <v>317464951</v>
      </c>
      <c r="G52" s="5">
        <v>702120990</v>
      </c>
      <c r="H52" s="6">
        <v>45355</v>
      </c>
      <c r="I52" s="6">
        <v>45432</v>
      </c>
      <c r="J52" s="6">
        <v>45452</v>
      </c>
      <c r="K52" s="5">
        <v>67</v>
      </c>
      <c r="L52" s="5">
        <v>60</v>
      </c>
      <c r="M52" s="5">
        <v>21</v>
      </c>
      <c r="N52" s="5" t="s">
        <v>250</v>
      </c>
      <c r="O52" s="5">
        <v>30</v>
      </c>
      <c r="P52" s="5">
        <v>6</v>
      </c>
      <c r="Q52" s="8">
        <v>0.89</v>
      </c>
    </row>
    <row r="53" spans="1:17" x14ac:dyDescent="0.25">
      <c r="A53" s="5" t="s">
        <v>251</v>
      </c>
      <c r="B53" s="5" t="s">
        <v>35</v>
      </c>
      <c r="C53" s="5" t="s">
        <v>46</v>
      </c>
      <c r="D53" s="5" t="s">
        <v>252</v>
      </c>
      <c r="E53" s="5" t="s">
        <v>1839</v>
      </c>
      <c r="F53" s="5">
        <v>973007511</v>
      </c>
      <c r="G53" s="5">
        <v>476872255</v>
      </c>
      <c r="H53" s="6">
        <v>45355</v>
      </c>
      <c r="I53" s="6">
        <v>45490</v>
      </c>
      <c r="J53" s="6">
        <v>45372</v>
      </c>
      <c r="K53" s="5">
        <v>37</v>
      </c>
      <c r="L53" s="5">
        <v>53</v>
      </c>
      <c r="M53" s="5">
        <v>61</v>
      </c>
      <c r="N53" s="5" t="s">
        <v>254</v>
      </c>
      <c r="O53" s="5">
        <v>90</v>
      </c>
      <c r="P53" s="5">
        <v>89</v>
      </c>
      <c r="Q53" s="8">
        <v>0.8</v>
      </c>
    </row>
    <row r="54" spans="1:17" x14ac:dyDescent="0.25">
      <c r="A54" s="5" t="s">
        <v>255</v>
      </c>
      <c r="B54" s="5" t="s">
        <v>21</v>
      </c>
      <c r="C54" s="5" t="s">
        <v>256</v>
      </c>
      <c r="D54" s="5" t="s">
        <v>257</v>
      </c>
      <c r="E54" s="5" t="s">
        <v>59</v>
      </c>
      <c r="F54" s="5">
        <v>883042855</v>
      </c>
      <c r="G54" s="5">
        <v>595702020</v>
      </c>
      <c r="H54" s="6">
        <v>45355</v>
      </c>
      <c r="I54" s="6">
        <v>45681</v>
      </c>
      <c r="J54" s="6">
        <v>45993</v>
      </c>
      <c r="K54" s="5">
        <v>20</v>
      </c>
      <c r="L54" s="5">
        <v>51</v>
      </c>
      <c r="M54" s="5">
        <v>33</v>
      </c>
      <c r="N54" s="5" t="s">
        <v>205</v>
      </c>
      <c r="O54" s="5">
        <v>80</v>
      </c>
      <c r="P54" s="5">
        <v>41</v>
      </c>
      <c r="Q54" s="8">
        <v>0.01</v>
      </c>
    </row>
    <row r="55" spans="1:17" x14ac:dyDescent="0.25">
      <c r="A55" s="5" t="s">
        <v>143</v>
      </c>
      <c r="B55" s="5" t="s">
        <v>56</v>
      </c>
      <c r="C55" s="5" t="s">
        <v>259</v>
      </c>
      <c r="D55" s="5" t="s">
        <v>260</v>
      </c>
      <c r="E55" s="5" t="s">
        <v>24</v>
      </c>
      <c r="F55" s="5">
        <v>530082419</v>
      </c>
      <c r="G55" s="5">
        <v>868416074</v>
      </c>
      <c r="H55" s="6">
        <v>45355</v>
      </c>
      <c r="I55" s="6">
        <v>45569</v>
      </c>
      <c r="J55" s="6">
        <v>45439</v>
      </c>
      <c r="K55" s="5">
        <v>62</v>
      </c>
      <c r="L55" s="5">
        <v>36</v>
      </c>
      <c r="M55" s="5">
        <v>96</v>
      </c>
      <c r="N55" s="5" t="s">
        <v>146</v>
      </c>
      <c r="O55" s="5">
        <v>31</v>
      </c>
      <c r="P55" s="5">
        <v>25</v>
      </c>
      <c r="Q55" s="8">
        <v>0.49</v>
      </c>
    </row>
    <row r="56" spans="1:17" x14ac:dyDescent="0.25">
      <c r="A56" s="5" t="s">
        <v>169</v>
      </c>
      <c r="B56" s="5" t="s">
        <v>21</v>
      </c>
      <c r="C56" s="5" t="s">
        <v>256</v>
      </c>
      <c r="D56" s="5" t="s">
        <v>261</v>
      </c>
      <c r="E56" s="5" t="s">
        <v>1839</v>
      </c>
      <c r="F56" s="5">
        <v>763404432</v>
      </c>
      <c r="G56" s="5">
        <v>799154185</v>
      </c>
      <c r="H56" s="6">
        <v>45356</v>
      </c>
      <c r="I56" s="6">
        <v>45379</v>
      </c>
      <c r="J56" s="6">
        <v>45446</v>
      </c>
      <c r="K56" s="5">
        <v>19</v>
      </c>
      <c r="L56" s="5">
        <v>36</v>
      </c>
      <c r="M56" s="5">
        <v>72</v>
      </c>
      <c r="N56" s="5" t="s">
        <v>263</v>
      </c>
      <c r="O56" s="5">
        <v>31</v>
      </c>
      <c r="P56" s="5">
        <v>81</v>
      </c>
      <c r="Q56" s="8">
        <v>0.19</v>
      </c>
    </row>
    <row r="57" spans="1:17" x14ac:dyDescent="0.25">
      <c r="A57" s="5" t="s">
        <v>264</v>
      </c>
      <c r="B57" s="5" t="s">
        <v>64</v>
      </c>
      <c r="C57" s="5" t="s">
        <v>265</v>
      </c>
      <c r="D57" s="5" t="s">
        <v>266</v>
      </c>
      <c r="E57" s="5" t="s">
        <v>59</v>
      </c>
      <c r="F57" s="5">
        <v>260109519</v>
      </c>
      <c r="G57" s="5">
        <v>288374164</v>
      </c>
      <c r="H57" s="6">
        <v>45356</v>
      </c>
      <c r="I57" s="6">
        <v>45622</v>
      </c>
      <c r="J57" s="6">
        <v>45901</v>
      </c>
      <c r="K57" s="5">
        <v>29</v>
      </c>
      <c r="L57" s="5">
        <v>72</v>
      </c>
      <c r="M57" s="5">
        <v>96</v>
      </c>
      <c r="N57" s="5" t="s">
        <v>39</v>
      </c>
      <c r="O57" s="5">
        <v>85</v>
      </c>
      <c r="P57" s="5">
        <v>52</v>
      </c>
      <c r="Q57" s="8">
        <v>-1.61</v>
      </c>
    </row>
    <row r="58" spans="1:17" x14ac:dyDescent="0.25">
      <c r="A58" s="5" t="s">
        <v>267</v>
      </c>
      <c r="B58" s="5" t="s">
        <v>21</v>
      </c>
      <c r="C58" s="5" t="s">
        <v>268</v>
      </c>
      <c r="D58" s="5" t="s">
        <v>269</v>
      </c>
      <c r="E58" s="5" t="s">
        <v>24</v>
      </c>
      <c r="F58" s="5">
        <v>89408578</v>
      </c>
      <c r="G58" s="5">
        <v>376861726</v>
      </c>
      <c r="H58" s="6">
        <v>45356</v>
      </c>
      <c r="I58" s="6">
        <v>45392</v>
      </c>
      <c r="J58" s="6">
        <v>45618</v>
      </c>
      <c r="K58" s="5">
        <v>34</v>
      </c>
      <c r="L58" s="5">
        <v>29</v>
      </c>
      <c r="M58" s="5">
        <v>65</v>
      </c>
      <c r="N58" s="5" t="s">
        <v>33</v>
      </c>
      <c r="O58" s="5">
        <v>90</v>
      </c>
      <c r="P58" s="5">
        <v>23</v>
      </c>
      <c r="Q58" s="8">
        <v>0.39</v>
      </c>
    </row>
    <row r="59" spans="1:17" x14ac:dyDescent="0.25">
      <c r="A59" s="5" t="s">
        <v>271</v>
      </c>
      <c r="B59" s="5" t="s">
        <v>35</v>
      </c>
      <c r="C59" s="5" t="s">
        <v>272</v>
      </c>
      <c r="D59" s="5" t="s">
        <v>273</v>
      </c>
      <c r="E59" s="5" t="s">
        <v>24</v>
      </c>
      <c r="F59" s="5">
        <v>543749986</v>
      </c>
      <c r="G59" s="5">
        <v>338184917</v>
      </c>
      <c r="H59" s="6">
        <v>45357</v>
      </c>
      <c r="I59" s="6">
        <v>45587</v>
      </c>
      <c r="J59" s="6">
        <v>45372</v>
      </c>
      <c r="K59" s="5">
        <v>92</v>
      </c>
      <c r="L59" s="5">
        <v>52</v>
      </c>
      <c r="M59" s="5">
        <v>80</v>
      </c>
      <c r="N59" s="5" t="s">
        <v>101</v>
      </c>
      <c r="O59" s="5">
        <v>72</v>
      </c>
      <c r="P59" s="5">
        <v>96</v>
      </c>
      <c r="Q59" s="8">
        <v>0.74</v>
      </c>
    </row>
    <row r="60" spans="1:17" x14ac:dyDescent="0.25">
      <c r="A60" s="5" t="s">
        <v>275</v>
      </c>
      <c r="B60" s="5" t="s">
        <v>64</v>
      </c>
      <c r="C60" s="5" t="s">
        <v>276</v>
      </c>
      <c r="D60" s="5" t="s">
        <v>277</v>
      </c>
      <c r="E60" s="5" t="s">
        <v>24</v>
      </c>
      <c r="F60" s="5">
        <v>676259704</v>
      </c>
      <c r="G60" s="5">
        <v>134751009</v>
      </c>
      <c r="H60" s="6">
        <v>45357</v>
      </c>
      <c r="I60" s="6">
        <v>45561</v>
      </c>
      <c r="J60" s="6">
        <v>45491</v>
      </c>
      <c r="K60" s="5">
        <v>33</v>
      </c>
      <c r="L60" s="5">
        <v>18</v>
      </c>
      <c r="M60" s="5">
        <v>92</v>
      </c>
      <c r="N60" s="5" t="s">
        <v>247</v>
      </c>
      <c r="O60" s="5">
        <v>98</v>
      </c>
      <c r="P60" s="5">
        <v>56</v>
      </c>
      <c r="Q60" s="8">
        <v>-0.33</v>
      </c>
    </row>
    <row r="61" spans="1:17" x14ac:dyDescent="0.25">
      <c r="A61" s="5" t="s">
        <v>147</v>
      </c>
      <c r="B61" s="5" t="s">
        <v>91</v>
      </c>
      <c r="C61" s="5" t="s">
        <v>279</v>
      </c>
      <c r="D61" s="5" t="s">
        <v>280</v>
      </c>
      <c r="E61" s="5" t="s">
        <v>1839</v>
      </c>
      <c r="F61" s="5">
        <v>566356764</v>
      </c>
      <c r="G61" s="5">
        <v>202576927</v>
      </c>
      <c r="H61" s="6">
        <v>45357</v>
      </c>
      <c r="I61" s="6">
        <v>45673</v>
      </c>
      <c r="J61" s="6">
        <v>45420</v>
      </c>
      <c r="K61" s="5">
        <v>12</v>
      </c>
      <c r="L61" s="5">
        <v>59</v>
      </c>
      <c r="M61" s="5">
        <v>62</v>
      </c>
      <c r="N61" s="5" t="s">
        <v>105</v>
      </c>
      <c r="O61" s="5">
        <v>75</v>
      </c>
      <c r="P61" s="5">
        <v>92</v>
      </c>
      <c r="Q61" s="8">
        <v>0.43</v>
      </c>
    </row>
    <row r="62" spans="1:17" x14ac:dyDescent="0.25">
      <c r="A62" s="5" t="s">
        <v>63</v>
      </c>
      <c r="B62" s="5" t="s">
        <v>64</v>
      </c>
      <c r="C62" s="5" t="s">
        <v>282</v>
      </c>
      <c r="D62" s="5" t="s">
        <v>283</v>
      </c>
      <c r="E62" s="5" t="s">
        <v>59</v>
      </c>
      <c r="F62" s="5">
        <v>104450741</v>
      </c>
      <c r="G62" s="5">
        <v>824707146</v>
      </c>
      <c r="H62" s="6">
        <v>45357</v>
      </c>
      <c r="I62" s="6">
        <v>45603</v>
      </c>
      <c r="J62" s="6">
        <v>45382</v>
      </c>
      <c r="K62" s="5">
        <v>83</v>
      </c>
      <c r="L62" s="5">
        <v>17</v>
      </c>
      <c r="M62" s="5">
        <v>39</v>
      </c>
      <c r="N62" s="5" t="s">
        <v>69</v>
      </c>
      <c r="O62" s="5">
        <v>33</v>
      </c>
      <c r="P62" s="5">
        <v>20</v>
      </c>
      <c r="Q62" s="8">
        <v>-0.23</v>
      </c>
    </row>
    <row r="63" spans="1:17" x14ac:dyDescent="0.25">
      <c r="A63" s="5" t="s">
        <v>238</v>
      </c>
      <c r="B63" s="5" t="s">
        <v>28</v>
      </c>
      <c r="C63" s="5" t="s">
        <v>285</v>
      </c>
      <c r="D63" s="5" t="s">
        <v>286</v>
      </c>
      <c r="E63" s="5" t="s">
        <v>1839</v>
      </c>
      <c r="F63" s="5">
        <v>765844790</v>
      </c>
      <c r="G63" s="5">
        <v>582131146</v>
      </c>
      <c r="H63" s="6">
        <v>45357</v>
      </c>
      <c r="I63" s="6">
        <v>45393</v>
      </c>
      <c r="J63" s="6">
        <v>45658</v>
      </c>
      <c r="K63" s="5">
        <v>21</v>
      </c>
      <c r="L63" s="5">
        <v>52</v>
      </c>
      <c r="M63" s="5">
        <v>80</v>
      </c>
      <c r="N63" s="5" t="s">
        <v>96</v>
      </c>
      <c r="O63" s="5">
        <v>49</v>
      </c>
      <c r="P63" s="5">
        <v>37</v>
      </c>
      <c r="Q63" s="8">
        <v>0.39</v>
      </c>
    </row>
    <row r="64" spans="1:17" x14ac:dyDescent="0.25">
      <c r="A64" s="5" t="s">
        <v>287</v>
      </c>
      <c r="B64" s="5" t="s">
        <v>21</v>
      </c>
      <c r="C64" s="5" t="s">
        <v>288</v>
      </c>
      <c r="D64" s="5" t="s">
        <v>289</v>
      </c>
      <c r="E64" s="5" t="s">
        <v>1839</v>
      </c>
      <c r="F64" s="5">
        <v>574371828</v>
      </c>
      <c r="G64" s="5">
        <v>542264308</v>
      </c>
      <c r="H64" s="6">
        <v>45358</v>
      </c>
      <c r="I64" s="6">
        <v>45606</v>
      </c>
      <c r="J64" s="6">
        <v>45422</v>
      </c>
      <c r="K64" s="5">
        <v>37</v>
      </c>
      <c r="L64" s="5">
        <v>30</v>
      </c>
      <c r="M64" s="5">
        <v>74</v>
      </c>
      <c r="N64" s="5" t="s">
        <v>96</v>
      </c>
      <c r="O64" s="5">
        <v>62</v>
      </c>
      <c r="P64" s="5">
        <v>25</v>
      </c>
      <c r="Q64" s="8">
        <v>0.24</v>
      </c>
    </row>
    <row r="65" spans="1:17" x14ac:dyDescent="0.25">
      <c r="A65" s="5" t="s">
        <v>290</v>
      </c>
      <c r="B65" s="5" t="s">
        <v>56</v>
      </c>
      <c r="C65" s="5" t="s">
        <v>46</v>
      </c>
      <c r="D65" s="5" t="s">
        <v>291</v>
      </c>
      <c r="E65" s="5" t="s">
        <v>1839</v>
      </c>
      <c r="F65" s="5">
        <v>627776010</v>
      </c>
      <c r="G65" s="5">
        <v>409147156</v>
      </c>
      <c r="H65" s="6">
        <v>45358</v>
      </c>
      <c r="I65" s="6">
        <v>45446</v>
      </c>
      <c r="J65" s="6">
        <v>45423</v>
      </c>
      <c r="K65" s="5">
        <v>77</v>
      </c>
      <c r="L65" s="5">
        <v>20</v>
      </c>
      <c r="M65" s="5">
        <v>37</v>
      </c>
      <c r="N65" s="5" t="s">
        <v>292</v>
      </c>
      <c r="O65" s="5">
        <v>42</v>
      </c>
      <c r="P65" s="5">
        <v>19</v>
      </c>
      <c r="Q65" s="8">
        <v>0.6</v>
      </c>
    </row>
    <row r="66" spans="1:17" x14ac:dyDescent="0.25">
      <c r="A66" s="5" t="s">
        <v>293</v>
      </c>
      <c r="B66" s="5" t="s">
        <v>56</v>
      </c>
      <c r="C66" s="5" t="s">
        <v>160</v>
      </c>
      <c r="D66" s="5" t="s">
        <v>294</v>
      </c>
      <c r="E66" s="5" t="s">
        <v>1839</v>
      </c>
      <c r="F66" s="5">
        <v>69553428</v>
      </c>
      <c r="G66" s="5">
        <v>540312945</v>
      </c>
      <c r="H66" s="6">
        <v>45359</v>
      </c>
      <c r="I66" s="6">
        <v>45571</v>
      </c>
      <c r="J66" s="6">
        <v>45557</v>
      </c>
      <c r="K66" s="5">
        <v>30</v>
      </c>
      <c r="L66" s="5">
        <v>38</v>
      </c>
      <c r="M66" s="5">
        <v>83</v>
      </c>
      <c r="N66" s="5" t="s">
        <v>247</v>
      </c>
      <c r="O66" s="5">
        <v>31</v>
      </c>
      <c r="P66" s="5">
        <v>34</v>
      </c>
      <c r="Q66" s="8">
        <v>0.55000000000000004</v>
      </c>
    </row>
    <row r="67" spans="1:17" x14ac:dyDescent="0.25">
      <c r="A67" s="5" t="s">
        <v>296</v>
      </c>
      <c r="B67" s="5" t="s">
        <v>56</v>
      </c>
      <c r="C67" s="5" t="s">
        <v>297</v>
      </c>
      <c r="D67" s="5" t="s">
        <v>298</v>
      </c>
      <c r="E67" s="5" t="s">
        <v>24</v>
      </c>
      <c r="F67" s="5">
        <v>47580410</v>
      </c>
      <c r="G67" s="5">
        <v>562312524</v>
      </c>
      <c r="H67" s="6">
        <v>45359</v>
      </c>
      <c r="I67" s="6">
        <v>45520</v>
      </c>
      <c r="J67" s="6">
        <v>45327</v>
      </c>
      <c r="K67" s="5">
        <v>26</v>
      </c>
      <c r="L67" s="5">
        <v>21</v>
      </c>
      <c r="M67" s="5">
        <v>47</v>
      </c>
      <c r="N67" s="5" t="s">
        <v>69</v>
      </c>
      <c r="O67" s="5">
        <v>40</v>
      </c>
      <c r="P67" s="5">
        <v>59</v>
      </c>
      <c r="Q67" s="8">
        <v>-0.1</v>
      </c>
    </row>
    <row r="68" spans="1:17" x14ac:dyDescent="0.25">
      <c r="A68" s="5" t="s">
        <v>296</v>
      </c>
      <c r="B68" s="5" t="s">
        <v>56</v>
      </c>
      <c r="C68" s="5" t="s">
        <v>300</v>
      </c>
      <c r="D68" s="5" t="s">
        <v>301</v>
      </c>
      <c r="E68" s="5" t="s">
        <v>1839</v>
      </c>
      <c r="F68" s="5">
        <v>66555498</v>
      </c>
      <c r="G68" s="5">
        <v>895743430</v>
      </c>
      <c r="H68" s="6">
        <v>45359</v>
      </c>
      <c r="I68" s="6">
        <v>45542</v>
      </c>
      <c r="J68" s="6">
        <v>45563</v>
      </c>
      <c r="K68" s="5">
        <v>72</v>
      </c>
      <c r="L68" s="5">
        <v>82</v>
      </c>
      <c r="M68" s="5">
        <v>52</v>
      </c>
      <c r="N68" s="5" t="s">
        <v>303</v>
      </c>
      <c r="O68" s="5">
        <v>51</v>
      </c>
      <c r="P68" s="5">
        <v>95</v>
      </c>
      <c r="Q68" s="8">
        <v>-0.48</v>
      </c>
    </row>
    <row r="69" spans="1:17" x14ac:dyDescent="0.25">
      <c r="A69" s="5" t="s">
        <v>304</v>
      </c>
      <c r="B69" s="5" t="s">
        <v>21</v>
      </c>
      <c r="C69" s="5" t="s">
        <v>305</v>
      </c>
      <c r="D69" s="5" t="s">
        <v>306</v>
      </c>
      <c r="E69" s="5" t="s">
        <v>59</v>
      </c>
      <c r="F69" s="5">
        <v>764017083</v>
      </c>
      <c r="G69" s="5">
        <v>291560691</v>
      </c>
      <c r="H69" s="6">
        <v>45360</v>
      </c>
      <c r="I69" s="6">
        <v>45361</v>
      </c>
      <c r="J69" s="6">
        <v>45504</v>
      </c>
      <c r="K69" s="5">
        <v>59</v>
      </c>
      <c r="L69" s="5">
        <v>79</v>
      </c>
      <c r="M69" s="5">
        <v>87</v>
      </c>
      <c r="N69" s="5" t="s">
        <v>247</v>
      </c>
      <c r="O69" s="5">
        <v>47</v>
      </c>
      <c r="P69" s="5">
        <v>18</v>
      </c>
      <c r="Q69" s="8">
        <v>-0.86</v>
      </c>
    </row>
    <row r="70" spans="1:17" x14ac:dyDescent="0.25">
      <c r="A70" s="5" t="s">
        <v>293</v>
      </c>
      <c r="B70" s="5" t="s">
        <v>56</v>
      </c>
      <c r="C70" s="5" t="s">
        <v>307</v>
      </c>
      <c r="D70" s="5" t="s">
        <v>308</v>
      </c>
      <c r="E70" s="5" t="s">
        <v>24</v>
      </c>
      <c r="F70" s="5">
        <v>304292162</v>
      </c>
      <c r="G70" s="5">
        <v>51007102</v>
      </c>
      <c r="H70" s="6">
        <v>45361</v>
      </c>
      <c r="I70" s="6">
        <v>45455</v>
      </c>
      <c r="J70" s="6">
        <v>45672</v>
      </c>
      <c r="K70" s="5">
        <v>34</v>
      </c>
      <c r="L70" s="5">
        <v>96</v>
      </c>
      <c r="M70" s="5">
        <v>76</v>
      </c>
      <c r="N70" s="5" t="s">
        <v>310</v>
      </c>
      <c r="O70" s="5">
        <v>90</v>
      </c>
      <c r="P70" s="5">
        <v>34</v>
      </c>
      <c r="Q70" s="8">
        <v>0.62</v>
      </c>
    </row>
    <row r="71" spans="1:17" x14ac:dyDescent="0.25">
      <c r="A71" s="5" t="s">
        <v>271</v>
      </c>
      <c r="B71" s="5" t="s">
        <v>35</v>
      </c>
      <c r="C71" s="5" t="s">
        <v>311</v>
      </c>
      <c r="D71" s="5" t="s">
        <v>312</v>
      </c>
      <c r="E71" s="5" t="s">
        <v>59</v>
      </c>
      <c r="F71" s="5">
        <v>497300159</v>
      </c>
      <c r="G71" s="5">
        <v>627668232</v>
      </c>
      <c r="H71" s="6">
        <v>45361</v>
      </c>
      <c r="I71" s="6">
        <v>45577</v>
      </c>
      <c r="J71" s="6">
        <v>45530</v>
      </c>
      <c r="K71" s="5">
        <v>82</v>
      </c>
      <c r="L71" s="5">
        <v>3</v>
      </c>
      <c r="M71" s="5">
        <v>82</v>
      </c>
      <c r="N71" s="5" t="s">
        <v>54</v>
      </c>
      <c r="O71" s="5">
        <v>48</v>
      </c>
      <c r="P71" s="5">
        <v>31</v>
      </c>
      <c r="Q71" s="8">
        <v>0.62</v>
      </c>
    </row>
    <row r="72" spans="1:17" x14ac:dyDescent="0.25">
      <c r="A72" s="5" t="s">
        <v>313</v>
      </c>
      <c r="B72" s="5" t="s">
        <v>21</v>
      </c>
      <c r="C72" s="5" t="s">
        <v>314</v>
      </c>
      <c r="D72" s="5" t="s">
        <v>315</v>
      </c>
      <c r="E72" s="5" t="s">
        <v>59</v>
      </c>
      <c r="F72" s="5">
        <v>317456850</v>
      </c>
      <c r="G72" s="5">
        <v>962152767</v>
      </c>
      <c r="H72" s="6">
        <v>45361</v>
      </c>
      <c r="I72" s="6">
        <v>45589</v>
      </c>
      <c r="J72" s="6">
        <v>45302</v>
      </c>
      <c r="K72" s="5">
        <v>94</v>
      </c>
      <c r="L72" s="5">
        <v>90</v>
      </c>
      <c r="M72" s="5">
        <v>12</v>
      </c>
      <c r="N72" s="5" t="s">
        <v>181</v>
      </c>
      <c r="O72" s="5">
        <v>98</v>
      </c>
      <c r="P72" s="5">
        <v>71</v>
      </c>
      <c r="Q72" s="8">
        <v>0.35</v>
      </c>
    </row>
    <row r="73" spans="1:17" x14ac:dyDescent="0.25">
      <c r="A73" s="5" t="s">
        <v>147</v>
      </c>
      <c r="B73" s="5" t="s">
        <v>91</v>
      </c>
      <c r="C73" s="5" t="s">
        <v>317</v>
      </c>
      <c r="D73" s="5" t="s">
        <v>318</v>
      </c>
      <c r="E73" s="5" t="s">
        <v>59</v>
      </c>
      <c r="F73" s="5">
        <v>694685468</v>
      </c>
      <c r="G73" s="5">
        <v>370996976</v>
      </c>
      <c r="H73" s="6">
        <v>45362</v>
      </c>
      <c r="I73" s="6">
        <v>45571</v>
      </c>
      <c r="J73" s="6">
        <v>45622</v>
      </c>
      <c r="K73" s="5">
        <v>59</v>
      </c>
      <c r="L73" s="5">
        <v>78</v>
      </c>
      <c r="M73" s="5">
        <v>6</v>
      </c>
      <c r="N73" s="5" t="s">
        <v>105</v>
      </c>
      <c r="O73" s="5">
        <v>32</v>
      </c>
      <c r="P73" s="5">
        <v>3</v>
      </c>
      <c r="Q73" s="8">
        <v>0.28000000000000003</v>
      </c>
    </row>
    <row r="74" spans="1:17" x14ac:dyDescent="0.25">
      <c r="A74" s="5" t="s">
        <v>40</v>
      </c>
      <c r="B74" s="5" t="s">
        <v>21</v>
      </c>
      <c r="C74" s="5" t="s">
        <v>319</v>
      </c>
      <c r="D74" s="5" t="s">
        <v>320</v>
      </c>
      <c r="E74" s="5" t="s">
        <v>59</v>
      </c>
      <c r="F74" s="5">
        <v>686364774</v>
      </c>
      <c r="G74" s="5">
        <v>404360171</v>
      </c>
      <c r="H74" s="6">
        <v>45362</v>
      </c>
      <c r="I74" s="6">
        <v>45534</v>
      </c>
      <c r="J74" s="6">
        <v>45707</v>
      </c>
      <c r="K74" s="5">
        <v>18</v>
      </c>
      <c r="L74" s="5">
        <v>50</v>
      </c>
      <c r="M74" s="5">
        <v>77</v>
      </c>
      <c r="N74" s="5" t="s">
        <v>323</v>
      </c>
      <c r="O74" s="5">
        <v>44</v>
      </c>
      <c r="P74" s="5">
        <v>19</v>
      </c>
      <c r="Q74" s="8">
        <v>0.91</v>
      </c>
    </row>
    <row r="75" spans="1:17" x14ac:dyDescent="0.25">
      <c r="A75" s="5" t="s">
        <v>324</v>
      </c>
      <c r="B75" s="5" t="s">
        <v>56</v>
      </c>
      <c r="C75" s="5" t="s">
        <v>120</v>
      </c>
      <c r="D75" s="5" t="s">
        <v>325</v>
      </c>
      <c r="E75" s="5" t="s">
        <v>24</v>
      </c>
      <c r="F75" s="5">
        <v>211206238</v>
      </c>
      <c r="G75" s="5">
        <v>862924587</v>
      </c>
      <c r="H75" s="6">
        <v>45363</v>
      </c>
      <c r="I75" s="6">
        <v>45438</v>
      </c>
      <c r="J75" s="6">
        <v>45421</v>
      </c>
      <c r="K75" s="5">
        <v>55</v>
      </c>
      <c r="L75" s="5">
        <v>33</v>
      </c>
      <c r="M75" s="5">
        <v>14</v>
      </c>
      <c r="N75" s="5" t="s">
        <v>263</v>
      </c>
      <c r="O75" s="5">
        <v>34</v>
      </c>
      <c r="P75" s="5">
        <v>62</v>
      </c>
      <c r="Q75" s="8">
        <v>0.56999999999999995</v>
      </c>
    </row>
    <row r="76" spans="1:17" x14ac:dyDescent="0.25">
      <c r="A76" s="5" t="s">
        <v>79</v>
      </c>
      <c r="B76" s="5" t="s">
        <v>35</v>
      </c>
      <c r="C76" s="5" t="s">
        <v>326</v>
      </c>
      <c r="D76" s="5" t="s">
        <v>327</v>
      </c>
      <c r="E76" s="5" t="s">
        <v>1839</v>
      </c>
      <c r="F76" s="5">
        <v>929958689</v>
      </c>
      <c r="G76" s="5">
        <v>186827828</v>
      </c>
      <c r="H76" s="6">
        <v>45363</v>
      </c>
      <c r="I76" s="6">
        <v>45582</v>
      </c>
      <c r="J76" s="6">
        <v>45446</v>
      </c>
      <c r="K76" s="5">
        <v>31</v>
      </c>
      <c r="L76" s="5">
        <v>65</v>
      </c>
      <c r="M76" s="5">
        <v>94</v>
      </c>
      <c r="N76" s="5" t="s">
        <v>73</v>
      </c>
      <c r="O76" s="5">
        <v>63</v>
      </c>
      <c r="P76" s="5">
        <v>7</v>
      </c>
      <c r="Q76" s="8">
        <v>-0.82</v>
      </c>
    </row>
    <row r="77" spans="1:17" x14ac:dyDescent="0.25">
      <c r="A77" s="5" t="s">
        <v>151</v>
      </c>
      <c r="B77" s="5" t="s">
        <v>126</v>
      </c>
      <c r="C77" s="5" t="s">
        <v>328</v>
      </c>
      <c r="D77" s="5" t="s">
        <v>329</v>
      </c>
      <c r="E77" s="5" t="s">
        <v>24</v>
      </c>
      <c r="F77" s="5">
        <v>150458444</v>
      </c>
      <c r="G77" s="5">
        <v>291432001</v>
      </c>
      <c r="H77" s="6">
        <v>45385</v>
      </c>
      <c r="I77" s="6">
        <v>45633</v>
      </c>
      <c r="J77" s="6">
        <v>45378</v>
      </c>
      <c r="K77" s="5">
        <v>27</v>
      </c>
      <c r="L77" s="5">
        <v>12</v>
      </c>
      <c r="M77" s="5">
        <v>93</v>
      </c>
      <c r="N77" s="5" t="s">
        <v>39</v>
      </c>
      <c r="O77" s="5">
        <v>88</v>
      </c>
      <c r="P77" s="5">
        <v>83</v>
      </c>
      <c r="Q77" s="8">
        <v>0.89</v>
      </c>
    </row>
    <row r="78" spans="1:17" x14ac:dyDescent="0.25">
      <c r="A78" s="5" t="s">
        <v>331</v>
      </c>
      <c r="B78" s="5" t="s">
        <v>35</v>
      </c>
      <c r="C78" s="5" t="s">
        <v>332</v>
      </c>
      <c r="D78" s="5" t="s">
        <v>333</v>
      </c>
      <c r="E78" s="5" t="s">
        <v>59</v>
      </c>
      <c r="F78" s="5">
        <v>735676194</v>
      </c>
      <c r="G78" s="5">
        <v>819277236</v>
      </c>
      <c r="H78" s="6">
        <v>45385</v>
      </c>
      <c r="I78" s="6">
        <v>45577</v>
      </c>
      <c r="J78" s="6">
        <v>45513</v>
      </c>
      <c r="K78" s="5">
        <v>76</v>
      </c>
      <c r="L78" s="5">
        <v>81</v>
      </c>
      <c r="M78" s="5">
        <v>85</v>
      </c>
      <c r="N78" s="5" t="s">
        <v>96</v>
      </c>
      <c r="O78" s="5">
        <v>65</v>
      </c>
      <c r="P78" s="5">
        <v>68</v>
      </c>
      <c r="Q78" s="8">
        <v>0.06</v>
      </c>
    </row>
    <row r="79" spans="1:17" x14ac:dyDescent="0.25">
      <c r="A79" s="5" t="s">
        <v>287</v>
      </c>
      <c r="B79" s="5" t="s">
        <v>21</v>
      </c>
      <c r="C79" s="5" t="s">
        <v>282</v>
      </c>
      <c r="D79" s="5" t="s">
        <v>334</v>
      </c>
      <c r="E79" s="5" t="s">
        <v>24</v>
      </c>
      <c r="F79" s="5">
        <v>482428445</v>
      </c>
      <c r="G79" s="5">
        <v>849413034</v>
      </c>
      <c r="H79" s="6">
        <v>45385</v>
      </c>
      <c r="I79" s="6">
        <v>45458</v>
      </c>
      <c r="J79" s="6">
        <v>45467</v>
      </c>
      <c r="K79" s="5">
        <v>40</v>
      </c>
      <c r="L79" s="5">
        <v>3</v>
      </c>
      <c r="M79" s="5">
        <v>5</v>
      </c>
      <c r="N79" s="5" t="s">
        <v>96</v>
      </c>
      <c r="O79" s="5">
        <v>45</v>
      </c>
      <c r="P79" s="5">
        <v>69</v>
      </c>
      <c r="Q79" s="8">
        <v>-0.05</v>
      </c>
    </row>
    <row r="80" spans="1:17" x14ac:dyDescent="0.25">
      <c r="A80" s="5" t="s">
        <v>255</v>
      </c>
      <c r="B80" s="5" t="s">
        <v>21</v>
      </c>
      <c r="C80" s="5" t="s">
        <v>337</v>
      </c>
      <c r="D80" s="5" t="s">
        <v>338</v>
      </c>
      <c r="E80" s="5" t="s">
        <v>59</v>
      </c>
      <c r="F80" s="5">
        <v>335079886</v>
      </c>
      <c r="G80" s="5">
        <v>114453951</v>
      </c>
      <c r="H80" s="6">
        <v>45386</v>
      </c>
      <c r="I80" s="6">
        <v>45523</v>
      </c>
      <c r="J80" s="6">
        <v>45470</v>
      </c>
      <c r="K80" s="5">
        <v>68</v>
      </c>
      <c r="L80" s="5">
        <v>25</v>
      </c>
      <c r="M80" s="5">
        <v>16</v>
      </c>
      <c r="N80" s="5" t="s">
        <v>205</v>
      </c>
      <c r="O80" s="5">
        <v>25</v>
      </c>
      <c r="P80" s="5">
        <v>83</v>
      </c>
      <c r="Q80" s="8">
        <v>-0.53</v>
      </c>
    </row>
    <row r="81" spans="1:17" x14ac:dyDescent="0.25">
      <c r="A81" s="5" t="s">
        <v>341</v>
      </c>
      <c r="B81" s="5" t="s">
        <v>21</v>
      </c>
      <c r="C81" s="5" t="s">
        <v>342</v>
      </c>
      <c r="D81" s="5" t="s">
        <v>343</v>
      </c>
      <c r="E81" s="5" t="s">
        <v>24</v>
      </c>
      <c r="F81" s="5">
        <v>800256757</v>
      </c>
      <c r="G81" s="5">
        <v>496083851</v>
      </c>
      <c r="H81" s="6">
        <v>45386</v>
      </c>
      <c r="I81" s="6">
        <v>45625</v>
      </c>
      <c r="J81" s="6">
        <v>45658</v>
      </c>
      <c r="K81" s="5">
        <v>59</v>
      </c>
      <c r="L81" s="5">
        <v>29</v>
      </c>
      <c r="M81" s="5">
        <v>100</v>
      </c>
      <c r="N81" s="5" t="s">
        <v>345</v>
      </c>
      <c r="O81" s="5">
        <v>74</v>
      </c>
      <c r="P81" s="5">
        <v>16</v>
      </c>
      <c r="Q81" s="8">
        <v>-2.3199999999999998</v>
      </c>
    </row>
    <row r="82" spans="1:17" x14ac:dyDescent="0.25">
      <c r="A82" s="5" t="s">
        <v>346</v>
      </c>
      <c r="B82" s="5" t="s">
        <v>28</v>
      </c>
      <c r="C82" s="5" t="s">
        <v>347</v>
      </c>
      <c r="D82" s="5" t="s">
        <v>348</v>
      </c>
      <c r="E82" s="5" t="s">
        <v>1839</v>
      </c>
      <c r="F82" s="5">
        <v>362969609</v>
      </c>
      <c r="G82" s="5">
        <v>460411131</v>
      </c>
      <c r="H82" s="6">
        <v>45387</v>
      </c>
      <c r="I82" s="6">
        <v>45467</v>
      </c>
      <c r="J82" s="6">
        <v>45303</v>
      </c>
      <c r="K82" s="5">
        <v>24</v>
      </c>
      <c r="L82" s="5">
        <v>35</v>
      </c>
      <c r="M82" s="5">
        <v>14</v>
      </c>
      <c r="N82" s="5" t="s">
        <v>101</v>
      </c>
      <c r="O82" s="5">
        <v>91</v>
      </c>
      <c r="P82" s="5">
        <v>71</v>
      </c>
      <c r="Q82" s="8">
        <v>0.78</v>
      </c>
    </row>
    <row r="83" spans="1:17" x14ac:dyDescent="0.25">
      <c r="A83" s="5" t="s">
        <v>51</v>
      </c>
      <c r="B83" s="5" t="s">
        <v>21</v>
      </c>
      <c r="C83" s="5" t="s">
        <v>178</v>
      </c>
      <c r="D83" s="5" t="s">
        <v>349</v>
      </c>
      <c r="E83" s="5" t="s">
        <v>24</v>
      </c>
      <c r="F83" s="5">
        <v>560548664</v>
      </c>
      <c r="G83" s="5">
        <v>532471844</v>
      </c>
      <c r="H83" s="6">
        <v>45387</v>
      </c>
      <c r="I83" s="6">
        <v>45376</v>
      </c>
      <c r="J83" s="6">
        <v>45354</v>
      </c>
      <c r="K83" s="5">
        <v>59</v>
      </c>
      <c r="L83" s="5">
        <v>82</v>
      </c>
      <c r="M83" s="5">
        <v>69</v>
      </c>
      <c r="N83" s="5" t="s">
        <v>351</v>
      </c>
      <c r="O83" s="5">
        <v>30</v>
      </c>
      <c r="P83" s="5">
        <v>34</v>
      </c>
      <c r="Q83" s="8">
        <v>0.22</v>
      </c>
    </row>
    <row r="84" spans="1:17" x14ac:dyDescent="0.25">
      <c r="A84" s="5" t="s">
        <v>51</v>
      </c>
      <c r="B84" s="5" t="s">
        <v>21</v>
      </c>
      <c r="C84" s="5" t="s">
        <v>352</v>
      </c>
      <c r="D84" s="5" t="s">
        <v>353</v>
      </c>
      <c r="E84" s="5" t="s">
        <v>59</v>
      </c>
      <c r="F84" s="5">
        <v>644784745</v>
      </c>
      <c r="G84" s="5">
        <v>367808625</v>
      </c>
      <c r="H84" s="6">
        <v>45388</v>
      </c>
      <c r="I84" s="6">
        <v>45402</v>
      </c>
      <c r="J84" s="6">
        <v>45615</v>
      </c>
      <c r="K84" s="5">
        <v>63</v>
      </c>
      <c r="L84" s="5">
        <v>81</v>
      </c>
      <c r="M84" s="5">
        <v>94</v>
      </c>
      <c r="N84" s="5" t="s">
        <v>101</v>
      </c>
      <c r="O84" s="5">
        <v>56</v>
      </c>
      <c r="P84" s="5">
        <v>2</v>
      </c>
      <c r="Q84" s="8">
        <v>-0.13</v>
      </c>
    </row>
    <row r="85" spans="1:17" x14ac:dyDescent="0.25">
      <c r="A85" s="5" t="s">
        <v>238</v>
      </c>
      <c r="B85" s="5" t="s">
        <v>28</v>
      </c>
      <c r="C85" s="5" t="s">
        <v>355</v>
      </c>
      <c r="D85" s="5" t="s">
        <v>356</v>
      </c>
      <c r="E85" s="5" t="s">
        <v>1839</v>
      </c>
      <c r="F85" s="5">
        <v>675461568</v>
      </c>
      <c r="G85" s="5">
        <v>100383988</v>
      </c>
      <c r="H85" s="6">
        <v>45388</v>
      </c>
      <c r="I85" s="6">
        <v>45459</v>
      </c>
      <c r="J85" s="6">
        <v>45379</v>
      </c>
      <c r="K85" s="5">
        <v>57</v>
      </c>
      <c r="L85" s="5">
        <v>36</v>
      </c>
      <c r="M85" s="5">
        <v>53</v>
      </c>
      <c r="N85" s="5" t="s">
        <v>96</v>
      </c>
      <c r="O85" s="5">
        <v>56</v>
      </c>
      <c r="P85" s="5">
        <v>32</v>
      </c>
      <c r="Q85" s="8">
        <v>0.96</v>
      </c>
    </row>
    <row r="86" spans="1:17" x14ac:dyDescent="0.25">
      <c r="A86" s="5" t="s">
        <v>106</v>
      </c>
      <c r="B86" s="5" t="s">
        <v>35</v>
      </c>
      <c r="C86" s="5" t="s">
        <v>337</v>
      </c>
      <c r="D86" s="5" t="s">
        <v>358</v>
      </c>
      <c r="E86" s="5" t="s">
        <v>1839</v>
      </c>
      <c r="F86" s="5">
        <v>102182680</v>
      </c>
      <c r="G86" s="5">
        <v>720241595</v>
      </c>
      <c r="H86" s="6">
        <v>45388</v>
      </c>
      <c r="I86" s="6">
        <v>45440</v>
      </c>
      <c r="J86" s="6">
        <v>45717</v>
      </c>
      <c r="K86" s="5">
        <v>39</v>
      </c>
      <c r="L86" s="5">
        <v>93</v>
      </c>
      <c r="M86" s="5">
        <v>57</v>
      </c>
      <c r="N86" s="5" t="s">
        <v>101</v>
      </c>
      <c r="O86" s="5">
        <v>26</v>
      </c>
      <c r="P86" s="5">
        <v>44</v>
      </c>
      <c r="Q86" s="8">
        <v>0.43</v>
      </c>
    </row>
    <row r="87" spans="1:17" x14ac:dyDescent="0.25">
      <c r="A87" s="5" t="s">
        <v>360</v>
      </c>
      <c r="B87" s="5" t="s">
        <v>56</v>
      </c>
      <c r="C87" s="5" t="s">
        <v>46</v>
      </c>
      <c r="D87" s="5" t="s">
        <v>361</v>
      </c>
      <c r="E87" s="5" t="s">
        <v>1839</v>
      </c>
      <c r="F87" s="5">
        <v>465201819</v>
      </c>
      <c r="G87" s="5">
        <v>107627936</v>
      </c>
      <c r="H87" s="6">
        <v>45389</v>
      </c>
      <c r="I87" s="6">
        <v>45392</v>
      </c>
      <c r="J87" s="6">
        <v>45427</v>
      </c>
      <c r="K87" s="5">
        <v>41</v>
      </c>
      <c r="L87" s="5">
        <v>36</v>
      </c>
      <c r="M87" s="5">
        <v>78</v>
      </c>
      <c r="N87" s="5" t="s">
        <v>105</v>
      </c>
      <c r="O87" s="5">
        <v>38</v>
      </c>
      <c r="P87" s="5">
        <v>75</v>
      </c>
      <c r="Q87" s="8">
        <v>-0.69</v>
      </c>
    </row>
    <row r="88" spans="1:17" x14ac:dyDescent="0.25">
      <c r="A88" s="5" t="s">
        <v>363</v>
      </c>
      <c r="B88" s="5" t="s">
        <v>64</v>
      </c>
      <c r="C88" s="5" t="s">
        <v>364</v>
      </c>
      <c r="D88" s="5" t="s">
        <v>365</v>
      </c>
      <c r="E88" s="5" t="s">
        <v>59</v>
      </c>
      <c r="F88" s="5">
        <v>877915803</v>
      </c>
      <c r="G88" s="5">
        <v>898430880</v>
      </c>
      <c r="H88" s="6">
        <v>45389</v>
      </c>
      <c r="I88" s="6">
        <v>45538</v>
      </c>
      <c r="J88" s="6">
        <v>45300</v>
      </c>
      <c r="K88" s="5">
        <v>25</v>
      </c>
      <c r="L88" s="5">
        <v>44</v>
      </c>
      <c r="M88" s="5">
        <v>96</v>
      </c>
      <c r="N88" s="5" t="s">
        <v>366</v>
      </c>
      <c r="O88" s="5">
        <v>36</v>
      </c>
      <c r="P88" s="5">
        <v>16</v>
      </c>
      <c r="Q88" s="8">
        <v>-0.97</v>
      </c>
    </row>
    <row r="89" spans="1:17" x14ac:dyDescent="0.25">
      <c r="A89" s="5" t="s">
        <v>97</v>
      </c>
      <c r="B89" s="5" t="s">
        <v>21</v>
      </c>
      <c r="C89" s="5" t="s">
        <v>367</v>
      </c>
      <c r="D89" s="5" t="s">
        <v>368</v>
      </c>
      <c r="E89" s="5" t="s">
        <v>24</v>
      </c>
      <c r="F89" s="5">
        <v>714365841</v>
      </c>
      <c r="G89" s="5">
        <v>875469674</v>
      </c>
      <c r="H89" s="6">
        <v>45389</v>
      </c>
      <c r="I89" s="6">
        <v>45560</v>
      </c>
      <c r="J89" s="6">
        <v>45468</v>
      </c>
      <c r="K89" s="5">
        <v>87</v>
      </c>
      <c r="L89" s="5">
        <v>91</v>
      </c>
      <c r="M89" s="5">
        <v>94</v>
      </c>
      <c r="N89" s="5" t="s">
        <v>101</v>
      </c>
      <c r="O89" s="5">
        <v>47</v>
      </c>
      <c r="P89" s="5">
        <v>4</v>
      </c>
      <c r="Q89" s="8">
        <v>0.56000000000000005</v>
      </c>
    </row>
    <row r="90" spans="1:17" x14ac:dyDescent="0.25">
      <c r="A90" s="5" t="s">
        <v>267</v>
      </c>
      <c r="B90" s="5" t="s">
        <v>21</v>
      </c>
      <c r="C90" s="5" t="s">
        <v>371</v>
      </c>
      <c r="D90" s="5" t="s">
        <v>372</v>
      </c>
      <c r="E90" s="5" t="s">
        <v>59</v>
      </c>
      <c r="F90" s="5">
        <v>76791199</v>
      </c>
      <c r="G90" s="5">
        <v>754066250</v>
      </c>
      <c r="H90" s="6">
        <v>45389</v>
      </c>
      <c r="I90" s="6">
        <v>45572</v>
      </c>
      <c r="J90" s="6">
        <v>45580</v>
      </c>
      <c r="K90" s="5">
        <v>20</v>
      </c>
      <c r="L90" s="5">
        <v>65</v>
      </c>
      <c r="M90" s="5">
        <v>61</v>
      </c>
      <c r="N90" s="5" t="s">
        <v>33</v>
      </c>
      <c r="O90" s="5">
        <v>51</v>
      </c>
      <c r="P90" s="5">
        <v>78</v>
      </c>
      <c r="Q90" s="8">
        <v>0.91</v>
      </c>
    </row>
    <row r="91" spans="1:17" x14ac:dyDescent="0.25">
      <c r="A91" s="5" t="s">
        <v>374</v>
      </c>
      <c r="B91" s="5" t="s">
        <v>21</v>
      </c>
      <c r="C91" s="5" t="s">
        <v>375</v>
      </c>
      <c r="D91" s="5" t="s">
        <v>376</v>
      </c>
      <c r="E91" s="5" t="s">
        <v>24</v>
      </c>
      <c r="F91" s="5">
        <v>489578596</v>
      </c>
      <c r="G91" s="5">
        <v>408172222</v>
      </c>
      <c r="H91" s="6">
        <v>45391</v>
      </c>
      <c r="I91" s="6">
        <v>45406</v>
      </c>
      <c r="J91" s="6">
        <v>45583</v>
      </c>
      <c r="K91" s="5">
        <v>95</v>
      </c>
      <c r="L91" s="5">
        <v>25</v>
      </c>
      <c r="M91" s="5">
        <v>91</v>
      </c>
      <c r="N91" s="5" t="s">
        <v>379</v>
      </c>
      <c r="O91" s="5">
        <v>87</v>
      </c>
      <c r="P91" s="5">
        <v>5</v>
      </c>
      <c r="Q91" s="8">
        <v>-0.53</v>
      </c>
    </row>
    <row r="92" spans="1:17" x14ac:dyDescent="0.25">
      <c r="A92" s="5" t="s">
        <v>380</v>
      </c>
      <c r="B92" s="5" t="s">
        <v>21</v>
      </c>
      <c r="C92" s="5" t="s">
        <v>46</v>
      </c>
      <c r="D92" s="5" t="s">
        <v>381</v>
      </c>
      <c r="E92" s="5" t="s">
        <v>1839</v>
      </c>
      <c r="F92" s="5">
        <v>203251965</v>
      </c>
      <c r="G92" s="5">
        <v>971551262</v>
      </c>
      <c r="H92" s="6">
        <v>45391</v>
      </c>
      <c r="I92" s="6">
        <v>45386</v>
      </c>
      <c r="J92" s="6">
        <v>45433</v>
      </c>
      <c r="K92" s="5">
        <v>56</v>
      </c>
      <c r="L92" s="5">
        <v>75</v>
      </c>
      <c r="M92" s="5">
        <v>13</v>
      </c>
      <c r="N92" s="5" t="s">
        <v>62</v>
      </c>
      <c r="O92" s="5">
        <v>42</v>
      </c>
      <c r="P92" s="5">
        <v>53</v>
      </c>
      <c r="Q92" s="8">
        <v>0.94</v>
      </c>
    </row>
    <row r="93" spans="1:17" x14ac:dyDescent="0.25">
      <c r="A93" s="5" t="s">
        <v>165</v>
      </c>
      <c r="B93" s="5" t="s">
        <v>56</v>
      </c>
      <c r="C93" s="5" t="s">
        <v>383</v>
      </c>
      <c r="D93" s="5" t="s">
        <v>384</v>
      </c>
      <c r="E93" s="5" t="s">
        <v>24</v>
      </c>
      <c r="F93" s="5">
        <v>510690489</v>
      </c>
      <c r="G93" s="5">
        <v>199780708</v>
      </c>
      <c r="H93" s="6">
        <v>45392</v>
      </c>
      <c r="I93" s="6">
        <v>45381</v>
      </c>
      <c r="J93" s="6">
        <v>45442</v>
      </c>
      <c r="K93" s="5">
        <v>96</v>
      </c>
      <c r="L93" s="5">
        <v>83</v>
      </c>
      <c r="M93" s="5">
        <v>50</v>
      </c>
      <c r="N93" s="5" t="s">
        <v>44</v>
      </c>
      <c r="O93" s="5">
        <v>81</v>
      </c>
      <c r="P93" s="5">
        <v>89</v>
      </c>
      <c r="Q93" s="8">
        <v>-0.26</v>
      </c>
    </row>
    <row r="94" spans="1:17" x14ac:dyDescent="0.25">
      <c r="A94" s="5" t="s">
        <v>386</v>
      </c>
      <c r="B94" s="5" t="s">
        <v>56</v>
      </c>
      <c r="C94" s="5" t="s">
        <v>387</v>
      </c>
      <c r="D94" s="5" t="s">
        <v>388</v>
      </c>
      <c r="E94" s="5" t="s">
        <v>59</v>
      </c>
      <c r="F94" s="5">
        <v>174934579</v>
      </c>
      <c r="G94" s="5">
        <v>675417091</v>
      </c>
      <c r="H94" s="6">
        <v>45392</v>
      </c>
      <c r="I94" s="6">
        <v>45515</v>
      </c>
      <c r="J94" s="6">
        <v>45440</v>
      </c>
      <c r="K94" s="5">
        <v>76</v>
      </c>
      <c r="L94" s="5">
        <v>8</v>
      </c>
      <c r="M94" s="5">
        <v>2</v>
      </c>
      <c r="N94" s="5" t="s">
        <v>389</v>
      </c>
      <c r="O94" s="5">
        <v>24</v>
      </c>
      <c r="P94" s="5">
        <v>53</v>
      </c>
      <c r="Q94" s="8">
        <v>-0.1</v>
      </c>
    </row>
    <row r="95" spans="1:17" x14ac:dyDescent="0.25">
      <c r="A95" s="5" t="s">
        <v>143</v>
      </c>
      <c r="B95" s="5" t="s">
        <v>56</v>
      </c>
      <c r="C95" s="5" t="s">
        <v>390</v>
      </c>
      <c r="D95" s="5" t="s">
        <v>391</v>
      </c>
      <c r="E95" s="5" t="s">
        <v>24</v>
      </c>
      <c r="F95" s="5">
        <v>466223434</v>
      </c>
      <c r="G95" s="5">
        <v>854731534</v>
      </c>
      <c r="H95" s="6">
        <v>45392</v>
      </c>
      <c r="I95" s="6">
        <v>45516</v>
      </c>
      <c r="J95" s="6">
        <v>45496</v>
      </c>
      <c r="K95" s="5">
        <v>17</v>
      </c>
      <c r="L95" s="5">
        <v>19</v>
      </c>
      <c r="M95" s="5">
        <v>74</v>
      </c>
      <c r="N95" s="5" t="s">
        <v>146</v>
      </c>
      <c r="O95" s="5">
        <v>58</v>
      </c>
      <c r="P95" s="5">
        <v>27</v>
      </c>
      <c r="Q95" s="8">
        <v>-1.21</v>
      </c>
    </row>
    <row r="96" spans="1:17" x14ac:dyDescent="0.25">
      <c r="A96" s="5" t="s">
        <v>82</v>
      </c>
      <c r="B96" s="5" t="s">
        <v>28</v>
      </c>
      <c r="C96" s="5" t="s">
        <v>120</v>
      </c>
      <c r="D96" s="5" t="s">
        <v>393</v>
      </c>
      <c r="E96" s="5" t="s">
        <v>59</v>
      </c>
      <c r="F96" s="5">
        <v>58991428</v>
      </c>
      <c r="G96" s="5">
        <v>174945505</v>
      </c>
      <c r="H96" s="6">
        <v>45392</v>
      </c>
      <c r="I96" s="6">
        <v>45682</v>
      </c>
      <c r="J96" s="6">
        <v>45298</v>
      </c>
      <c r="K96" s="5">
        <v>14</v>
      </c>
      <c r="L96" s="5">
        <v>75</v>
      </c>
      <c r="M96" s="5">
        <v>10</v>
      </c>
      <c r="N96" s="5" t="s">
        <v>69</v>
      </c>
      <c r="O96" s="5">
        <v>65</v>
      </c>
      <c r="P96" s="5">
        <v>62</v>
      </c>
      <c r="Q96" s="8">
        <v>0.53</v>
      </c>
    </row>
    <row r="97" spans="1:17" x14ac:dyDescent="0.25">
      <c r="A97" s="5" t="s">
        <v>210</v>
      </c>
      <c r="B97" s="5" t="s">
        <v>91</v>
      </c>
      <c r="C97" s="5" t="s">
        <v>394</v>
      </c>
      <c r="D97" s="5" t="s">
        <v>395</v>
      </c>
      <c r="E97" s="5" t="s">
        <v>59</v>
      </c>
      <c r="F97" s="5">
        <v>606328752</v>
      </c>
      <c r="G97" s="5">
        <v>79488632</v>
      </c>
      <c r="H97" s="6">
        <v>45393</v>
      </c>
      <c r="I97" s="6">
        <v>45386</v>
      </c>
      <c r="J97" s="6">
        <v>45683</v>
      </c>
      <c r="K97" s="5">
        <v>96</v>
      </c>
      <c r="L97" s="5">
        <v>16</v>
      </c>
      <c r="M97" s="5">
        <v>48</v>
      </c>
      <c r="N97" s="5" t="s">
        <v>62</v>
      </c>
      <c r="O97" s="5">
        <v>45</v>
      </c>
      <c r="P97" s="5">
        <v>68</v>
      </c>
      <c r="Q97" s="8">
        <v>0.05</v>
      </c>
    </row>
    <row r="98" spans="1:17" x14ac:dyDescent="0.25">
      <c r="A98" s="5" t="s">
        <v>293</v>
      </c>
      <c r="B98" s="5" t="s">
        <v>56</v>
      </c>
      <c r="C98" s="5" t="s">
        <v>36</v>
      </c>
      <c r="D98" s="5" t="s">
        <v>397</v>
      </c>
      <c r="E98" s="5" t="s">
        <v>1839</v>
      </c>
      <c r="F98" s="5">
        <v>658549364</v>
      </c>
      <c r="G98" s="5">
        <v>648004141</v>
      </c>
      <c r="H98" s="6">
        <v>45393</v>
      </c>
      <c r="I98" s="6">
        <v>45645</v>
      </c>
      <c r="J98" s="6">
        <v>45404</v>
      </c>
      <c r="K98" s="5">
        <v>30</v>
      </c>
      <c r="L98" s="5">
        <v>34</v>
      </c>
      <c r="M98" s="5">
        <v>96</v>
      </c>
      <c r="N98" s="5" t="s">
        <v>399</v>
      </c>
      <c r="O98" s="5">
        <v>61</v>
      </c>
      <c r="P98" s="5">
        <v>13</v>
      </c>
      <c r="Q98" s="8">
        <v>-0.51</v>
      </c>
    </row>
    <row r="99" spans="1:17" x14ac:dyDescent="0.25">
      <c r="A99" s="5" t="s">
        <v>400</v>
      </c>
      <c r="B99" s="5" t="s">
        <v>35</v>
      </c>
      <c r="C99" s="5" t="s">
        <v>401</v>
      </c>
      <c r="D99" s="5" t="s">
        <v>402</v>
      </c>
      <c r="E99" s="5" t="s">
        <v>59</v>
      </c>
      <c r="F99" s="5">
        <v>662688345</v>
      </c>
      <c r="G99" s="5">
        <v>321821895</v>
      </c>
      <c r="H99" s="6">
        <v>45394</v>
      </c>
      <c r="I99" s="6">
        <v>45328</v>
      </c>
      <c r="J99" s="6">
        <v>45870</v>
      </c>
      <c r="K99" s="5">
        <v>91</v>
      </c>
      <c r="L99" s="5">
        <v>84</v>
      </c>
      <c r="M99" s="5">
        <v>11</v>
      </c>
      <c r="N99" s="5" t="s">
        <v>118</v>
      </c>
      <c r="O99" s="5">
        <v>56</v>
      </c>
      <c r="P99" s="5">
        <v>90</v>
      </c>
      <c r="Q99" s="8">
        <v>0.79</v>
      </c>
    </row>
    <row r="100" spans="1:17" x14ac:dyDescent="0.25">
      <c r="A100" s="5" t="s">
        <v>403</v>
      </c>
      <c r="B100" s="5" t="s">
        <v>21</v>
      </c>
      <c r="C100" s="5" t="s">
        <v>375</v>
      </c>
      <c r="D100" s="5" t="s">
        <v>404</v>
      </c>
      <c r="E100" s="5" t="s">
        <v>1839</v>
      </c>
      <c r="F100" s="5">
        <v>136737016</v>
      </c>
      <c r="G100" s="5">
        <v>787266352</v>
      </c>
      <c r="H100" s="6">
        <v>45394</v>
      </c>
      <c r="I100" s="6">
        <v>45495</v>
      </c>
      <c r="J100" s="6">
        <v>45711</v>
      </c>
      <c r="K100" s="5">
        <v>47</v>
      </c>
      <c r="L100" s="5">
        <v>67</v>
      </c>
      <c r="M100" s="5">
        <v>57</v>
      </c>
      <c r="N100" s="5" t="s">
        <v>96</v>
      </c>
      <c r="O100" s="5">
        <v>36</v>
      </c>
      <c r="P100" s="5">
        <v>48</v>
      </c>
      <c r="Q100" s="8">
        <v>-0.61</v>
      </c>
    </row>
    <row r="101" spans="1:17" x14ac:dyDescent="0.25">
      <c r="A101" s="5" t="s">
        <v>210</v>
      </c>
      <c r="B101" s="5" t="s">
        <v>91</v>
      </c>
      <c r="C101" s="5" t="s">
        <v>406</v>
      </c>
      <c r="D101" s="5" t="s">
        <v>407</v>
      </c>
      <c r="E101" s="5" t="s">
        <v>24</v>
      </c>
      <c r="F101" s="5">
        <v>200543716</v>
      </c>
      <c r="G101" s="5">
        <v>495911019</v>
      </c>
      <c r="H101" s="6">
        <v>45415</v>
      </c>
      <c r="I101" s="6">
        <v>45551</v>
      </c>
      <c r="J101" s="6">
        <v>45347</v>
      </c>
      <c r="K101" s="5">
        <v>11</v>
      </c>
      <c r="L101" s="5">
        <v>6</v>
      </c>
      <c r="M101" s="5">
        <v>100</v>
      </c>
      <c r="N101" s="5" t="s">
        <v>62</v>
      </c>
      <c r="O101" s="5">
        <v>88</v>
      </c>
      <c r="P101" s="5">
        <v>24</v>
      </c>
      <c r="Q101" s="8">
        <v>-0.33</v>
      </c>
    </row>
    <row r="102" spans="1:17" x14ac:dyDescent="0.25">
      <c r="A102" s="5" t="s">
        <v>287</v>
      </c>
      <c r="B102" s="5" t="s">
        <v>21</v>
      </c>
      <c r="C102" s="5" t="s">
        <v>409</v>
      </c>
      <c r="D102" s="5" t="s">
        <v>410</v>
      </c>
      <c r="E102" s="5" t="s">
        <v>59</v>
      </c>
      <c r="F102" s="5">
        <v>110730189</v>
      </c>
      <c r="G102" s="5">
        <v>751903627</v>
      </c>
      <c r="H102" s="6">
        <v>45416</v>
      </c>
      <c r="I102" s="6">
        <v>45556</v>
      </c>
      <c r="J102" s="6">
        <v>45448</v>
      </c>
      <c r="K102" s="5">
        <v>95</v>
      </c>
      <c r="L102" s="5">
        <v>50</v>
      </c>
      <c r="M102" s="5">
        <v>76</v>
      </c>
      <c r="N102" s="5" t="s">
        <v>96</v>
      </c>
      <c r="O102" s="5">
        <v>69</v>
      </c>
      <c r="P102" s="5">
        <v>5</v>
      </c>
      <c r="Q102" s="8">
        <v>0.73</v>
      </c>
    </row>
    <row r="103" spans="1:17" x14ac:dyDescent="0.25">
      <c r="A103" s="5" t="s">
        <v>197</v>
      </c>
      <c r="B103" s="5" t="s">
        <v>35</v>
      </c>
      <c r="C103" s="5" t="s">
        <v>412</v>
      </c>
      <c r="D103" s="5" t="s">
        <v>413</v>
      </c>
      <c r="E103" s="5" t="s">
        <v>24</v>
      </c>
      <c r="F103" s="5">
        <v>407937235</v>
      </c>
      <c r="G103" s="5">
        <v>890483542</v>
      </c>
      <c r="H103" s="6">
        <v>45416</v>
      </c>
      <c r="I103" s="6">
        <v>45547</v>
      </c>
      <c r="J103" s="6">
        <v>45431</v>
      </c>
      <c r="K103" s="5">
        <v>92</v>
      </c>
      <c r="L103" s="5">
        <v>67</v>
      </c>
      <c r="M103" s="5">
        <v>51</v>
      </c>
      <c r="N103" s="5" t="s">
        <v>96</v>
      </c>
      <c r="O103" s="5">
        <v>23</v>
      </c>
      <c r="P103" s="5">
        <v>78</v>
      </c>
      <c r="Q103" s="8">
        <v>0.93</v>
      </c>
    </row>
    <row r="104" spans="1:17" x14ac:dyDescent="0.25">
      <c r="A104" s="5" t="s">
        <v>74</v>
      </c>
      <c r="B104" s="5" t="s">
        <v>35</v>
      </c>
      <c r="C104" s="5" t="s">
        <v>414</v>
      </c>
      <c r="D104" s="5" t="s">
        <v>415</v>
      </c>
      <c r="E104" s="5" t="s">
        <v>1839</v>
      </c>
      <c r="F104" s="5">
        <v>568943733</v>
      </c>
      <c r="G104" s="5">
        <v>571338386</v>
      </c>
      <c r="H104" s="6">
        <v>45416</v>
      </c>
      <c r="I104" s="6">
        <v>45368</v>
      </c>
      <c r="J104" s="6">
        <v>45690</v>
      </c>
      <c r="K104" s="5">
        <v>85</v>
      </c>
      <c r="L104" s="5">
        <v>83</v>
      </c>
      <c r="M104" s="5">
        <v>13</v>
      </c>
      <c r="N104" s="5" t="s">
        <v>263</v>
      </c>
      <c r="O104" s="5">
        <v>49</v>
      </c>
      <c r="P104" s="5">
        <v>75</v>
      </c>
      <c r="Q104" s="8">
        <v>-2.39</v>
      </c>
    </row>
    <row r="105" spans="1:17" x14ac:dyDescent="0.25">
      <c r="A105" s="5" t="s">
        <v>416</v>
      </c>
      <c r="B105" s="5" t="s">
        <v>21</v>
      </c>
      <c r="C105" s="5" t="s">
        <v>417</v>
      </c>
      <c r="D105" s="5" t="s">
        <v>418</v>
      </c>
      <c r="E105" s="5" t="s">
        <v>1839</v>
      </c>
      <c r="F105" s="5">
        <v>831177658</v>
      </c>
      <c r="G105" s="5">
        <v>614247670</v>
      </c>
      <c r="H105" s="6">
        <v>45416</v>
      </c>
      <c r="I105" s="6">
        <v>45347</v>
      </c>
      <c r="J105" s="6">
        <v>45645</v>
      </c>
      <c r="K105" s="5">
        <v>92</v>
      </c>
      <c r="L105" s="5">
        <v>3</v>
      </c>
      <c r="M105" s="5">
        <v>81</v>
      </c>
      <c r="N105" s="5" t="s">
        <v>62</v>
      </c>
      <c r="O105" s="5">
        <v>62</v>
      </c>
      <c r="P105" s="5">
        <v>20</v>
      </c>
      <c r="Q105" s="8">
        <v>-0.53</v>
      </c>
    </row>
    <row r="106" spans="1:17" x14ac:dyDescent="0.25">
      <c r="A106" s="5" t="s">
        <v>419</v>
      </c>
      <c r="B106" s="5" t="s">
        <v>21</v>
      </c>
      <c r="C106" s="5" t="s">
        <v>420</v>
      </c>
      <c r="D106" s="5" t="s">
        <v>421</v>
      </c>
      <c r="E106" s="5" t="s">
        <v>1839</v>
      </c>
      <c r="F106" s="5">
        <v>729892512</v>
      </c>
      <c r="G106" s="5">
        <v>31176217</v>
      </c>
      <c r="H106" s="6">
        <v>45416</v>
      </c>
      <c r="I106" s="6">
        <v>45470</v>
      </c>
      <c r="J106" s="6">
        <v>45593</v>
      </c>
      <c r="K106" s="5">
        <v>24</v>
      </c>
      <c r="L106" s="5">
        <v>21</v>
      </c>
      <c r="M106" s="5">
        <v>4</v>
      </c>
      <c r="N106" s="5" t="s">
        <v>247</v>
      </c>
      <c r="O106" s="5">
        <v>85</v>
      </c>
      <c r="P106" s="5">
        <v>17</v>
      </c>
      <c r="Q106" s="8">
        <v>0.68</v>
      </c>
    </row>
    <row r="107" spans="1:17" x14ac:dyDescent="0.25">
      <c r="A107" s="5" t="s">
        <v>271</v>
      </c>
      <c r="B107" s="5" t="s">
        <v>35</v>
      </c>
      <c r="C107" s="5" t="s">
        <v>423</v>
      </c>
      <c r="D107" s="5" t="s">
        <v>424</v>
      </c>
      <c r="E107" s="5" t="s">
        <v>1839</v>
      </c>
      <c r="F107" s="5">
        <v>582291358</v>
      </c>
      <c r="G107" s="5">
        <v>668832383</v>
      </c>
      <c r="H107" s="6">
        <v>45416</v>
      </c>
      <c r="I107" s="6">
        <v>45605</v>
      </c>
      <c r="J107" s="6">
        <v>45563</v>
      </c>
      <c r="K107" s="5">
        <v>21</v>
      </c>
      <c r="L107" s="5">
        <v>24</v>
      </c>
      <c r="M107" s="5">
        <v>2</v>
      </c>
      <c r="N107" s="5" t="s">
        <v>425</v>
      </c>
      <c r="O107" s="5">
        <v>87</v>
      </c>
      <c r="P107" s="5">
        <v>36</v>
      </c>
      <c r="Q107" s="8">
        <v>0.8</v>
      </c>
    </row>
    <row r="108" spans="1:17" x14ac:dyDescent="0.25">
      <c r="A108" s="5" t="s">
        <v>63</v>
      </c>
      <c r="B108" s="5" t="s">
        <v>64</v>
      </c>
      <c r="C108" s="5" t="s">
        <v>426</v>
      </c>
      <c r="D108" s="5" t="s">
        <v>427</v>
      </c>
      <c r="E108" s="5" t="s">
        <v>59</v>
      </c>
      <c r="F108" s="5">
        <v>282755901</v>
      </c>
      <c r="G108" s="5">
        <v>447604337</v>
      </c>
      <c r="H108" s="6">
        <v>45416</v>
      </c>
      <c r="I108" s="6">
        <v>45405</v>
      </c>
      <c r="J108" s="6">
        <v>45681</v>
      </c>
      <c r="K108" s="5">
        <v>64</v>
      </c>
      <c r="L108" s="5">
        <v>1</v>
      </c>
      <c r="M108" s="5">
        <v>92</v>
      </c>
      <c r="N108" s="5" t="s">
        <v>69</v>
      </c>
      <c r="O108" s="5">
        <v>49</v>
      </c>
      <c r="P108" s="5">
        <v>15</v>
      </c>
      <c r="Q108" s="8">
        <v>0.59</v>
      </c>
    </row>
    <row r="109" spans="1:17" x14ac:dyDescent="0.25">
      <c r="A109" s="5" t="s">
        <v>429</v>
      </c>
      <c r="B109" s="5" t="s">
        <v>126</v>
      </c>
      <c r="C109" s="5" t="s">
        <v>430</v>
      </c>
      <c r="D109" s="5" t="s">
        <v>431</v>
      </c>
      <c r="E109" s="5" t="s">
        <v>59</v>
      </c>
      <c r="F109" s="5">
        <v>858068672</v>
      </c>
      <c r="G109" s="5">
        <v>446467502</v>
      </c>
      <c r="H109" s="6">
        <v>45416</v>
      </c>
      <c r="I109" s="6">
        <v>45636</v>
      </c>
      <c r="J109" s="6">
        <v>45617</v>
      </c>
      <c r="K109" s="5">
        <v>35</v>
      </c>
      <c r="L109" s="5">
        <v>88</v>
      </c>
      <c r="M109" s="5">
        <v>87</v>
      </c>
      <c r="N109" s="5" t="s">
        <v>433</v>
      </c>
      <c r="O109" s="5">
        <v>39</v>
      </c>
      <c r="P109" s="5">
        <v>62</v>
      </c>
      <c r="Q109" s="8">
        <v>0.69</v>
      </c>
    </row>
    <row r="110" spans="1:17" x14ac:dyDescent="0.25">
      <c r="A110" s="5" t="s">
        <v>242</v>
      </c>
      <c r="B110" s="5" t="s">
        <v>28</v>
      </c>
      <c r="C110" s="5" t="s">
        <v>434</v>
      </c>
      <c r="D110" s="5" t="s">
        <v>435</v>
      </c>
      <c r="E110" s="5" t="s">
        <v>59</v>
      </c>
      <c r="F110" s="5">
        <v>657180492</v>
      </c>
      <c r="G110" s="5">
        <v>914928216</v>
      </c>
      <c r="H110" s="6">
        <v>45417</v>
      </c>
      <c r="I110" s="6">
        <v>45680</v>
      </c>
      <c r="J110" s="6">
        <v>45704</v>
      </c>
      <c r="K110" s="5">
        <v>100</v>
      </c>
      <c r="L110" s="5">
        <v>92</v>
      </c>
      <c r="M110" s="5">
        <v>26</v>
      </c>
      <c r="N110" s="5" t="s">
        <v>247</v>
      </c>
      <c r="O110" s="5">
        <v>84</v>
      </c>
      <c r="P110" s="5">
        <v>9</v>
      </c>
      <c r="Q110" s="8">
        <v>-0.59</v>
      </c>
    </row>
    <row r="111" spans="1:17" x14ac:dyDescent="0.25">
      <c r="A111" s="5" t="s">
        <v>438</v>
      </c>
      <c r="B111" s="5" t="s">
        <v>126</v>
      </c>
      <c r="C111" s="5" t="s">
        <v>439</v>
      </c>
      <c r="D111" s="5" t="s">
        <v>440</v>
      </c>
      <c r="E111" s="5" t="s">
        <v>1839</v>
      </c>
      <c r="F111" s="5">
        <v>864826451</v>
      </c>
      <c r="G111" s="5">
        <v>569650404</v>
      </c>
      <c r="H111" s="6">
        <v>45417</v>
      </c>
      <c r="I111" s="6">
        <v>45592</v>
      </c>
      <c r="J111" s="6">
        <v>45573</v>
      </c>
      <c r="K111" s="5">
        <v>91</v>
      </c>
      <c r="L111" s="5">
        <v>78</v>
      </c>
      <c r="M111" s="5">
        <v>61</v>
      </c>
      <c r="N111" s="5" t="s">
        <v>442</v>
      </c>
      <c r="O111" s="5">
        <v>63</v>
      </c>
      <c r="P111" s="5">
        <v>15</v>
      </c>
      <c r="Q111" s="8">
        <v>0.89</v>
      </c>
    </row>
    <row r="112" spans="1:17" x14ac:dyDescent="0.25">
      <c r="A112" s="5" t="s">
        <v>27</v>
      </c>
      <c r="B112" s="5" t="s">
        <v>28</v>
      </c>
      <c r="C112" s="5" t="s">
        <v>443</v>
      </c>
      <c r="D112" s="5" t="s">
        <v>444</v>
      </c>
      <c r="E112" s="5" t="s">
        <v>59</v>
      </c>
      <c r="F112" s="5">
        <v>482890604</v>
      </c>
      <c r="G112" s="5">
        <v>942611193</v>
      </c>
      <c r="H112" s="6">
        <v>45417</v>
      </c>
      <c r="I112" s="6">
        <v>45634</v>
      </c>
      <c r="J112" s="6">
        <v>45463</v>
      </c>
      <c r="K112" s="5">
        <v>18</v>
      </c>
      <c r="L112" s="5">
        <v>72</v>
      </c>
      <c r="M112" s="5">
        <v>71</v>
      </c>
      <c r="N112" s="5" t="s">
        <v>33</v>
      </c>
      <c r="O112" s="5">
        <v>25</v>
      </c>
      <c r="P112" s="5">
        <v>81</v>
      </c>
      <c r="Q112" s="8">
        <v>0.76</v>
      </c>
    </row>
    <row r="113" spans="1:17" x14ac:dyDescent="0.25">
      <c r="A113" s="5" t="s">
        <v>446</v>
      </c>
      <c r="B113" s="5" t="s">
        <v>56</v>
      </c>
      <c r="C113" s="5" t="s">
        <v>447</v>
      </c>
      <c r="D113" s="5" t="s">
        <v>448</v>
      </c>
      <c r="E113" s="5" t="s">
        <v>24</v>
      </c>
      <c r="F113" s="5">
        <v>218097115</v>
      </c>
      <c r="G113" s="5">
        <v>577744116</v>
      </c>
      <c r="H113" s="6">
        <v>45417</v>
      </c>
      <c r="I113" s="6">
        <v>45495</v>
      </c>
      <c r="J113" s="6">
        <v>45712</v>
      </c>
      <c r="K113" s="5">
        <v>80</v>
      </c>
      <c r="L113" s="5">
        <v>86</v>
      </c>
      <c r="M113" s="5">
        <v>50</v>
      </c>
      <c r="N113" s="5" t="s">
        <v>174</v>
      </c>
      <c r="O113" s="5">
        <v>46</v>
      </c>
      <c r="P113" s="5">
        <v>69</v>
      </c>
      <c r="Q113" s="8">
        <v>-2.2400000000000002</v>
      </c>
    </row>
    <row r="114" spans="1:17" x14ac:dyDescent="0.25">
      <c r="A114" s="5" t="s">
        <v>450</v>
      </c>
      <c r="B114" s="5" t="s">
        <v>56</v>
      </c>
      <c r="C114" s="5" t="s">
        <v>451</v>
      </c>
      <c r="D114" s="5" t="s">
        <v>452</v>
      </c>
      <c r="E114" s="5" t="s">
        <v>24</v>
      </c>
      <c r="F114" s="5">
        <v>842699130</v>
      </c>
      <c r="G114" s="5">
        <v>886152915</v>
      </c>
      <c r="H114" s="6">
        <v>45418</v>
      </c>
      <c r="I114" s="6">
        <v>45562</v>
      </c>
      <c r="J114" s="6">
        <v>45330</v>
      </c>
      <c r="K114" s="5">
        <v>11</v>
      </c>
      <c r="L114" s="5">
        <v>10</v>
      </c>
      <c r="M114" s="5">
        <v>80</v>
      </c>
      <c r="N114" s="5" t="s">
        <v>44</v>
      </c>
      <c r="O114" s="5">
        <v>48</v>
      </c>
      <c r="P114" s="5">
        <v>65</v>
      </c>
      <c r="Q114" s="8">
        <v>-0.5</v>
      </c>
    </row>
    <row r="115" spans="1:17" x14ac:dyDescent="0.25">
      <c r="A115" s="5" t="s">
        <v>210</v>
      </c>
      <c r="B115" s="5" t="s">
        <v>91</v>
      </c>
      <c r="C115" s="5" t="s">
        <v>454</v>
      </c>
      <c r="D115" s="5" t="s">
        <v>455</v>
      </c>
      <c r="E115" s="5" t="s">
        <v>1839</v>
      </c>
      <c r="F115" s="5">
        <v>547584622</v>
      </c>
      <c r="G115" s="5">
        <v>949032643</v>
      </c>
      <c r="H115" s="6">
        <v>45418</v>
      </c>
      <c r="I115" s="6">
        <v>45673</v>
      </c>
      <c r="J115" s="6">
        <v>45617</v>
      </c>
      <c r="K115" s="5">
        <v>99</v>
      </c>
      <c r="L115" s="5">
        <v>3</v>
      </c>
      <c r="M115" s="5">
        <v>79</v>
      </c>
      <c r="N115" s="5" t="s">
        <v>62</v>
      </c>
      <c r="O115" s="5">
        <v>65</v>
      </c>
      <c r="P115" s="5">
        <v>16</v>
      </c>
      <c r="Q115" s="8">
        <v>-0.35</v>
      </c>
    </row>
    <row r="116" spans="1:17" x14ac:dyDescent="0.25">
      <c r="A116" s="5" t="s">
        <v>403</v>
      </c>
      <c r="B116" s="5" t="s">
        <v>21</v>
      </c>
      <c r="C116" s="5" t="s">
        <v>456</v>
      </c>
      <c r="D116" s="5" t="s">
        <v>457</v>
      </c>
      <c r="E116" s="5" t="s">
        <v>59</v>
      </c>
      <c r="F116" s="5">
        <v>658674029</v>
      </c>
      <c r="G116" s="5">
        <v>705919841</v>
      </c>
      <c r="H116" s="6">
        <v>45418</v>
      </c>
      <c r="I116" s="6">
        <v>45360</v>
      </c>
      <c r="J116" s="6">
        <v>45459</v>
      </c>
      <c r="K116" s="5">
        <v>40</v>
      </c>
      <c r="L116" s="5">
        <v>83</v>
      </c>
      <c r="M116" s="5">
        <v>50</v>
      </c>
      <c r="N116" s="5" t="s">
        <v>96</v>
      </c>
      <c r="O116" s="5">
        <v>92</v>
      </c>
      <c r="P116" s="5">
        <v>50</v>
      </c>
      <c r="Q116" s="8">
        <v>0.75</v>
      </c>
    </row>
    <row r="117" spans="1:17" x14ac:dyDescent="0.25">
      <c r="A117" s="5" t="s">
        <v>458</v>
      </c>
      <c r="B117" s="5" t="s">
        <v>91</v>
      </c>
      <c r="C117" s="5" t="s">
        <v>459</v>
      </c>
      <c r="D117" s="5" t="s">
        <v>460</v>
      </c>
      <c r="E117" s="5" t="s">
        <v>1839</v>
      </c>
      <c r="F117" s="5">
        <v>243109184</v>
      </c>
      <c r="G117" s="5">
        <v>693782045</v>
      </c>
      <c r="H117" s="6">
        <v>45419</v>
      </c>
      <c r="I117" s="6">
        <v>45499</v>
      </c>
      <c r="J117" s="6">
        <v>45508</v>
      </c>
      <c r="K117" s="5">
        <v>69</v>
      </c>
      <c r="L117" s="5">
        <v>65</v>
      </c>
      <c r="M117" s="5">
        <v>91</v>
      </c>
      <c r="N117" s="5" t="s">
        <v>118</v>
      </c>
      <c r="O117" s="5">
        <v>98</v>
      </c>
      <c r="P117" s="5">
        <v>50</v>
      </c>
      <c r="Q117" s="8">
        <v>0.46</v>
      </c>
    </row>
    <row r="118" spans="1:17" x14ac:dyDescent="0.25">
      <c r="A118" s="5" t="s">
        <v>461</v>
      </c>
      <c r="B118" s="5" t="s">
        <v>35</v>
      </c>
      <c r="C118" s="5" t="s">
        <v>462</v>
      </c>
      <c r="D118" s="5" t="s">
        <v>463</v>
      </c>
      <c r="E118" s="5" t="s">
        <v>59</v>
      </c>
      <c r="F118" s="5">
        <v>539302215</v>
      </c>
      <c r="G118" s="5">
        <v>422106541</v>
      </c>
      <c r="H118" s="6">
        <v>45419</v>
      </c>
      <c r="I118" s="6">
        <v>45392</v>
      </c>
      <c r="J118" s="6">
        <v>45542</v>
      </c>
      <c r="K118" s="5">
        <v>60</v>
      </c>
      <c r="L118" s="5">
        <v>43</v>
      </c>
      <c r="M118" s="5">
        <v>32</v>
      </c>
      <c r="N118" s="5" t="s">
        <v>101</v>
      </c>
      <c r="O118" s="5">
        <v>77</v>
      </c>
      <c r="P118" s="5">
        <v>60</v>
      </c>
      <c r="Q118" s="8">
        <v>0.49</v>
      </c>
    </row>
    <row r="119" spans="1:17" x14ac:dyDescent="0.25">
      <c r="A119" s="5" t="s">
        <v>464</v>
      </c>
      <c r="B119" s="5" t="s">
        <v>56</v>
      </c>
      <c r="C119" s="5" t="s">
        <v>465</v>
      </c>
      <c r="D119" s="5" t="s">
        <v>466</v>
      </c>
      <c r="E119" s="5" t="s">
        <v>24</v>
      </c>
      <c r="F119" s="5">
        <v>945983383</v>
      </c>
      <c r="G119" s="5">
        <v>394880039</v>
      </c>
      <c r="H119" s="6">
        <v>45419</v>
      </c>
      <c r="I119" s="6">
        <v>45514</v>
      </c>
      <c r="J119" s="6">
        <v>45300</v>
      </c>
      <c r="K119" s="5">
        <v>79</v>
      </c>
      <c r="L119" s="5">
        <v>38</v>
      </c>
      <c r="M119" s="5">
        <v>67</v>
      </c>
      <c r="N119" s="5" t="s">
        <v>101</v>
      </c>
      <c r="O119" s="5">
        <v>43</v>
      </c>
      <c r="P119" s="5">
        <v>93</v>
      </c>
      <c r="Q119" s="8">
        <v>0.22</v>
      </c>
    </row>
    <row r="120" spans="1:17" x14ac:dyDescent="0.25">
      <c r="A120" s="5" t="s">
        <v>416</v>
      </c>
      <c r="B120" s="5" t="s">
        <v>21</v>
      </c>
      <c r="C120" s="5" t="s">
        <v>243</v>
      </c>
      <c r="D120" s="5" t="s">
        <v>467</v>
      </c>
      <c r="E120" s="5" t="s">
        <v>1839</v>
      </c>
      <c r="F120" s="5">
        <v>836253618</v>
      </c>
      <c r="G120" s="5">
        <v>645289996</v>
      </c>
      <c r="H120" s="6">
        <v>45420</v>
      </c>
      <c r="I120" s="6">
        <v>45962</v>
      </c>
      <c r="J120" s="6">
        <v>45389</v>
      </c>
      <c r="K120" s="5">
        <v>68</v>
      </c>
      <c r="L120" s="5">
        <v>12</v>
      </c>
      <c r="M120" s="5">
        <v>73</v>
      </c>
      <c r="N120" s="5" t="s">
        <v>62</v>
      </c>
      <c r="O120" s="5">
        <v>84</v>
      </c>
      <c r="P120" s="5">
        <v>95</v>
      </c>
      <c r="Q120" s="8">
        <v>-1.1599999999999999</v>
      </c>
    </row>
    <row r="121" spans="1:17" x14ac:dyDescent="0.25">
      <c r="A121" s="5" t="s">
        <v>275</v>
      </c>
      <c r="B121" s="5" t="s">
        <v>64</v>
      </c>
      <c r="C121" s="5" t="s">
        <v>468</v>
      </c>
      <c r="D121" s="5" t="s">
        <v>469</v>
      </c>
      <c r="E121" s="5" t="s">
        <v>59</v>
      </c>
      <c r="F121" s="5">
        <v>138442178</v>
      </c>
      <c r="G121" s="5">
        <v>668321802</v>
      </c>
      <c r="H121" s="6">
        <v>45421</v>
      </c>
      <c r="I121" s="6">
        <v>45556</v>
      </c>
      <c r="J121" s="6">
        <v>45375</v>
      </c>
      <c r="K121" s="5">
        <v>44</v>
      </c>
      <c r="L121" s="5">
        <v>67</v>
      </c>
      <c r="M121" s="5">
        <v>48</v>
      </c>
      <c r="N121" s="5" t="s">
        <v>247</v>
      </c>
      <c r="O121" s="5">
        <v>90</v>
      </c>
      <c r="P121" s="5">
        <v>11</v>
      </c>
      <c r="Q121" s="8">
        <v>-0.13</v>
      </c>
    </row>
    <row r="122" spans="1:17" x14ac:dyDescent="0.25">
      <c r="A122" s="5" t="s">
        <v>471</v>
      </c>
      <c r="B122" s="5" t="s">
        <v>126</v>
      </c>
      <c r="C122" s="5" t="s">
        <v>152</v>
      </c>
      <c r="D122" s="5" t="s">
        <v>472</v>
      </c>
      <c r="E122" s="5" t="s">
        <v>59</v>
      </c>
      <c r="F122" s="5">
        <v>51844175</v>
      </c>
      <c r="G122" s="5">
        <v>316765646</v>
      </c>
      <c r="H122" s="6">
        <v>45421</v>
      </c>
      <c r="I122" s="6">
        <v>45588</v>
      </c>
      <c r="J122" s="6">
        <v>45356</v>
      </c>
      <c r="K122" s="5">
        <v>40</v>
      </c>
      <c r="L122" s="5">
        <v>30</v>
      </c>
      <c r="M122" s="5">
        <v>60</v>
      </c>
      <c r="N122" s="5" t="s">
        <v>474</v>
      </c>
      <c r="O122" s="5">
        <v>33</v>
      </c>
      <c r="P122" s="5">
        <v>84</v>
      </c>
      <c r="Q122" s="8">
        <v>0.88</v>
      </c>
    </row>
    <row r="123" spans="1:17" x14ac:dyDescent="0.25">
      <c r="A123" s="5" t="s">
        <v>464</v>
      </c>
      <c r="B123" s="5" t="s">
        <v>56</v>
      </c>
      <c r="C123" s="5" t="s">
        <v>475</v>
      </c>
      <c r="D123" s="5" t="s">
        <v>476</v>
      </c>
      <c r="E123" s="5" t="s">
        <v>59</v>
      </c>
      <c r="F123" s="5">
        <v>893350155</v>
      </c>
      <c r="G123" s="5">
        <v>837804531</v>
      </c>
      <c r="H123" s="6">
        <v>45421</v>
      </c>
      <c r="I123" s="6">
        <v>45605</v>
      </c>
      <c r="J123" s="6">
        <v>45673</v>
      </c>
      <c r="K123" s="5">
        <v>46</v>
      </c>
      <c r="L123" s="5">
        <v>81</v>
      </c>
      <c r="M123" s="5">
        <v>47</v>
      </c>
      <c r="N123" s="5" t="s">
        <v>101</v>
      </c>
      <c r="O123" s="5">
        <v>48</v>
      </c>
      <c r="P123" s="5">
        <v>48</v>
      </c>
      <c r="Q123" s="8">
        <v>-1.55</v>
      </c>
    </row>
    <row r="124" spans="1:17" x14ac:dyDescent="0.25">
      <c r="A124" s="5" t="s">
        <v>477</v>
      </c>
      <c r="B124" s="5" t="s">
        <v>56</v>
      </c>
      <c r="C124" s="5" t="s">
        <v>166</v>
      </c>
      <c r="D124" s="5" t="s">
        <v>478</v>
      </c>
      <c r="E124" s="5" t="s">
        <v>1839</v>
      </c>
      <c r="F124" s="5">
        <v>384174656</v>
      </c>
      <c r="G124" s="5">
        <v>572025756</v>
      </c>
      <c r="H124" s="6">
        <v>45422</v>
      </c>
      <c r="I124" s="6">
        <v>45395</v>
      </c>
      <c r="J124" s="6">
        <v>45649</v>
      </c>
      <c r="K124" s="5">
        <v>24</v>
      </c>
      <c r="L124" s="5">
        <v>69</v>
      </c>
      <c r="M124" s="5">
        <v>2</v>
      </c>
      <c r="N124" s="5" t="s">
        <v>33</v>
      </c>
      <c r="O124" s="5">
        <v>20</v>
      </c>
      <c r="P124" s="5">
        <v>20</v>
      </c>
      <c r="Q124" s="8">
        <v>0</v>
      </c>
    </row>
    <row r="125" spans="1:17" x14ac:dyDescent="0.25">
      <c r="A125" s="5" t="s">
        <v>151</v>
      </c>
      <c r="B125" s="5" t="s">
        <v>126</v>
      </c>
      <c r="C125" s="5" t="s">
        <v>480</v>
      </c>
      <c r="D125" s="5" t="s">
        <v>481</v>
      </c>
      <c r="E125" s="5" t="s">
        <v>59</v>
      </c>
      <c r="F125" s="5">
        <v>743051263</v>
      </c>
      <c r="G125" s="5">
        <v>830765024</v>
      </c>
      <c r="H125" s="6">
        <v>45422</v>
      </c>
      <c r="I125" s="6">
        <v>45572</v>
      </c>
      <c r="J125" s="6">
        <v>45520</v>
      </c>
      <c r="K125" s="5">
        <v>29</v>
      </c>
      <c r="L125" s="5">
        <v>91</v>
      </c>
      <c r="M125" s="5">
        <v>48</v>
      </c>
      <c r="N125" s="5" t="s">
        <v>39</v>
      </c>
      <c r="O125" s="5">
        <v>28</v>
      </c>
      <c r="P125" s="5">
        <v>40</v>
      </c>
      <c r="Q125" s="8">
        <v>0</v>
      </c>
    </row>
    <row r="126" spans="1:17" x14ac:dyDescent="0.25">
      <c r="A126" s="5" t="s">
        <v>482</v>
      </c>
      <c r="B126" s="5" t="s">
        <v>35</v>
      </c>
      <c r="C126" s="5" t="s">
        <v>483</v>
      </c>
      <c r="D126" s="5" t="s">
        <v>484</v>
      </c>
      <c r="E126" s="5" t="s">
        <v>24</v>
      </c>
      <c r="F126" s="5">
        <v>25083777</v>
      </c>
      <c r="G126" s="5">
        <v>699332582</v>
      </c>
      <c r="H126" s="6">
        <v>45423</v>
      </c>
      <c r="I126" s="6">
        <v>45480</v>
      </c>
      <c r="J126" s="6">
        <v>45469</v>
      </c>
      <c r="K126" s="5">
        <v>97</v>
      </c>
      <c r="L126" s="5">
        <v>88</v>
      </c>
      <c r="M126" s="5">
        <v>81</v>
      </c>
      <c r="N126" s="5" t="s">
        <v>486</v>
      </c>
      <c r="O126" s="5">
        <v>97</v>
      </c>
      <c r="P126" s="5">
        <v>18</v>
      </c>
      <c r="Q126" s="8">
        <v>-0.43</v>
      </c>
    </row>
    <row r="127" spans="1:17" x14ac:dyDescent="0.25">
      <c r="A127" s="5" t="s">
        <v>487</v>
      </c>
      <c r="B127" s="5" t="s">
        <v>126</v>
      </c>
      <c r="C127" s="5" t="s">
        <v>488</v>
      </c>
      <c r="D127" s="5" t="s">
        <v>489</v>
      </c>
      <c r="E127" s="5" t="s">
        <v>24</v>
      </c>
      <c r="F127" s="5">
        <v>791369840</v>
      </c>
      <c r="G127" s="5">
        <v>78090926</v>
      </c>
      <c r="H127" s="6">
        <v>45423</v>
      </c>
      <c r="I127" s="6">
        <v>45523</v>
      </c>
      <c r="J127" s="6">
        <v>45466</v>
      </c>
      <c r="K127" s="5">
        <v>77</v>
      </c>
      <c r="L127" s="5">
        <v>45</v>
      </c>
      <c r="M127" s="5">
        <v>75</v>
      </c>
      <c r="N127" s="5" t="s">
        <v>491</v>
      </c>
      <c r="O127" s="5">
        <v>25</v>
      </c>
      <c r="P127" s="5">
        <v>37</v>
      </c>
      <c r="Q127" s="8">
        <v>0.81</v>
      </c>
    </row>
    <row r="128" spans="1:17" x14ac:dyDescent="0.25">
      <c r="A128" s="5" t="s">
        <v>492</v>
      </c>
      <c r="B128" s="5" t="s">
        <v>28</v>
      </c>
      <c r="C128" s="5" t="s">
        <v>319</v>
      </c>
      <c r="D128" s="5" t="s">
        <v>493</v>
      </c>
      <c r="E128" s="5" t="s">
        <v>24</v>
      </c>
      <c r="F128" s="5">
        <v>352990889</v>
      </c>
      <c r="G128" s="5">
        <v>167769987</v>
      </c>
      <c r="H128" s="6">
        <v>45423</v>
      </c>
      <c r="I128" s="6">
        <v>45603</v>
      </c>
      <c r="J128" s="6">
        <v>45403</v>
      </c>
      <c r="K128" s="5">
        <v>33</v>
      </c>
      <c r="L128" s="5">
        <v>78</v>
      </c>
      <c r="M128" s="5">
        <v>79</v>
      </c>
      <c r="N128" s="5" t="s">
        <v>62</v>
      </c>
      <c r="O128" s="5">
        <v>60</v>
      </c>
      <c r="P128" s="5">
        <v>25</v>
      </c>
      <c r="Q128" s="8">
        <v>-0.48</v>
      </c>
    </row>
    <row r="129" spans="1:17" x14ac:dyDescent="0.25">
      <c r="A129" s="5" t="s">
        <v>251</v>
      </c>
      <c r="B129" s="5" t="s">
        <v>35</v>
      </c>
      <c r="C129" s="5" t="s">
        <v>495</v>
      </c>
      <c r="D129" s="5" t="s">
        <v>496</v>
      </c>
      <c r="E129" s="5" t="s">
        <v>24</v>
      </c>
      <c r="F129" s="5">
        <v>415945069</v>
      </c>
      <c r="G129" s="5">
        <v>454715053</v>
      </c>
      <c r="H129" s="6">
        <v>45423</v>
      </c>
      <c r="I129" s="6">
        <v>45779</v>
      </c>
      <c r="J129" s="6">
        <v>45372</v>
      </c>
      <c r="K129" s="5">
        <v>77</v>
      </c>
      <c r="L129" s="5">
        <v>1</v>
      </c>
      <c r="M129" s="5">
        <v>41</v>
      </c>
      <c r="N129" s="5" t="s">
        <v>254</v>
      </c>
      <c r="O129" s="5">
        <v>58</v>
      </c>
      <c r="P129" s="5">
        <v>55</v>
      </c>
      <c r="Q129" s="8">
        <v>0.57999999999999996</v>
      </c>
    </row>
    <row r="130" spans="1:17" x14ac:dyDescent="0.25">
      <c r="A130" s="5" t="s">
        <v>497</v>
      </c>
      <c r="B130" s="5" t="s">
        <v>35</v>
      </c>
      <c r="C130" s="5" t="s">
        <v>498</v>
      </c>
      <c r="D130" s="5" t="s">
        <v>499</v>
      </c>
      <c r="E130" s="5" t="s">
        <v>59</v>
      </c>
      <c r="F130" s="5">
        <v>835539523</v>
      </c>
      <c r="G130" s="5">
        <v>899764338</v>
      </c>
      <c r="H130" s="6">
        <v>45423</v>
      </c>
      <c r="I130" s="6">
        <v>45702</v>
      </c>
      <c r="J130" s="6">
        <v>45685</v>
      </c>
      <c r="K130" s="5">
        <v>28</v>
      </c>
      <c r="L130" s="5">
        <v>90</v>
      </c>
      <c r="M130" s="5">
        <v>70</v>
      </c>
      <c r="N130" s="5" t="s">
        <v>351</v>
      </c>
      <c r="O130" s="5">
        <v>76</v>
      </c>
      <c r="P130" s="5">
        <v>78</v>
      </c>
      <c r="Q130" s="8">
        <v>0.05</v>
      </c>
    </row>
    <row r="131" spans="1:17" x14ac:dyDescent="0.25">
      <c r="A131" s="5" t="s">
        <v>363</v>
      </c>
      <c r="B131" s="5" t="s">
        <v>64</v>
      </c>
      <c r="C131" s="5" t="s">
        <v>243</v>
      </c>
      <c r="D131" s="5" t="s">
        <v>502</v>
      </c>
      <c r="E131" s="5" t="s">
        <v>24</v>
      </c>
      <c r="F131" s="5">
        <v>441123331</v>
      </c>
      <c r="G131" s="5">
        <v>904534096</v>
      </c>
      <c r="H131" s="6">
        <v>45423</v>
      </c>
      <c r="I131" s="6">
        <v>45329</v>
      </c>
      <c r="J131" s="6">
        <v>45508</v>
      </c>
      <c r="K131" s="5">
        <v>85</v>
      </c>
      <c r="L131" s="5">
        <v>17</v>
      </c>
      <c r="M131" s="5">
        <v>96</v>
      </c>
      <c r="N131" s="5" t="s">
        <v>366</v>
      </c>
      <c r="O131" s="5">
        <v>92</v>
      </c>
      <c r="P131" s="5">
        <v>34</v>
      </c>
      <c r="Q131" s="8">
        <v>-0.03</v>
      </c>
    </row>
    <row r="132" spans="1:17" x14ac:dyDescent="0.25">
      <c r="A132" s="5" t="s">
        <v>136</v>
      </c>
      <c r="B132" s="5" t="s">
        <v>21</v>
      </c>
      <c r="C132" s="5" t="s">
        <v>503</v>
      </c>
      <c r="D132" s="5" t="s">
        <v>504</v>
      </c>
      <c r="E132" s="5" t="s">
        <v>59</v>
      </c>
      <c r="F132" s="5">
        <v>931985984</v>
      </c>
      <c r="G132" s="5">
        <v>864417850</v>
      </c>
      <c r="H132" s="6">
        <v>45423</v>
      </c>
      <c r="I132" s="6">
        <v>45426</v>
      </c>
      <c r="J132" s="6">
        <v>45552</v>
      </c>
      <c r="K132" s="5">
        <v>73</v>
      </c>
      <c r="L132" s="5">
        <v>69</v>
      </c>
      <c r="M132" s="5">
        <v>1</v>
      </c>
      <c r="N132" s="5" t="s">
        <v>62</v>
      </c>
      <c r="O132" s="5">
        <v>50</v>
      </c>
      <c r="P132" s="5">
        <v>67</v>
      </c>
      <c r="Q132" s="8">
        <v>0.63</v>
      </c>
    </row>
    <row r="133" spans="1:17" x14ac:dyDescent="0.25">
      <c r="A133" s="5" t="s">
        <v>304</v>
      </c>
      <c r="B133" s="5" t="s">
        <v>21</v>
      </c>
      <c r="C133" s="5" t="s">
        <v>285</v>
      </c>
      <c r="D133" s="5" t="s">
        <v>506</v>
      </c>
      <c r="E133" s="5" t="s">
        <v>1839</v>
      </c>
      <c r="F133" s="5">
        <v>738747534</v>
      </c>
      <c r="G133" s="5">
        <v>125662563</v>
      </c>
      <c r="H133" s="6">
        <v>45423</v>
      </c>
      <c r="I133" s="6">
        <v>45515</v>
      </c>
      <c r="J133" s="6">
        <v>45644</v>
      </c>
      <c r="K133" s="5">
        <v>88</v>
      </c>
      <c r="L133" s="5">
        <v>24</v>
      </c>
      <c r="M133" s="5">
        <v>44</v>
      </c>
      <c r="N133" s="5" t="s">
        <v>247</v>
      </c>
      <c r="O133" s="5">
        <v>72</v>
      </c>
      <c r="P133" s="5">
        <v>88</v>
      </c>
      <c r="Q133" s="8">
        <v>-0.34</v>
      </c>
    </row>
    <row r="134" spans="1:17" x14ac:dyDescent="0.25">
      <c r="A134" s="5" t="s">
        <v>508</v>
      </c>
      <c r="B134" s="5" t="s">
        <v>35</v>
      </c>
      <c r="C134" s="5" t="s">
        <v>509</v>
      </c>
      <c r="D134" s="5" t="s">
        <v>510</v>
      </c>
      <c r="E134" s="5" t="s">
        <v>59</v>
      </c>
      <c r="F134" s="5">
        <v>181077886</v>
      </c>
      <c r="G134" s="5">
        <v>114663182</v>
      </c>
      <c r="H134" s="6">
        <v>45423</v>
      </c>
      <c r="I134" s="6">
        <v>45484</v>
      </c>
      <c r="J134" s="6">
        <v>45349</v>
      </c>
      <c r="K134" s="5">
        <v>64</v>
      </c>
      <c r="L134" s="5">
        <v>28</v>
      </c>
      <c r="M134" s="5">
        <v>35</v>
      </c>
      <c r="N134" s="5" t="s">
        <v>33</v>
      </c>
      <c r="O134" s="5">
        <v>74</v>
      </c>
      <c r="P134" s="5">
        <v>50</v>
      </c>
      <c r="Q134" s="8">
        <v>-0.22</v>
      </c>
    </row>
    <row r="135" spans="1:17" x14ac:dyDescent="0.25">
      <c r="A135" s="5" t="s">
        <v>206</v>
      </c>
      <c r="B135" s="5" t="s">
        <v>126</v>
      </c>
      <c r="C135" s="5" t="s">
        <v>512</v>
      </c>
      <c r="D135" s="5" t="s">
        <v>513</v>
      </c>
      <c r="E135" s="5" t="s">
        <v>1839</v>
      </c>
      <c r="F135" s="5">
        <v>639560739</v>
      </c>
      <c r="G135" s="5">
        <v>171231252</v>
      </c>
      <c r="H135" s="6">
        <v>45424</v>
      </c>
      <c r="I135" s="6">
        <v>45709</v>
      </c>
      <c r="J135" s="6">
        <v>45648</v>
      </c>
      <c r="K135" s="5">
        <v>68</v>
      </c>
      <c r="L135" s="5">
        <v>12</v>
      </c>
      <c r="M135" s="5">
        <v>42</v>
      </c>
      <c r="N135" s="5" t="s">
        <v>69</v>
      </c>
      <c r="O135" s="5">
        <v>39</v>
      </c>
      <c r="P135" s="5">
        <v>6</v>
      </c>
      <c r="Q135" s="8">
        <v>0.32</v>
      </c>
    </row>
    <row r="136" spans="1:17" x14ac:dyDescent="0.25">
      <c r="A136" s="5" t="s">
        <v>169</v>
      </c>
      <c r="B136" s="5" t="s">
        <v>21</v>
      </c>
      <c r="C136" s="5" t="s">
        <v>414</v>
      </c>
      <c r="D136" s="5" t="s">
        <v>516</v>
      </c>
      <c r="E136" s="5" t="s">
        <v>24</v>
      </c>
      <c r="F136" s="5">
        <v>261775690</v>
      </c>
      <c r="G136" s="5">
        <v>67081412</v>
      </c>
      <c r="H136" s="6">
        <v>45446</v>
      </c>
      <c r="I136" s="6">
        <v>45488</v>
      </c>
      <c r="J136" s="6">
        <v>45678</v>
      </c>
      <c r="K136" s="5">
        <v>85</v>
      </c>
      <c r="L136" s="5">
        <v>33</v>
      </c>
      <c r="M136" s="5">
        <v>50</v>
      </c>
      <c r="N136" s="5" t="s">
        <v>174</v>
      </c>
      <c r="O136" s="5">
        <v>64</v>
      </c>
      <c r="P136" s="5">
        <v>38</v>
      </c>
      <c r="Q136" s="8">
        <v>0.85</v>
      </c>
    </row>
    <row r="137" spans="1:17" x14ac:dyDescent="0.25">
      <c r="A137" s="5" t="s">
        <v>519</v>
      </c>
      <c r="B137" s="5" t="s">
        <v>56</v>
      </c>
      <c r="C137" s="5" t="s">
        <v>520</v>
      </c>
      <c r="D137" s="5" t="s">
        <v>521</v>
      </c>
      <c r="E137" s="5" t="s">
        <v>1839</v>
      </c>
      <c r="F137" s="5">
        <v>477493277</v>
      </c>
      <c r="G137" s="5">
        <v>965513929</v>
      </c>
      <c r="H137" s="6">
        <v>45446</v>
      </c>
      <c r="I137" s="6">
        <v>45351</v>
      </c>
      <c r="J137" s="6">
        <v>45548</v>
      </c>
      <c r="K137" s="5">
        <v>46</v>
      </c>
      <c r="L137" s="5">
        <v>20</v>
      </c>
      <c r="M137" s="5">
        <v>30</v>
      </c>
      <c r="N137" s="5" t="s">
        <v>101</v>
      </c>
      <c r="O137" s="5">
        <v>54</v>
      </c>
      <c r="P137" s="5">
        <v>24</v>
      </c>
      <c r="Q137" s="8">
        <v>0.41</v>
      </c>
    </row>
    <row r="138" spans="1:17" x14ac:dyDescent="0.25">
      <c r="A138" s="5" t="s">
        <v>524</v>
      </c>
      <c r="B138" s="5" t="s">
        <v>64</v>
      </c>
      <c r="C138" s="5" t="s">
        <v>525</v>
      </c>
      <c r="D138" s="5" t="s">
        <v>526</v>
      </c>
      <c r="E138" s="5" t="s">
        <v>24</v>
      </c>
      <c r="F138" s="5">
        <v>577635501</v>
      </c>
      <c r="G138" s="5">
        <v>257901641</v>
      </c>
      <c r="H138" s="6">
        <v>45446</v>
      </c>
      <c r="I138" s="6">
        <v>45477</v>
      </c>
      <c r="J138" s="6">
        <v>45375</v>
      </c>
      <c r="K138" s="5">
        <v>72</v>
      </c>
      <c r="L138" s="5">
        <v>29</v>
      </c>
      <c r="M138" s="5">
        <v>10</v>
      </c>
      <c r="N138" s="5" t="s">
        <v>527</v>
      </c>
      <c r="O138" s="5">
        <v>54</v>
      </c>
      <c r="P138" s="5">
        <v>38</v>
      </c>
      <c r="Q138" s="8">
        <v>0.56000000000000005</v>
      </c>
    </row>
    <row r="139" spans="1:17" x14ac:dyDescent="0.25">
      <c r="A139" s="5" t="s">
        <v>450</v>
      </c>
      <c r="B139" s="5" t="s">
        <v>56</v>
      </c>
      <c r="C139" s="5" t="s">
        <v>528</v>
      </c>
      <c r="D139" s="5" t="s">
        <v>529</v>
      </c>
      <c r="E139" s="5" t="s">
        <v>24</v>
      </c>
      <c r="F139" s="5">
        <v>902309767</v>
      </c>
      <c r="G139" s="5">
        <v>705159048</v>
      </c>
      <c r="H139" s="6">
        <v>45447</v>
      </c>
      <c r="I139" s="6">
        <v>45296</v>
      </c>
      <c r="J139" s="6">
        <v>45613</v>
      </c>
      <c r="K139" s="5">
        <v>67</v>
      </c>
      <c r="L139" s="5">
        <v>88</v>
      </c>
      <c r="M139" s="5">
        <v>32</v>
      </c>
      <c r="N139" s="5" t="s">
        <v>44</v>
      </c>
      <c r="O139" s="5">
        <v>66</v>
      </c>
      <c r="P139" s="5">
        <v>42</v>
      </c>
      <c r="Q139" s="8">
        <v>0.3</v>
      </c>
    </row>
    <row r="140" spans="1:17" x14ac:dyDescent="0.25">
      <c r="A140" s="5" t="s">
        <v>102</v>
      </c>
      <c r="B140" s="5" t="s">
        <v>21</v>
      </c>
      <c r="C140" s="5" t="s">
        <v>531</v>
      </c>
      <c r="D140" s="5" t="s">
        <v>532</v>
      </c>
      <c r="E140" s="5" t="s">
        <v>1839</v>
      </c>
      <c r="F140" s="5">
        <v>192145762</v>
      </c>
      <c r="G140" s="5">
        <v>881083774</v>
      </c>
      <c r="H140" s="6">
        <v>45447</v>
      </c>
      <c r="I140" s="6">
        <v>45406</v>
      </c>
      <c r="J140" s="6">
        <v>45578</v>
      </c>
      <c r="K140" s="5">
        <v>41</v>
      </c>
      <c r="L140" s="5">
        <v>52</v>
      </c>
      <c r="M140" s="5">
        <v>75</v>
      </c>
      <c r="N140" s="5" t="s">
        <v>105</v>
      </c>
      <c r="O140" s="5">
        <v>57</v>
      </c>
      <c r="P140" s="5">
        <v>62</v>
      </c>
      <c r="Q140" s="8">
        <v>0.36</v>
      </c>
    </row>
    <row r="141" spans="1:17" x14ac:dyDescent="0.25">
      <c r="A141" s="5" t="s">
        <v>97</v>
      </c>
      <c r="B141" s="5" t="s">
        <v>21</v>
      </c>
      <c r="C141" s="5" t="s">
        <v>236</v>
      </c>
      <c r="D141" s="5" t="s">
        <v>534</v>
      </c>
      <c r="E141" s="5" t="s">
        <v>1839</v>
      </c>
      <c r="F141" s="5">
        <v>746422435</v>
      </c>
      <c r="G141" s="5">
        <v>520123409</v>
      </c>
      <c r="H141" s="6">
        <v>45447</v>
      </c>
      <c r="I141" s="6">
        <v>45654</v>
      </c>
      <c r="J141" s="6">
        <v>45508</v>
      </c>
      <c r="K141" s="5">
        <v>66</v>
      </c>
      <c r="L141" s="5">
        <v>31</v>
      </c>
      <c r="M141" s="5">
        <v>18</v>
      </c>
      <c r="N141" s="5" t="s">
        <v>101</v>
      </c>
      <c r="O141" s="5">
        <v>85</v>
      </c>
      <c r="P141" s="5">
        <v>39</v>
      </c>
      <c r="Q141" s="8">
        <v>-0.09</v>
      </c>
    </row>
    <row r="142" spans="1:17" x14ac:dyDescent="0.25">
      <c r="A142" s="5" t="s">
        <v>471</v>
      </c>
      <c r="B142" s="5" t="s">
        <v>126</v>
      </c>
      <c r="C142" s="5" t="s">
        <v>29</v>
      </c>
      <c r="D142" s="5" t="s">
        <v>536</v>
      </c>
      <c r="E142" s="5" t="s">
        <v>59</v>
      </c>
      <c r="F142" s="5">
        <v>472213391</v>
      </c>
      <c r="G142" s="5">
        <v>214505520</v>
      </c>
      <c r="H142" s="6">
        <v>45447</v>
      </c>
      <c r="I142" s="6">
        <v>45542</v>
      </c>
      <c r="J142" s="6">
        <v>45635</v>
      </c>
      <c r="K142" s="5">
        <v>78</v>
      </c>
      <c r="L142" s="5">
        <v>38</v>
      </c>
      <c r="M142" s="5">
        <v>27</v>
      </c>
      <c r="N142" s="5" t="s">
        <v>474</v>
      </c>
      <c r="O142" s="5">
        <v>54</v>
      </c>
      <c r="P142" s="5">
        <v>42</v>
      </c>
      <c r="Q142" s="8">
        <v>0.54</v>
      </c>
    </row>
    <row r="143" spans="1:17" x14ac:dyDescent="0.25">
      <c r="A143" s="5" t="s">
        <v>119</v>
      </c>
      <c r="B143" s="5" t="s">
        <v>56</v>
      </c>
      <c r="C143" s="5" t="s">
        <v>190</v>
      </c>
      <c r="D143" s="5" t="s">
        <v>537</v>
      </c>
      <c r="E143" s="5" t="s">
        <v>1839</v>
      </c>
      <c r="F143" s="5">
        <v>871040187</v>
      </c>
      <c r="G143" s="5">
        <v>418811166</v>
      </c>
      <c r="H143" s="6">
        <v>45447</v>
      </c>
      <c r="I143" s="6">
        <v>45440</v>
      </c>
      <c r="J143" s="6">
        <v>45779</v>
      </c>
      <c r="K143" s="5">
        <v>86</v>
      </c>
      <c r="L143" s="5">
        <v>100</v>
      </c>
      <c r="M143" s="5">
        <v>78</v>
      </c>
      <c r="N143" s="5" t="s">
        <v>250</v>
      </c>
      <c r="O143" s="5">
        <v>52</v>
      </c>
      <c r="P143" s="5">
        <v>91</v>
      </c>
      <c r="Q143" s="8">
        <v>0.22</v>
      </c>
    </row>
    <row r="144" spans="1:17" x14ac:dyDescent="0.25">
      <c r="A144" s="5" t="s">
        <v>461</v>
      </c>
      <c r="B144" s="5" t="s">
        <v>35</v>
      </c>
      <c r="C144" s="5" t="s">
        <v>503</v>
      </c>
      <c r="D144" s="5" t="s">
        <v>538</v>
      </c>
      <c r="E144" s="5" t="s">
        <v>24</v>
      </c>
      <c r="F144" s="5">
        <v>872726544</v>
      </c>
      <c r="G144" s="5">
        <v>936998001</v>
      </c>
      <c r="H144" s="6">
        <v>45448</v>
      </c>
      <c r="I144" s="6">
        <v>45356</v>
      </c>
      <c r="J144" s="6">
        <v>45701</v>
      </c>
      <c r="K144" s="5">
        <v>90</v>
      </c>
      <c r="L144" s="5">
        <v>3</v>
      </c>
      <c r="M144" s="5">
        <v>49</v>
      </c>
      <c r="N144" s="5" t="s">
        <v>101</v>
      </c>
      <c r="O144" s="5">
        <v>51</v>
      </c>
      <c r="P144" s="5">
        <v>87</v>
      </c>
      <c r="Q144" s="8">
        <v>-0.75</v>
      </c>
    </row>
    <row r="145" spans="1:17" x14ac:dyDescent="0.25">
      <c r="A145" s="5" t="s">
        <v>296</v>
      </c>
      <c r="B145" s="5" t="s">
        <v>56</v>
      </c>
      <c r="C145" s="5" t="s">
        <v>540</v>
      </c>
      <c r="D145" s="5" t="s">
        <v>541</v>
      </c>
      <c r="E145" s="5" t="s">
        <v>59</v>
      </c>
      <c r="F145" s="5">
        <v>63406856</v>
      </c>
      <c r="G145" s="5">
        <v>110057835</v>
      </c>
      <c r="H145" s="6">
        <v>45448</v>
      </c>
      <c r="I145" s="6">
        <v>45621</v>
      </c>
      <c r="J145" s="6">
        <v>45351</v>
      </c>
      <c r="K145" s="5">
        <v>41</v>
      </c>
      <c r="L145" s="5">
        <v>56</v>
      </c>
      <c r="M145" s="5">
        <v>12</v>
      </c>
      <c r="N145" s="5" t="s">
        <v>303</v>
      </c>
      <c r="O145" s="5">
        <v>93</v>
      </c>
      <c r="P145" s="5">
        <v>88</v>
      </c>
      <c r="Q145" s="8">
        <v>-0.71</v>
      </c>
    </row>
    <row r="146" spans="1:17" x14ac:dyDescent="0.25">
      <c r="A146" s="5" t="s">
        <v>293</v>
      </c>
      <c r="B146" s="5" t="s">
        <v>56</v>
      </c>
      <c r="C146" s="5" t="s">
        <v>543</v>
      </c>
      <c r="D146" s="5" t="s">
        <v>544</v>
      </c>
      <c r="E146" s="5" t="s">
        <v>59</v>
      </c>
      <c r="F146" s="5">
        <v>800208041</v>
      </c>
      <c r="G146" s="5">
        <v>666841941</v>
      </c>
      <c r="H146" s="6">
        <v>45449</v>
      </c>
      <c r="I146" s="6">
        <v>45363</v>
      </c>
      <c r="J146" s="6">
        <v>45511</v>
      </c>
      <c r="K146" s="5">
        <v>11</v>
      </c>
      <c r="L146" s="5">
        <v>58</v>
      </c>
      <c r="M146" s="5">
        <v>26</v>
      </c>
      <c r="N146" s="5" t="s">
        <v>114</v>
      </c>
      <c r="O146" s="5">
        <v>49</v>
      </c>
      <c r="P146" s="5">
        <v>34</v>
      </c>
      <c r="Q146" s="8">
        <v>0.05</v>
      </c>
    </row>
    <row r="147" spans="1:17" x14ac:dyDescent="0.25">
      <c r="A147" s="5" t="s">
        <v>545</v>
      </c>
      <c r="B147" s="5" t="s">
        <v>21</v>
      </c>
      <c r="C147" s="5" t="s">
        <v>546</v>
      </c>
      <c r="D147" s="5" t="s">
        <v>547</v>
      </c>
      <c r="E147" s="5" t="s">
        <v>24</v>
      </c>
      <c r="F147" s="5">
        <v>484613742</v>
      </c>
      <c r="G147" s="5">
        <v>783815054</v>
      </c>
      <c r="H147" s="6">
        <v>45450</v>
      </c>
      <c r="I147" s="6">
        <v>45429</v>
      </c>
      <c r="J147" s="6">
        <v>45680</v>
      </c>
      <c r="K147" s="5">
        <v>37</v>
      </c>
      <c r="L147" s="5">
        <v>8</v>
      </c>
      <c r="M147" s="5">
        <v>50</v>
      </c>
      <c r="N147" s="5" t="s">
        <v>247</v>
      </c>
      <c r="O147" s="5">
        <v>47</v>
      </c>
      <c r="P147" s="5">
        <v>62</v>
      </c>
      <c r="Q147" s="8">
        <v>0.31</v>
      </c>
    </row>
    <row r="148" spans="1:17" x14ac:dyDescent="0.25">
      <c r="A148" s="5" t="s">
        <v>51</v>
      </c>
      <c r="B148" s="5" t="s">
        <v>21</v>
      </c>
      <c r="C148" s="5" t="s">
        <v>549</v>
      </c>
      <c r="D148" s="5" t="s">
        <v>550</v>
      </c>
      <c r="E148" s="5" t="s">
        <v>1839</v>
      </c>
      <c r="F148" s="5">
        <v>783628578</v>
      </c>
      <c r="G148" s="5">
        <v>576336273</v>
      </c>
      <c r="H148" s="6">
        <v>45450</v>
      </c>
      <c r="I148" s="6">
        <v>45613</v>
      </c>
      <c r="J148" s="6">
        <v>45569</v>
      </c>
      <c r="K148" s="5">
        <v>72</v>
      </c>
      <c r="L148" s="5">
        <v>32</v>
      </c>
      <c r="M148" s="5">
        <v>80</v>
      </c>
      <c r="N148" s="5" t="s">
        <v>351</v>
      </c>
      <c r="O148" s="5">
        <v>25</v>
      </c>
      <c r="P148" s="5">
        <v>9</v>
      </c>
      <c r="Q148" s="8">
        <v>-0.32</v>
      </c>
    </row>
    <row r="149" spans="1:17" x14ac:dyDescent="0.25">
      <c r="A149" s="5" t="s">
        <v>551</v>
      </c>
      <c r="B149" s="5" t="s">
        <v>64</v>
      </c>
      <c r="C149" s="5" t="s">
        <v>525</v>
      </c>
      <c r="D149" s="5" t="s">
        <v>552</v>
      </c>
      <c r="E149" s="5" t="s">
        <v>1839</v>
      </c>
      <c r="F149" s="5">
        <v>605504771</v>
      </c>
      <c r="G149" s="5">
        <v>245689517</v>
      </c>
      <c r="H149" s="6">
        <v>45450</v>
      </c>
      <c r="I149" s="6">
        <v>45361</v>
      </c>
      <c r="J149" s="6">
        <v>45528</v>
      </c>
      <c r="K149" s="5">
        <v>75</v>
      </c>
      <c r="L149" s="5">
        <v>80</v>
      </c>
      <c r="M149" s="5">
        <v>87</v>
      </c>
      <c r="N149" s="5" t="s">
        <v>73</v>
      </c>
      <c r="O149" s="5">
        <v>49</v>
      </c>
      <c r="P149" s="5">
        <v>40</v>
      </c>
      <c r="Q149" s="8">
        <v>0.64</v>
      </c>
    </row>
    <row r="150" spans="1:17" x14ac:dyDescent="0.25">
      <c r="A150" s="5" t="s">
        <v>125</v>
      </c>
      <c r="B150" s="5" t="s">
        <v>126</v>
      </c>
      <c r="C150" s="5" t="s">
        <v>553</v>
      </c>
      <c r="D150" s="5" t="s">
        <v>554</v>
      </c>
      <c r="E150" s="5" t="s">
        <v>59</v>
      </c>
      <c r="F150" s="5">
        <v>111557826</v>
      </c>
      <c r="G150" s="5">
        <v>917883177</v>
      </c>
      <c r="H150" s="6">
        <v>45450</v>
      </c>
      <c r="I150" s="6">
        <v>45688</v>
      </c>
      <c r="J150" s="6">
        <v>45652</v>
      </c>
      <c r="K150" s="5">
        <v>98</v>
      </c>
      <c r="L150" s="5">
        <v>83</v>
      </c>
      <c r="M150" s="5">
        <v>5</v>
      </c>
      <c r="N150" s="5" t="s">
        <v>130</v>
      </c>
      <c r="O150" s="5">
        <v>39</v>
      </c>
      <c r="P150" s="5">
        <v>79</v>
      </c>
      <c r="Q150" s="8">
        <v>0.18</v>
      </c>
    </row>
    <row r="151" spans="1:17" x14ac:dyDescent="0.25">
      <c r="A151" s="5" t="s">
        <v>492</v>
      </c>
      <c r="B151" s="5" t="s">
        <v>28</v>
      </c>
      <c r="C151" s="5" t="s">
        <v>556</v>
      </c>
      <c r="D151" s="5" t="s">
        <v>557</v>
      </c>
      <c r="E151" s="5" t="s">
        <v>59</v>
      </c>
      <c r="F151" s="5">
        <v>429076946</v>
      </c>
      <c r="G151" s="5">
        <v>323869832</v>
      </c>
      <c r="H151" s="6">
        <v>45450</v>
      </c>
      <c r="I151" s="6">
        <v>45658</v>
      </c>
      <c r="J151" s="6">
        <v>45535</v>
      </c>
      <c r="K151" s="5">
        <v>90</v>
      </c>
      <c r="L151" s="5">
        <v>75</v>
      </c>
      <c r="M151" s="5">
        <v>6</v>
      </c>
      <c r="N151" s="5" t="s">
        <v>62</v>
      </c>
      <c r="O151" s="5">
        <v>55</v>
      </c>
      <c r="P151" s="5">
        <v>64</v>
      </c>
      <c r="Q151" s="8">
        <v>-1.03</v>
      </c>
    </row>
    <row r="152" spans="1:17" x14ac:dyDescent="0.25">
      <c r="A152" s="5" t="s">
        <v>559</v>
      </c>
      <c r="B152" s="5" t="s">
        <v>21</v>
      </c>
      <c r="C152" s="5" t="s">
        <v>560</v>
      </c>
      <c r="D152" s="5" t="s">
        <v>561</v>
      </c>
      <c r="E152" s="5" t="s">
        <v>24</v>
      </c>
      <c r="F152" s="5">
        <v>990488310</v>
      </c>
      <c r="G152" s="5">
        <v>704538646</v>
      </c>
      <c r="H152" s="6">
        <v>45450</v>
      </c>
      <c r="I152" s="6">
        <v>45404</v>
      </c>
      <c r="J152" s="6">
        <v>45439</v>
      </c>
      <c r="K152" s="5">
        <v>32</v>
      </c>
      <c r="L152" s="5">
        <v>49</v>
      </c>
      <c r="M152" s="5">
        <v>73</v>
      </c>
      <c r="N152" s="5" t="s">
        <v>101</v>
      </c>
      <c r="O152" s="5">
        <v>80</v>
      </c>
      <c r="P152" s="5">
        <v>36</v>
      </c>
      <c r="Q152" s="8">
        <v>-0.16</v>
      </c>
    </row>
    <row r="153" spans="1:17" x14ac:dyDescent="0.25">
      <c r="A153" s="5" t="s">
        <v>562</v>
      </c>
      <c r="B153" s="5" t="s">
        <v>35</v>
      </c>
      <c r="C153" s="5" t="s">
        <v>563</v>
      </c>
      <c r="D153" s="5" t="s">
        <v>564</v>
      </c>
      <c r="E153" s="5" t="s">
        <v>1839</v>
      </c>
      <c r="F153" s="5">
        <v>854403667</v>
      </c>
      <c r="G153" s="5">
        <v>6805333</v>
      </c>
      <c r="H153" s="6">
        <v>45451</v>
      </c>
      <c r="I153" s="6">
        <v>45357</v>
      </c>
      <c r="J153" s="6">
        <v>45544</v>
      </c>
      <c r="K153" s="5">
        <v>68</v>
      </c>
      <c r="L153" s="5">
        <v>29</v>
      </c>
      <c r="M153" s="5">
        <v>31</v>
      </c>
      <c r="N153" s="5" t="s">
        <v>50</v>
      </c>
      <c r="O153" s="5">
        <v>53</v>
      </c>
      <c r="P153" s="5">
        <v>20</v>
      </c>
      <c r="Q153" s="8">
        <v>0.55000000000000004</v>
      </c>
    </row>
    <row r="154" spans="1:17" x14ac:dyDescent="0.25">
      <c r="A154" s="5" t="s">
        <v>290</v>
      </c>
      <c r="B154" s="5" t="s">
        <v>56</v>
      </c>
      <c r="C154" s="5" t="s">
        <v>565</v>
      </c>
      <c r="D154" s="5" t="s">
        <v>566</v>
      </c>
      <c r="E154" s="5" t="s">
        <v>1839</v>
      </c>
      <c r="F154" s="5">
        <v>935717294</v>
      </c>
      <c r="G154" s="5">
        <v>778420920</v>
      </c>
      <c r="H154" s="6">
        <v>45452</v>
      </c>
      <c r="I154" s="6">
        <v>45362</v>
      </c>
      <c r="J154" s="6">
        <v>45434</v>
      </c>
      <c r="K154" s="5">
        <v>78</v>
      </c>
      <c r="L154" s="5">
        <v>94</v>
      </c>
      <c r="M154" s="5">
        <v>7</v>
      </c>
      <c r="N154" s="5" t="s">
        <v>568</v>
      </c>
      <c r="O154" s="5">
        <v>69</v>
      </c>
      <c r="P154" s="5">
        <v>40</v>
      </c>
      <c r="Q154" s="8">
        <v>0.62</v>
      </c>
    </row>
    <row r="155" spans="1:17" x14ac:dyDescent="0.25">
      <c r="A155" s="5" t="s">
        <v>569</v>
      </c>
      <c r="B155" s="5" t="s">
        <v>21</v>
      </c>
      <c r="C155" s="5" t="s">
        <v>194</v>
      </c>
      <c r="D155" s="5" t="s">
        <v>570</v>
      </c>
      <c r="E155" s="5" t="s">
        <v>59</v>
      </c>
      <c r="F155" s="5">
        <v>829777752</v>
      </c>
      <c r="G155" s="5">
        <v>574738672</v>
      </c>
      <c r="H155" s="6">
        <v>45452</v>
      </c>
      <c r="I155" s="6">
        <v>45654</v>
      </c>
      <c r="J155" s="6">
        <v>45393</v>
      </c>
      <c r="K155" s="5">
        <v>88</v>
      </c>
      <c r="L155" s="5">
        <v>78</v>
      </c>
      <c r="M155" s="5">
        <v>17</v>
      </c>
      <c r="N155" s="5" t="s">
        <v>101</v>
      </c>
      <c r="O155" s="5">
        <v>58</v>
      </c>
      <c r="P155" s="5">
        <v>21</v>
      </c>
      <c r="Q155" s="8">
        <v>0.42</v>
      </c>
    </row>
    <row r="156" spans="1:17" x14ac:dyDescent="0.25">
      <c r="A156" s="5" t="s">
        <v>210</v>
      </c>
      <c r="B156" s="5" t="s">
        <v>91</v>
      </c>
      <c r="C156" s="5" t="s">
        <v>480</v>
      </c>
      <c r="D156" s="5" t="s">
        <v>571</v>
      </c>
      <c r="E156" s="5" t="s">
        <v>1839</v>
      </c>
      <c r="F156" s="5">
        <v>764769996</v>
      </c>
      <c r="G156" s="5">
        <v>884286227</v>
      </c>
      <c r="H156" s="6">
        <v>45453</v>
      </c>
      <c r="I156" s="6">
        <v>45671</v>
      </c>
      <c r="J156" s="6">
        <v>45455</v>
      </c>
      <c r="K156" s="5">
        <v>37</v>
      </c>
      <c r="L156" s="5">
        <v>96</v>
      </c>
      <c r="M156" s="5">
        <v>82</v>
      </c>
      <c r="N156" s="5" t="s">
        <v>62</v>
      </c>
      <c r="O156" s="5">
        <v>35</v>
      </c>
      <c r="P156" s="5">
        <v>23</v>
      </c>
      <c r="Q156" s="8">
        <v>0.64</v>
      </c>
    </row>
    <row r="157" spans="1:17" x14ac:dyDescent="0.25">
      <c r="A157" s="5" t="s">
        <v>573</v>
      </c>
      <c r="B157" s="5" t="s">
        <v>28</v>
      </c>
      <c r="C157" s="5" t="s">
        <v>342</v>
      </c>
      <c r="D157" s="5" t="s">
        <v>574</v>
      </c>
      <c r="E157" s="5" t="s">
        <v>59</v>
      </c>
      <c r="F157" s="5">
        <v>506792072</v>
      </c>
      <c r="G157" s="5">
        <v>815885701</v>
      </c>
      <c r="H157" s="6">
        <v>45453</v>
      </c>
      <c r="I157" s="6">
        <v>45356</v>
      </c>
      <c r="J157" s="6">
        <v>45442</v>
      </c>
      <c r="K157" s="5">
        <v>97</v>
      </c>
      <c r="L157" s="5">
        <v>32</v>
      </c>
      <c r="M157" s="5">
        <v>43</v>
      </c>
      <c r="N157" s="5" t="s">
        <v>575</v>
      </c>
      <c r="O157" s="5">
        <v>82</v>
      </c>
      <c r="P157" s="5">
        <v>98</v>
      </c>
      <c r="Q157" s="8">
        <v>0.34</v>
      </c>
    </row>
    <row r="158" spans="1:17" x14ac:dyDescent="0.25">
      <c r="A158" s="5" t="s">
        <v>177</v>
      </c>
      <c r="B158" s="5" t="s">
        <v>35</v>
      </c>
      <c r="C158" s="5" t="s">
        <v>426</v>
      </c>
      <c r="D158" s="5" t="s">
        <v>576</v>
      </c>
      <c r="E158" s="5" t="s">
        <v>1839</v>
      </c>
      <c r="F158" s="5">
        <v>503293145</v>
      </c>
      <c r="G158" s="5">
        <v>884183855</v>
      </c>
      <c r="H158" s="6">
        <v>45454</v>
      </c>
      <c r="I158" s="6">
        <v>45646</v>
      </c>
      <c r="J158" s="6">
        <v>45403</v>
      </c>
      <c r="K158" s="5">
        <v>12</v>
      </c>
      <c r="L158" s="5">
        <v>54</v>
      </c>
      <c r="M158" s="5">
        <v>48</v>
      </c>
      <c r="N158" s="5" t="s">
        <v>254</v>
      </c>
      <c r="O158" s="5">
        <v>31</v>
      </c>
      <c r="P158" s="5">
        <v>88</v>
      </c>
      <c r="Q158" s="8">
        <v>-0.2</v>
      </c>
    </row>
    <row r="159" spans="1:17" x14ac:dyDescent="0.25">
      <c r="A159" s="5" t="s">
        <v>324</v>
      </c>
      <c r="B159" s="5" t="s">
        <v>56</v>
      </c>
      <c r="C159" s="5" t="s">
        <v>488</v>
      </c>
      <c r="D159" s="5" t="s">
        <v>578</v>
      </c>
      <c r="E159" s="5" t="s">
        <v>59</v>
      </c>
      <c r="F159" s="5">
        <v>523925312</v>
      </c>
      <c r="G159" s="5">
        <v>780924768</v>
      </c>
      <c r="H159" s="6">
        <v>45454</v>
      </c>
      <c r="I159" s="6">
        <v>45707</v>
      </c>
      <c r="J159" s="6">
        <v>45497</v>
      </c>
      <c r="K159" s="5">
        <v>50</v>
      </c>
      <c r="L159" s="5">
        <v>42</v>
      </c>
      <c r="M159" s="5">
        <v>20</v>
      </c>
      <c r="N159" s="5" t="s">
        <v>263</v>
      </c>
      <c r="O159" s="5">
        <v>87</v>
      </c>
      <c r="P159" s="5">
        <v>59</v>
      </c>
      <c r="Q159" s="8">
        <v>-1.84</v>
      </c>
    </row>
    <row r="160" spans="1:17" x14ac:dyDescent="0.25">
      <c r="A160" s="5" t="s">
        <v>580</v>
      </c>
      <c r="B160" s="5" t="s">
        <v>56</v>
      </c>
      <c r="C160" s="5" t="s">
        <v>170</v>
      </c>
      <c r="D160" s="5" t="s">
        <v>581</v>
      </c>
      <c r="E160" s="5" t="s">
        <v>24</v>
      </c>
      <c r="F160" s="5">
        <v>476635703</v>
      </c>
      <c r="G160" s="5">
        <v>520622916</v>
      </c>
      <c r="H160" s="6">
        <v>45455</v>
      </c>
      <c r="I160" s="6">
        <v>45457</v>
      </c>
      <c r="J160" s="6">
        <v>45549</v>
      </c>
      <c r="K160" s="5">
        <v>15</v>
      </c>
      <c r="L160" s="5">
        <v>49</v>
      </c>
      <c r="M160" s="5">
        <v>40</v>
      </c>
      <c r="N160" s="5" t="s">
        <v>105</v>
      </c>
      <c r="O160" s="5">
        <v>68</v>
      </c>
      <c r="P160" s="5">
        <v>74</v>
      </c>
      <c r="Q160" s="8">
        <v>0.32</v>
      </c>
    </row>
    <row r="161" spans="1:17" x14ac:dyDescent="0.25">
      <c r="A161" s="5" t="s">
        <v>429</v>
      </c>
      <c r="B161" s="5" t="s">
        <v>126</v>
      </c>
      <c r="C161" s="5" t="s">
        <v>584</v>
      </c>
      <c r="D161" s="5" t="s">
        <v>585</v>
      </c>
      <c r="E161" s="5" t="s">
        <v>24</v>
      </c>
      <c r="F161" s="5">
        <v>581222282</v>
      </c>
      <c r="G161" s="5">
        <v>557739118</v>
      </c>
      <c r="H161" s="6">
        <v>45455</v>
      </c>
      <c r="I161" s="6">
        <v>45473</v>
      </c>
      <c r="J161" s="6">
        <v>45632</v>
      </c>
      <c r="K161" s="5">
        <v>59</v>
      </c>
      <c r="L161" s="5">
        <v>20</v>
      </c>
      <c r="M161" s="5">
        <v>17</v>
      </c>
      <c r="N161" s="5" t="s">
        <v>62</v>
      </c>
      <c r="O161" s="5">
        <v>45</v>
      </c>
      <c r="P161" s="5">
        <v>15</v>
      </c>
      <c r="Q161" s="8">
        <v>-0.09</v>
      </c>
    </row>
    <row r="162" spans="1:17" x14ac:dyDescent="0.25">
      <c r="A162" s="5" t="s">
        <v>464</v>
      </c>
      <c r="B162" s="5" t="s">
        <v>56</v>
      </c>
      <c r="C162" s="5" t="s">
        <v>587</v>
      </c>
      <c r="D162" s="5" t="s">
        <v>588</v>
      </c>
      <c r="E162" s="5" t="s">
        <v>59</v>
      </c>
      <c r="F162" s="5">
        <v>841512114</v>
      </c>
      <c r="G162" s="5">
        <v>797041471</v>
      </c>
      <c r="H162" s="6">
        <v>45455</v>
      </c>
      <c r="I162" s="6">
        <v>45446</v>
      </c>
      <c r="J162" s="6">
        <v>45604</v>
      </c>
      <c r="K162" s="5">
        <v>39</v>
      </c>
      <c r="L162" s="5">
        <v>57</v>
      </c>
      <c r="M162" s="5">
        <v>54</v>
      </c>
      <c r="N162" s="5" t="s">
        <v>101</v>
      </c>
      <c r="O162" s="5">
        <v>77</v>
      </c>
      <c r="P162" s="5">
        <v>32</v>
      </c>
      <c r="Q162" s="8">
        <v>0.67</v>
      </c>
    </row>
    <row r="163" spans="1:17" x14ac:dyDescent="0.25">
      <c r="A163" s="5" t="s">
        <v>182</v>
      </c>
      <c r="B163" s="5" t="s">
        <v>21</v>
      </c>
      <c r="C163" s="5" t="s">
        <v>589</v>
      </c>
      <c r="D163" s="5" t="s">
        <v>590</v>
      </c>
      <c r="E163" s="5" t="s">
        <v>1839</v>
      </c>
      <c r="F163" s="5">
        <v>936822069</v>
      </c>
      <c r="G163" s="5">
        <v>600387810</v>
      </c>
      <c r="H163" s="6">
        <v>45455</v>
      </c>
      <c r="I163" s="6">
        <v>45466</v>
      </c>
      <c r="J163" s="6">
        <v>45520</v>
      </c>
      <c r="K163" s="5">
        <v>76</v>
      </c>
      <c r="L163" s="5">
        <v>39</v>
      </c>
      <c r="M163" s="5">
        <v>15</v>
      </c>
      <c r="N163" s="5" t="s">
        <v>33</v>
      </c>
      <c r="O163" s="5">
        <v>77</v>
      </c>
      <c r="P163" s="5">
        <v>70</v>
      </c>
      <c r="Q163" s="8">
        <v>0.57999999999999996</v>
      </c>
    </row>
    <row r="164" spans="1:17" x14ac:dyDescent="0.25">
      <c r="A164" s="5" t="s">
        <v>403</v>
      </c>
      <c r="B164" s="5" t="s">
        <v>21</v>
      </c>
      <c r="C164" s="5" t="s">
        <v>468</v>
      </c>
      <c r="D164" s="5" t="s">
        <v>591</v>
      </c>
      <c r="E164" s="5" t="s">
        <v>1839</v>
      </c>
      <c r="F164" s="5">
        <v>487899187</v>
      </c>
      <c r="G164" s="5">
        <v>959445323</v>
      </c>
      <c r="H164" s="6">
        <v>45455</v>
      </c>
      <c r="I164" s="6">
        <v>45469</v>
      </c>
      <c r="J164" s="6">
        <v>45611</v>
      </c>
      <c r="K164" s="5">
        <v>45</v>
      </c>
      <c r="L164" s="5">
        <v>79</v>
      </c>
      <c r="M164" s="5">
        <v>95</v>
      </c>
      <c r="N164" s="5" t="s">
        <v>96</v>
      </c>
      <c r="O164" s="5">
        <v>84</v>
      </c>
      <c r="P164" s="5">
        <v>62</v>
      </c>
      <c r="Q164" s="8">
        <v>0.09</v>
      </c>
    </row>
    <row r="165" spans="1:17" x14ac:dyDescent="0.25">
      <c r="A165" s="5" t="s">
        <v>593</v>
      </c>
      <c r="B165" s="5" t="s">
        <v>91</v>
      </c>
      <c r="C165" s="5" t="s">
        <v>525</v>
      </c>
      <c r="D165" s="5" t="s">
        <v>594</v>
      </c>
      <c r="E165" s="5" t="s">
        <v>59</v>
      </c>
      <c r="F165" s="5">
        <v>858060613</v>
      </c>
      <c r="G165" s="5">
        <v>62862758</v>
      </c>
      <c r="H165" s="6">
        <v>45476</v>
      </c>
      <c r="I165" s="6">
        <v>45658</v>
      </c>
      <c r="J165" s="6">
        <v>45408</v>
      </c>
      <c r="K165" s="5">
        <v>41</v>
      </c>
      <c r="L165" s="5">
        <v>21</v>
      </c>
      <c r="M165" s="5">
        <v>47</v>
      </c>
      <c r="N165" s="5" t="s">
        <v>62</v>
      </c>
      <c r="O165" s="5">
        <v>50</v>
      </c>
      <c r="P165" s="5">
        <v>99</v>
      </c>
      <c r="Q165" s="8">
        <v>0.26</v>
      </c>
    </row>
    <row r="166" spans="1:17" x14ac:dyDescent="0.25">
      <c r="A166" s="5" t="s">
        <v>487</v>
      </c>
      <c r="B166" s="5" t="s">
        <v>126</v>
      </c>
      <c r="C166" s="5" t="s">
        <v>596</v>
      </c>
      <c r="D166" s="5" t="s">
        <v>597</v>
      </c>
      <c r="E166" s="5" t="s">
        <v>59</v>
      </c>
      <c r="F166" s="5">
        <v>192449890</v>
      </c>
      <c r="G166" s="5">
        <v>981070604</v>
      </c>
      <c r="H166" s="6">
        <v>45476</v>
      </c>
      <c r="I166" s="6">
        <v>45332</v>
      </c>
      <c r="J166" s="6">
        <v>45546</v>
      </c>
      <c r="K166" s="5">
        <v>61</v>
      </c>
      <c r="L166" s="5">
        <v>22</v>
      </c>
      <c r="M166" s="5">
        <v>98</v>
      </c>
      <c r="N166" s="5" t="s">
        <v>491</v>
      </c>
      <c r="O166" s="5">
        <v>90</v>
      </c>
      <c r="P166" s="5">
        <v>11</v>
      </c>
      <c r="Q166" s="8">
        <v>-0.98</v>
      </c>
    </row>
    <row r="167" spans="1:17" x14ac:dyDescent="0.25">
      <c r="A167" s="5" t="s">
        <v>419</v>
      </c>
      <c r="B167" s="5" t="s">
        <v>21</v>
      </c>
      <c r="C167" s="5" t="s">
        <v>375</v>
      </c>
      <c r="D167" s="5" t="s">
        <v>598</v>
      </c>
      <c r="E167" s="5" t="s">
        <v>59</v>
      </c>
      <c r="F167" s="5">
        <v>602853783</v>
      </c>
      <c r="G167" s="5">
        <v>588279061</v>
      </c>
      <c r="H167" s="6">
        <v>45477</v>
      </c>
      <c r="I167" s="6">
        <v>45379</v>
      </c>
      <c r="J167" s="6">
        <v>45672</v>
      </c>
      <c r="K167" s="5">
        <v>51</v>
      </c>
      <c r="L167" s="5">
        <v>62</v>
      </c>
      <c r="M167" s="5">
        <v>95</v>
      </c>
      <c r="N167" s="5" t="s">
        <v>247</v>
      </c>
      <c r="O167" s="5">
        <v>52</v>
      </c>
      <c r="P167" s="5">
        <v>21</v>
      </c>
      <c r="Q167" s="8">
        <v>0.88</v>
      </c>
    </row>
    <row r="168" spans="1:17" x14ac:dyDescent="0.25">
      <c r="A168" s="5" t="s">
        <v>446</v>
      </c>
      <c r="B168" s="5" t="s">
        <v>56</v>
      </c>
      <c r="C168" s="5" t="s">
        <v>599</v>
      </c>
      <c r="D168" s="5" t="s">
        <v>600</v>
      </c>
      <c r="E168" s="5" t="s">
        <v>1839</v>
      </c>
      <c r="F168" s="5">
        <v>345470827</v>
      </c>
      <c r="G168" s="5">
        <v>308538580</v>
      </c>
      <c r="H168" s="6">
        <v>45477</v>
      </c>
      <c r="I168" s="6">
        <v>45674</v>
      </c>
      <c r="J168" s="6">
        <v>45419</v>
      </c>
      <c r="K168" s="5">
        <v>54</v>
      </c>
      <c r="L168" s="5">
        <v>53</v>
      </c>
      <c r="M168" s="5">
        <v>33</v>
      </c>
      <c r="N168" s="5" t="s">
        <v>174</v>
      </c>
      <c r="O168" s="5">
        <v>94</v>
      </c>
      <c r="P168" s="5">
        <v>82</v>
      </c>
      <c r="Q168" s="8">
        <v>0.6</v>
      </c>
    </row>
    <row r="169" spans="1:17" x14ac:dyDescent="0.25">
      <c r="A169" s="5" t="s">
        <v>51</v>
      </c>
      <c r="B169" s="5" t="s">
        <v>21</v>
      </c>
      <c r="C169" s="5" t="s">
        <v>602</v>
      </c>
      <c r="D169" s="5" t="s">
        <v>603</v>
      </c>
      <c r="E169" s="5" t="s">
        <v>24</v>
      </c>
      <c r="F169" s="5">
        <v>67312162</v>
      </c>
      <c r="G169" s="5">
        <v>175468875</v>
      </c>
      <c r="H169" s="6">
        <v>45477</v>
      </c>
      <c r="I169" s="6">
        <v>45483</v>
      </c>
      <c r="J169" s="6">
        <v>45492</v>
      </c>
      <c r="K169" s="5">
        <v>87</v>
      </c>
      <c r="L169" s="5">
        <v>1</v>
      </c>
      <c r="M169" s="5">
        <v>98</v>
      </c>
      <c r="N169" s="5" t="s">
        <v>101</v>
      </c>
      <c r="O169" s="5">
        <v>61</v>
      </c>
      <c r="P169" s="5">
        <v>84</v>
      </c>
      <c r="Q169" s="8">
        <v>0.13</v>
      </c>
    </row>
    <row r="170" spans="1:17" x14ac:dyDescent="0.25">
      <c r="A170" s="5" t="s">
        <v>573</v>
      </c>
      <c r="B170" s="5" t="s">
        <v>28</v>
      </c>
      <c r="C170" s="5" t="s">
        <v>604</v>
      </c>
      <c r="D170" s="5" t="s">
        <v>605</v>
      </c>
      <c r="E170" s="5" t="s">
        <v>24</v>
      </c>
      <c r="F170" s="5">
        <v>481931199</v>
      </c>
      <c r="G170" s="5">
        <v>639245144</v>
      </c>
      <c r="H170" s="6">
        <v>45478</v>
      </c>
      <c r="I170" s="6">
        <v>45650</v>
      </c>
      <c r="J170" s="6">
        <v>45541</v>
      </c>
      <c r="K170" s="5">
        <v>46</v>
      </c>
      <c r="L170" s="5">
        <v>51</v>
      </c>
      <c r="M170" s="5">
        <v>92</v>
      </c>
      <c r="N170" s="5" t="s">
        <v>575</v>
      </c>
      <c r="O170" s="5">
        <v>47</v>
      </c>
      <c r="P170" s="5">
        <v>25</v>
      </c>
      <c r="Q170" s="8">
        <v>-0.38</v>
      </c>
    </row>
    <row r="171" spans="1:17" x14ac:dyDescent="0.25">
      <c r="A171" s="5" t="s">
        <v>477</v>
      </c>
      <c r="B171" s="5" t="s">
        <v>56</v>
      </c>
      <c r="C171" s="5" t="s">
        <v>607</v>
      </c>
      <c r="D171" s="5" t="s">
        <v>608</v>
      </c>
      <c r="E171" s="5" t="s">
        <v>24</v>
      </c>
      <c r="F171" s="5">
        <v>400037322</v>
      </c>
      <c r="G171" s="5">
        <v>416443129</v>
      </c>
      <c r="H171" s="6">
        <v>45478</v>
      </c>
      <c r="I171" s="6">
        <v>45704</v>
      </c>
      <c r="J171" s="6">
        <v>45606</v>
      </c>
      <c r="K171" s="5">
        <v>13</v>
      </c>
      <c r="L171" s="5">
        <v>32</v>
      </c>
      <c r="M171" s="5">
        <v>79</v>
      </c>
      <c r="N171" s="5" t="s">
        <v>33</v>
      </c>
      <c r="O171" s="5">
        <v>38</v>
      </c>
      <c r="P171" s="5">
        <v>61</v>
      </c>
      <c r="Q171" s="8">
        <v>0.47</v>
      </c>
    </row>
    <row r="172" spans="1:17" x14ac:dyDescent="0.25">
      <c r="A172" s="5" t="s">
        <v>341</v>
      </c>
      <c r="B172" s="5" t="s">
        <v>21</v>
      </c>
      <c r="C172" s="5" t="s">
        <v>609</v>
      </c>
      <c r="D172" s="5" t="s">
        <v>610</v>
      </c>
      <c r="E172" s="5" t="s">
        <v>24</v>
      </c>
      <c r="F172" s="5">
        <v>914170366</v>
      </c>
      <c r="G172" s="5">
        <v>284422578</v>
      </c>
      <c r="H172" s="6">
        <v>45479</v>
      </c>
      <c r="I172" s="6">
        <v>45485</v>
      </c>
      <c r="J172" s="6">
        <v>45394</v>
      </c>
      <c r="K172" s="5">
        <v>25</v>
      </c>
      <c r="L172" s="5">
        <v>74</v>
      </c>
      <c r="M172" s="5">
        <v>100</v>
      </c>
      <c r="N172" s="5" t="s">
        <v>345</v>
      </c>
      <c r="O172" s="5">
        <v>41</v>
      </c>
      <c r="P172" s="5">
        <v>59</v>
      </c>
      <c r="Q172" s="8">
        <v>-0.61</v>
      </c>
    </row>
    <row r="173" spans="1:17" x14ac:dyDescent="0.25">
      <c r="A173" s="5" t="s">
        <v>140</v>
      </c>
      <c r="B173" s="5" t="s">
        <v>21</v>
      </c>
      <c r="C173" s="5" t="s">
        <v>92</v>
      </c>
      <c r="D173" s="5" t="s">
        <v>611</v>
      </c>
      <c r="E173" s="5" t="s">
        <v>24</v>
      </c>
      <c r="F173" s="5">
        <v>245711080</v>
      </c>
      <c r="G173" s="5">
        <v>75201107</v>
      </c>
      <c r="H173" s="6">
        <v>45479</v>
      </c>
      <c r="I173" s="6">
        <v>45709</v>
      </c>
      <c r="J173" s="6">
        <v>45600</v>
      </c>
      <c r="K173" s="5">
        <v>60</v>
      </c>
      <c r="L173" s="5">
        <v>15</v>
      </c>
      <c r="M173" s="5">
        <v>89</v>
      </c>
      <c r="N173" s="5" t="s">
        <v>96</v>
      </c>
      <c r="O173" s="5">
        <v>21</v>
      </c>
      <c r="P173" s="5">
        <v>29</v>
      </c>
      <c r="Q173" s="8">
        <v>-0.44</v>
      </c>
    </row>
    <row r="174" spans="1:17" x14ac:dyDescent="0.25">
      <c r="A174" s="5" t="s">
        <v>450</v>
      </c>
      <c r="B174" s="5" t="s">
        <v>56</v>
      </c>
      <c r="C174" s="5" t="s">
        <v>612</v>
      </c>
      <c r="D174" s="5" t="s">
        <v>613</v>
      </c>
      <c r="E174" s="5" t="s">
        <v>24</v>
      </c>
      <c r="F174" s="5">
        <v>220833347</v>
      </c>
      <c r="G174" s="5">
        <v>14317544</v>
      </c>
      <c r="H174" s="6">
        <v>45480</v>
      </c>
      <c r="I174" s="6">
        <v>45411</v>
      </c>
      <c r="J174" s="6">
        <v>45412</v>
      </c>
      <c r="K174" s="5">
        <v>69</v>
      </c>
      <c r="L174" s="5">
        <v>82</v>
      </c>
      <c r="M174" s="5">
        <v>58</v>
      </c>
      <c r="N174" s="5" t="s">
        <v>44</v>
      </c>
      <c r="O174" s="5">
        <v>34</v>
      </c>
      <c r="P174" s="5">
        <v>22</v>
      </c>
      <c r="Q174" s="8">
        <v>-0.38</v>
      </c>
    </row>
    <row r="175" spans="1:17" x14ac:dyDescent="0.25">
      <c r="A175" s="5" t="s">
        <v>290</v>
      </c>
      <c r="B175" s="5" t="s">
        <v>56</v>
      </c>
      <c r="C175" s="5" t="s">
        <v>616</v>
      </c>
      <c r="D175" s="5" t="s">
        <v>617</v>
      </c>
      <c r="E175" s="5" t="s">
        <v>24</v>
      </c>
      <c r="F175" s="5">
        <v>91011740</v>
      </c>
      <c r="G175" s="5">
        <v>638361262</v>
      </c>
      <c r="H175" s="6">
        <v>45480</v>
      </c>
      <c r="I175" s="6">
        <v>45646</v>
      </c>
      <c r="J175" s="6">
        <v>45535</v>
      </c>
      <c r="K175" s="5">
        <v>36</v>
      </c>
      <c r="L175" s="5">
        <v>81</v>
      </c>
      <c r="M175" s="5">
        <v>54</v>
      </c>
      <c r="N175" s="5" t="s">
        <v>146</v>
      </c>
      <c r="O175" s="5">
        <v>73</v>
      </c>
      <c r="P175" s="5">
        <v>60</v>
      </c>
      <c r="Q175" s="8">
        <v>0.35</v>
      </c>
    </row>
    <row r="176" spans="1:17" x14ac:dyDescent="0.25">
      <c r="A176" s="5" t="s">
        <v>202</v>
      </c>
      <c r="B176" s="5" t="s">
        <v>91</v>
      </c>
      <c r="C176" s="5" t="s">
        <v>618</v>
      </c>
      <c r="D176" s="5" t="s">
        <v>619</v>
      </c>
      <c r="E176" s="5" t="s">
        <v>1839</v>
      </c>
      <c r="F176" s="5">
        <v>172746898</v>
      </c>
      <c r="G176" s="5">
        <v>347381209</v>
      </c>
      <c r="H176" s="6">
        <v>45480</v>
      </c>
      <c r="I176" s="6">
        <v>45297</v>
      </c>
      <c r="J176" s="6">
        <v>45373</v>
      </c>
      <c r="K176" s="5">
        <v>36</v>
      </c>
      <c r="L176" s="5">
        <v>53</v>
      </c>
      <c r="M176" s="5">
        <v>92</v>
      </c>
      <c r="N176" s="5" t="s">
        <v>205</v>
      </c>
      <c r="O176" s="5">
        <v>67</v>
      </c>
      <c r="P176" s="5">
        <v>43</v>
      </c>
      <c r="Q176" s="8">
        <v>0.18</v>
      </c>
    </row>
    <row r="177" spans="1:17" x14ac:dyDescent="0.25">
      <c r="A177" s="5" t="s">
        <v>140</v>
      </c>
      <c r="B177" s="5" t="s">
        <v>21</v>
      </c>
      <c r="C177" s="5" t="s">
        <v>621</v>
      </c>
      <c r="D177" s="5" t="s">
        <v>622</v>
      </c>
      <c r="E177" s="5" t="s">
        <v>1839</v>
      </c>
      <c r="F177" s="5">
        <v>386552312</v>
      </c>
      <c r="G177" s="5">
        <v>911277174</v>
      </c>
      <c r="H177" s="6">
        <v>45481</v>
      </c>
      <c r="I177" s="6">
        <v>45539</v>
      </c>
      <c r="J177" s="6">
        <v>45583</v>
      </c>
      <c r="K177" s="5">
        <v>79</v>
      </c>
      <c r="L177" s="5">
        <v>74</v>
      </c>
      <c r="M177" s="5">
        <v>87</v>
      </c>
      <c r="N177" s="5" t="s">
        <v>96</v>
      </c>
      <c r="O177" s="5">
        <v>80</v>
      </c>
      <c r="P177" s="5">
        <v>26</v>
      </c>
      <c r="Q177" s="8">
        <v>0.36</v>
      </c>
    </row>
    <row r="178" spans="1:17" x14ac:dyDescent="0.25">
      <c r="A178" s="5" t="s">
        <v>106</v>
      </c>
      <c r="B178" s="5" t="s">
        <v>35</v>
      </c>
      <c r="C178" s="5" t="s">
        <v>46</v>
      </c>
      <c r="D178" s="5" t="s">
        <v>623</v>
      </c>
      <c r="E178" s="5" t="s">
        <v>59</v>
      </c>
      <c r="F178" s="5">
        <v>603274114</v>
      </c>
      <c r="G178" s="5">
        <v>599688346</v>
      </c>
      <c r="H178" s="6">
        <v>45482</v>
      </c>
      <c r="I178" s="6">
        <v>45618</v>
      </c>
      <c r="J178" s="6">
        <v>45582</v>
      </c>
      <c r="K178" s="5">
        <v>63</v>
      </c>
      <c r="L178" s="5">
        <v>7</v>
      </c>
      <c r="M178" s="5">
        <v>23</v>
      </c>
      <c r="N178" s="5" t="s">
        <v>425</v>
      </c>
      <c r="O178" s="5">
        <v>78</v>
      </c>
      <c r="P178" s="5">
        <v>100</v>
      </c>
      <c r="Q178" s="8">
        <v>0.68</v>
      </c>
    </row>
    <row r="179" spans="1:17" x14ac:dyDescent="0.25">
      <c r="A179" s="5" t="s">
        <v>624</v>
      </c>
      <c r="B179" s="5" t="s">
        <v>21</v>
      </c>
      <c r="C179" s="5" t="s">
        <v>465</v>
      </c>
      <c r="D179" s="5" t="s">
        <v>625</v>
      </c>
      <c r="E179" s="5" t="s">
        <v>24</v>
      </c>
      <c r="F179" s="5">
        <v>542813746</v>
      </c>
      <c r="G179" s="5">
        <v>88244585</v>
      </c>
      <c r="H179" s="6">
        <v>45482</v>
      </c>
      <c r="I179" s="6">
        <v>45568</v>
      </c>
      <c r="J179" s="6">
        <v>45362</v>
      </c>
      <c r="K179" s="5">
        <v>26</v>
      </c>
      <c r="L179" s="5">
        <v>70</v>
      </c>
      <c r="M179" s="5">
        <v>52</v>
      </c>
      <c r="N179" s="5" t="s">
        <v>33</v>
      </c>
      <c r="O179" s="5">
        <v>36</v>
      </c>
      <c r="P179" s="5">
        <v>10</v>
      </c>
      <c r="Q179" s="8">
        <v>-0.28000000000000003</v>
      </c>
    </row>
    <row r="180" spans="1:17" x14ac:dyDescent="0.25">
      <c r="A180" s="5" t="s">
        <v>569</v>
      </c>
      <c r="B180" s="5" t="s">
        <v>21</v>
      </c>
      <c r="C180" s="5" t="s">
        <v>92</v>
      </c>
      <c r="D180" s="5" t="s">
        <v>626</v>
      </c>
      <c r="E180" s="5" t="s">
        <v>24</v>
      </c>
      <c r="F180" s="5">
        <v>253497974</v>
      </c>
      <c r="G180" s="5">
        <v>827376019</v>
      </c>
      <c r="H180" s="6">
        <v>45483</v>
      </c>
      <c r="I180" s="6">
        <v>45440</v>
      </c>
      <c r="J180" s="6">
        <v>45465</v>
      </c>
      <c r="K180" s="5">
        <v>72</v>
      </c>
      <c r="L180" s="5">
        <v>70</v>
      </c>
      <c r="M180" s="5">
        <v>99</v>
      </c>
      <c r="N180" s="5" t="s">
        <v>101</v>
      </c>
      <c r="O180" s="5">
        <v>82</v>
      </c>
      <c r="P180" s="5">
        <v>32</v>
      </c>
      <c r="Q180" s="8">
        <v>0.72</v>
      </c>
    </row>
    <row r="181" spans="1:17" x14ac:dyDescent="0.25">
      <c r="A181" s="5" t="s">
        <v>235</v>
      </c>
      <c r="B181" s="5" t="s">
        <v>21</v>
      </c>
      <c r="C181" s="5" t="s">
        <v>337</v>
      </c>
      <c r="D181" s="5" t="s">
        <v>628</v>
      </c>
      <c r="E181" s="5" t="s">
        <v>59</v>
      </c>
      <c r="F181" s="5">
        <v>163800753</v>
      </c>
      <c r="G181" s="5">
        <v>246035521</v>
      </c>
      <c r="H181" s="6">
        <v>45483</v>
      </c>
      <c r="I181" s="6">
        <v>45428</v>
      </c>
      <c r="J181" s="6">
        <v>45509</v>
      </c>
      <c r="K181" s="5">
        <v>38</v>
      </c>
      <c r="L181" s="5">
        <v>22</v>
      </c>
      <c r="M181" s="5">
        <v>71</v>
      </c>
      <c r="N181" s="5" t="s">
        <v>62</v>
      </c>
      <c r="O181" s="5">
        <v>33</v>
      </c>
      <c r="P181" s="5">
        <v>62</v>
      </c>
      <c r="Q181" s="8">
        <v>0.61</v>
      </c>
    </row>
    <row r="182" spans="1:17" x14ac:dyDescent="0.25">
      <c r="A182" s="5" t="s">
        <v>593</v>
      </c>
      <c r="B182" s="5" t="s">
        <v>91</v>
      </c>
      <c r="C182" s="5" t="s">
        <v>394</v>
      </c>
      <c r="D182" s="5" t="s">
        <v>630</v>
      </c>
      <c r="E182" s="5" t="s">
        <v>59</v>
      </c>
      <c r="F182" s="5">
        <v>380499319</v>
      </c>
      <c r="G182" s="5">
        <v>904475123</v>
      </c>
      <c r="H182" s="6">
        <v>45484</v>
      </c>
      <c r="I182" s="6">
        <v>45411</v>
      </c>
      <c r="J182" s="6">
        <v>45540</v>
      </c>
      <c r="K182" s="5">
        <v>82</v>
      </c>
      <c r="L182" s="5">
        <v>6</v>
      </c>
      <c r="M182" s="5">
        <v>53</v>
      </c>
      <c r="N182" s="5" t="s">
        <v>62</v>
      </c>
      <c r="O182" s="5">
        <v>21</v>
      </c>
      <c r="P182" s="5">
        <v>58</v>
      </c>
      <c r="Q182" s="8">
        <v>-0.88</v>
      </c>
    </row>
    <row r="183" spans="1:17" x14ac:dyDescent="0.25">
      <c r="A183" s="5" t="s">
        <v>296</v>
      </c>
      <c r="B183" s="5" t="s">
        <v>56</v>
      </c>
      <c r="C183" s="5" t="s">
        <v>390</v>
      </c>
      <c r="D183" s="5" t="s">
        <v>631</v>
      </c>
      <c r="E183" s="5" t="s">
        <v>59</v>
      </c>
      <c r="F183" s="5">
        <v>503293360</v>
      </c>
      <c r="G183" s="5">
        <v>855942570</v>
      </c>
      <c r="H183" s="6">
        <v>45484</v>
      </c>
      <c r="I183" s="6">
        <v>45704</v>
      </c>
      <c r="J183" s="6">
        <v>45529</v>
      </c>
      <c r="K183" s="5">
        <v>19</v>
      </c>
      <c r="L183" s="5">
        <v>77</v>
      </c>
      <c r="M183" s="5">
        <v>66</v>
      </c>
      <c r="N183" s="5" t="s">
        <v>69</v>
      </c>
      <c r="O183" s="5">
        <v>62</v>
      </c>
      <c r="P183" s="5">
        <v>100</v>
      </c>
      <c r="Q183" s="8">
        <v>-1.76</v>
      </c>
    </row>
    <row r="184" spans="1:17" x14ac:dyDescent="0.25">
      <c r="A184" s="5" t="s">
        <v>202</v>
      </c>
      <c r="B184" s="5" t="s">
        <v>91</v>
      </c>
      <c r="C184" s="5" t="s">
        <v>282</v>
      </c>
      <c r="D184" s="5" t="s">
        <v>633</v>
      </c>
      <c r="E184" s="5" t="s">
        <v>59</v>
      </c>
      <c r="F184" s="5">
        <v>196102236</v>
      </c>
      <c r="G184" s="5">
        <v>537993174</v>
      </c>
      <c r="H184" s="6">
        <v>45485</v>
      </c>
      <c r="I184" s="6">
        <v>45359</v>
      </c>
      <c r="J184" s="6">
        <v>45370</v>
      </c>
      <c r="K184" s="5">
        <v>58</v>
      </c>
      <c r="L184" s="5">
        <v>48</v>
      </c>
      <c r="M184" s="5">
        <v>9</v>
      </c>
      <c r="N184" s="5" t="s">
        <v>205</v>
      </c>
      <c r="O184" s="5">
        <v>98</v>
      </c>
      <c r="P184" s="5">
        <v>69</v>
      </c>
      <c r="Q184" s="8">
        <v>-0.61</v>
      </c>
    </row>
    <row r="185" spans="1:17" x14ac:dyDescent="0.25">
      <c r="A185" s="5" t="s">
        <v>331</v>
      </c>
      <c r="B185" s="5" t="s">
        <v>35</v>
      </c>
      <c r="C185" s="5" t="s">
        <v>634</v>
      </c>
      <c r="D185" s="5" t="s">
        <v>635</v>
      </c>
      <c r="E185" s="5" t="s">
        <v>59</v>
      </c>
      <c r="F185" s="5">
        <v>466328420</v>
      </c>
      <c r="G185" s="5">
        <v>279968883</v>
      </c>
      <c r="H185" s="6">
        <v>45507</v>
      </c>
      <c r="I185" s="6">
        <v>45647</v>
      </c>
      <c r="J185" s="6">
        <v>45435</v>
      </c>
      <c r="K185" s="5">
        <v>98</v>
      </c>
      <c r="L185" s="5">
        <v>24</v>
      </c>
      <c r="M185" s="5">
        <v>4</v>
      </c>
      <c r="N185" s="5" t="s">
        <v>637</v>
      </c>
      <c r="O185" s="5">
        <v>89</v>
      </c>
      <c r="P185" s="5">
        <v>80</v>
      </c>
      <c r="Q185" s="8">
        <v>0.3</v>
      </c>
    </row>
    <row r="186" spans="1:17" x14ac:dyDescent="0.25">
      <c r="A186" s="5" t="s">
        <v>638</v>
      </c>
      <c r="B186" s="5" t="s">
        <v>21</v>
      </c>
      <c r="C186" s="5" t="s">
        <v>639</v>
      </c>
      <c r="D186" s="5" t="s">
        <v>640</v>
      </c>
      <c r="E186" s="5" t="s">
        <v>59</v>
      </c>
      <c r="F186" s="5">
        <v>148362894</v>
      </c>
      <c r="G186" s="5">
        <v>821574299</v>
      </c>
      <c r="H186" s="6">
        <v>45507</v>
      </c>
      <c r="I186" s="6">
        <v>45962</v>
      </c>
      <c r="J186" s="6">
        <v>45560</v>
      </c>
      <c r="K186" s="5">
        <v>44</v>
      </c>
      <c r="L186" s="5">
        <v>92</v>
      </c>
      <c r="M186" s="5">
        <v>92</v>
      </c>
      <c r="N186" s="5" t="s">
        <v>205</v>
      </c>
      <c r="O186" s="5">
        <v>41</v>
      </c>
      <c r="P186" s="5">
        <v>61</v>
      </c>
      <c r="Q186" s="8">
        <v>0.1</v>
      </c>
    </row>
    <row r="187" spans="1:17" x14ac:dyDescent="0.25">
      <c r="A187" s="5" t="s">
        <v>641</v>
      </c>
      <c r="B187" s="5" t="s">
        <v>21</v>
      </c>
      <c r="C187" s="5" t="s">
        <v>642</v>
      </c>
      <c r="D187" s="5" t="s">
        <v>643</v>
      </c>
      <c r="E187" s="5" t="s">
        <v>1839</v>
      </c>
      <c r="F187" s="5">
        <v>81962703</v>
      </c>
      <c r="G187" s="5">
        <v>343151199</v>
      </c>
      <c r="H187" s="6">
        <v>45507</v>
      </c>
      <c r="I187" s="6">
        <v>45625</v>
      </c>
      <c r="J187" s="6">
        <v>45582</v>
      </c>
      <c r="K187" s="5">
        <v>100</v>
      </c>
      <c r="L187" s="5">
        <v>52</v>
      </c>
      <c r="M187" s="5">
        <v>2</v>
      </c>
      <c r="N187" s="5" t="s">
        <v>118</v>
      </c>
      <c r="O187" s="5">
        <v>86</v>
      </c>
      <c r="P187" s="5">
        <v>70</v>
      </c>
      <c r="Q187" s="8">
        <v>-0.49</v>
      </c>
    </row>
    <row r="188" spans="1:17" x14ac:dyDescent="0.25">
      <c r="A188" s="5" t="s">
        <v>206</v>
      </c>
      <c r="B188" s="5" t="s">
        <v>126</v>
      </c>
      <c r="C188" s="5" t="s">
        <v>347</v>
      </c>
      <c r="D188" s="5" t="s">
        <v>644</v>
      </c>
      <c r="E188" s="5" t="s">
        <v>24</v>
      </c>
      <c r="F188" s="5">
        <v>870975691</v>
      </c>
      <c r="G188" s="5">
        <v>262137885</v>
      </c>
      <c r="H188" s="6">
        <v>45508</v>
      </c>
      <c r="I188" s="6">
        <v>45533</v>
      </c>
      <c r="J188" s="6">
        <v>45377</v>
      </c>
      <c r="K188" s="5">
        <v>62</v>
      </c>
      <c r="L188" s="5">
        <v>78</v>
      </c>
      <c r="M188" s="5">
        <v>97</v>
      </c>
      <c r="N188" s="5" t="s">
        <v>69</v>
      </c>
      <c r="O188" s="5">
        <v>62</v>
      </c>
      <c r="P188" s="5">
        <v>97</v>
      </c>
      <c r="Q188" s="8">
        <v>0.19</v>
      </c>
    </row>
    <row r="189" spans="1:17" x14ac:dyDescent="0.25">
      <c r="A189" s="5" t="s">
        <v>559</v>
      </c>
      <c r="B189" s="5" t="s">
        <v>21</v>
      </c>
      <c r="C189" s="5" t="s">
        <v>187</v>
      </c>
      <c r="D189" s="5" t="s">
        <v>647</v>
      </c>
      <c r="E189" s="5" t="s">
        <v>1839</v>
      </c>
      <c r="F189" s="5">
        <v>44535485</v>
      </c>
      <c r="G189" s="5">
        <v>438802879</v>
      </c>
      <c r="H189" s="6">
        <v>45508</v>
      </c>
      <c r="I189" s="6">
        <v>45931</v>
      </c>
      <c r="J189" s="6">
        <v>45326</v>
      </c>
      <c r="K189" s="5">
        <v>84</v>
      </c>
      <c r="L189" s="5">
        <v>20</v>
      </c>
      <c r="M189" s="5">
        <v>58</v>
      </c>
      <c r="N189" s="5" t="s">
        <v>101</v>
      </c>
      <c r="O189" s="5">
        <v>86</v>
      </c>
      <c r="P189" s="5">
        <v>64</v>
      </c>
      <c r="Q189" s="8">
        <v>-0.56000000000000005</v>
      </c>
    </row>
    <row r="190" spans="1:17" x14ac:dyDescent="0.25">
      <c r="A190" s="5" t="s">
        <v>648</v>
      </c>
      <c r="B190" s="5" t="s">
        <v>35</v>
      </c>
      <c r="C190" s="5" t="s">
        <v>127</v>
      </c>
      <c r="D190" s="5" t="s">
        <v>649</v>
      </c>
      <c r="E190" s="5" t="s">
        <v>1839</v>
      </c>
      <c r="F190" s="5">
        <v>826788097</v>
      </c>
      <c r="G190" s="5">
        <v>654030311</v>
      </c>
      <c r="H190" s="6">
        <v>45508</v>
      </c>
      <c r="I190" s="6">
        <v>45528</v>
      </c>
      <c r="J190" s="6">
        <v>45416</v>
      </c>
      <c r="K190" s="5">
        <v>68</v>
      </c>
      <c r="L190" s="5">
        <v>82</v>
      </c>
      <c r="M190" s="5">
        <v>58</v>
      </c>
      <c r="N190" s="5" t="s">
        <v>139</v>
      </c>
      <c r="O190" s="5">
        <v>90</v>
      </c>
      <c r="P190" s="5">
        <v>2</v>
      </c>
      <c r="Q190" s="8">
        <v>0.26</v>
      </c>
    </row>
    <row r="191" spans="1:17" x14ac:dyDescent="0.25">
      <c r="A191" s="5" t="s">
        <v>255</v>
      </c>
      <c r="B191" s="5" t="s">
        <v>21</v>
      </c>
      <c r="C191" s="5" t="s">
        <v>650</v>
      </c>
      <c r="D191" s="5" t="s">
        <v>651</v>
      </c>
      <c r="E191" s="5" t="s">
        <v>59</v>
      </c>
      <c r="F191" s="5">
        <v>437039939</v>
      </c>
      <c r="G191" s="5">
        <v>699284929</v>
      </c>
      <c r="H191" s="6">
        <v>45509</v>
      </c>
      <c r="I191" s="6">
        <v>45434</v>
      </c>
      <c r="J191" s="6">
        <v>45705</v>
      </c>
      <c r="K191" s="5">
        <v>55</v>
      </c>
      <c r="L191" s="5">
        <v>91</v>
      </c>
      <c r="M191" s="5">
        <v>35</v>
      </c>
      <c r="N191" s="5" t="s">
        <v>205</v>
      </c>
      <c r="O191" s="5">
        <v>81</v>
      </c>
      <c r="P191" s="5">
        <v>19</v>
      </c>
      <c r="Q191" s="8">
        <v>0.98</v>
      </c>
    </row>
    <row r="192" spans="1:17" x14ac:dyDescent="0.25">
      <c r="A192" s="5" t="s">
        <v>653</v>
      </c>
      <c r="B192" s="5" t="s">
        <v>91</v>
      </c>
      <c r="C192" s="5" t="s">
        <v>144</v>
      </c>
      <c r="D192" s="5" t="s">
        <v>654</v>
      </c>
      <c r="E192" s="5" t="s">
        <v>59</v>
      </c>
      <c r="F192" s="5">
        <v>284338533</v>
      </c>
      <c r="G192" s="5">
        <v>816940300</v>
      </c>
      <c r="H192" s="6">
        <v>45509</v>
      </c>
      <c r="I192" s="6">
        <v>45349</v>
      </c>
      <c r="J192" s="6">
        <v>45690</v>
      </c>
      <c r="K192" s="5">
        <v>87</v>
      </c>
      <c r="L192" s="5">
        <v>70</v>
      </c>
      <c r="M192" s="5">
        <v>77</v>
      </c>
      <c r="N192" s="5" t="s">
        <v>655</v>
      </c>
      <c r="O192" s="5">
        <v>73</v>
      </c>
      <c r="P192" s="5">
        <v>44</v>
      </c>
      <c r="Q192" s="8">
        <v>0.77</v>
      </c>
    </row>
    <row r="193" spans="1:17" x14ac:dyDescent="0.25">
      <c r="A193" s="5" t="s">
        <v>386</v>
      </c>
      <c r="B193" s="5" t="s">
        <v>56</v>
      </c>
      <c r="C193" s="5" t="s">
        <v>194</v>
      </c>
      <c r="D193" s="5" t="s">
        <v>656</v>
      </c>
      <c r="E193" s="5" t="s">
        <v>59</v>
      </c>
      <c r="F193" s="5">
        <v>742340628</v>
      </c>
      <c r="G193" s="5">
        <v>495597092</v>
      </c>
      <c r="H193" s="6">
        <v>45509</v>
      </c>
      <c r="I193" s="6">
        <v>45641</v>
      </c>
      <c r="J193" s="6">
        <v>45425</v>
      </c>
      <c r="K193" s="5">
        <v>12</v>
      </c>
      <c r="L193" s="5">
        <v>56</v>
      </c>
      <c r="M193" s="5">
        <v>92</v>
      </c>
      <c r="N193" s="5" t="s">
        <v>389</v>
      </c>
      <c r="O193" s="5">
        <v>56</v>
      </c>
      <c r="P193" s="5">
        <v>6</v>
      </c>
      <c r="Q193" s="8">
        <v>0.4</v>
      </c>
    </row>
    <row r="194" spans="1:17" x14ac:dyDescent="0.25">
      <c r="A194" s="5" t="s">
        <v>97</v>
      </c>
      <c r="B194" s="5" t="s">
        <v>21</v>
      </c>
      <c r="C194" s="5" t="s">
        <v>618</v>
      </c>
      <c r="D194" s="5" t="s">
        <v>659</v>
      </c>
      <c r="E194" s="5" t="s">
        <v>1839</v>
      </c>
      <c r="F194" s="5">
        <v>28889412</v>
      </c>
      <c r="G194" s="5">
        <v>223074653</v>
      </c>
      <c r="H194" s="6">
        <v>45510</v>
      </c>
      <c r="I194" s="6">
        <v>45379</v>
      </c>
      <c r="J194" s="6">
        <v>45749</v>
      </c>
      <c r="K194" s="5">
        <v>95</v>
      </c>
      <c r="L194" s="5">
        <v>66</v>
      </c>
      <c r="M194" s="5">
        <v>69</v>
      </c>
      <c r="N194" s="5" t="s">
        <v>660</v>
      </c>
      <c r="O194" s="5">
        <v>92</v>
      </c>
      <c r="P194" s="5">
        <v>72</v>
      </c>
      <c r="Q194" s="8">
        <v>0.89</v>
      </c>
    </row>
    <row r="195" spans="1:17" x14ac:dyDescent="0.25">
      <c r="A195" s="5" t="s">
        <v>136</v>
      </c>
      <c r="B195" s="5" t="s">
        <v>21</v>
      </c>
      <c r="C195" s="5" t="s">
        <v>607</v>
      </c>
      <c r="D195" s="5" t="s">
        <v>661</v>
      </c>
      <c r="E195" s="5" t="s">
        <v>1839</v>
      </c>
      <c r="F195" s="5">
        <v>806586456</v>
      </c>
      <c r="G195" s="5">
        <v>420806579</v>
      </c>
      <c r="H195" s="6">
        <v>45510</v>
      </c>
      <c r="I195" s="6">
        <v>45431</v>
      </c>
      <c r="J195" s="6">
        <v>45577</v>
      </c>
      <c r="K195" s="5">
        <v>84</v>
      </c>
      <c r="L195" s="5">
        <v>9</v>
      </c>
      <c r="M195" s="5">
        <v>46</v>
      </c>
      <c r="N195" s="5" t="s">
        <v>62</v>
      </c>
      <c r="O195" s="5">
        <v>30</v>
      </c>
      <c r="P195" s="5">
        <v>68</v>
      </c>
      <c r="Q195" s="8">
        <v>0.22</v>
      </c>
    </row>
    <row r="196" spans="1:17" x14ac:dyDescent="0.25">
      <c r="A196" s="5" t="s">
        <v>293</v>
      </c>
      <c r="B196" s="5" t="s">
        <v>56</v>
      </c>
      <c r="C196" s="5" t="s">
        <v>662</v>
      </c>
      <c r="D196" s="5" t="s">
        <v>663</v>
      </c>
      <c r="E196" s="5" t="s">
        <v>24</v>
      </c>
      <c r="F196" s="5">
        <v>705871204</v>
      </c>
      <c r="G196" s="5">
        <v>413999203</v>
      </c>
      <c r="H196" s="6">
        <v>45511</v>
      </c>
      <c r="I196" s="6">
        <v>45488</v>
      </c>
      <c r="J196" s="6">
        <v>45466</v>
      </c>
      <c r="K196" s="5">
        <v>68</v>
      </c>
      <c r="L196" s="5">
        <v>68</v>
      </c>
      <c r="M196" s="5">
        <v>97</v>
      </c>
      <c r="N196" s="5" t="s">
        <v>247</v>
      </c>
      <c r="O196" s="5">
        <v>37</v>
      </c>
      <c r="P196" s="5">
        <v>31</v>
      </c>
      <c r="Q196" s="8">
        <v>-1.27</v>
      </c>
    </row>
    <row r="197" spans="1:17" x14ac:dyDescent="0.25">
      <c r="A197" s="5" t="s">
        <v>471</v>
      </c>
      <c r="B197" s="5" t="s">
        <v>126</v>
      </c>
      <c r="C197" s="5" t="s">
        <v>375</v>
      </c>
      <c r="D197" s="5" t="s">
        <v>664</v>
      </c>
      <c r="E197" s="5" t="s">
        <v>59</v>
      </c>
      <c r="F197" s="5">
        <v>889519038</v>
      </c>
      <c r="G197" s="5">
        <v>147135795</v>
      </c>
      <c r="H197" s="6">
        <v>45511</v>
      </c>
      <c r="I197" s="6">
        <v>45606</v>
      </c>
      <c r="J197" s="6">
        <v>45963</v>
      </c>
      <c r="K197" s="5">
        <v>11</v>
      </c>
      <c r="L197" s="5">
        <v>72</v>
      </c>
      <c r="M197" s="5">
        <v>5</v>
      </c>
      <c r="N197" s="5" t="s">
        <v>474</v>
      </c>
      <c r="O197" s="5">
        <v>89</v>
      </c>
      <c r="P197" s="5">
        <v>4</v>
      </c>
      <c r="Q197" s="8">
        <v>0.16</v>
      </c>
    </row>
    <row r="198" spans="1:17" x14ac:dyDescent="0.25">
      <c r="A198" s="5" t="s">
        <v>215</v>
      </c>
      <c r="B198" s="5" t="s">
        <v>28</v>
      </c>
      <c r="C198" s="5" t="s">
        <v>543</v>
      </c>
      <c r="D198" s="5" t="s">
        <v>665</v>
      </c>
      <c r="E198" s="5" t="s">
        <v>24</v>
      </c>
      <c r="F198" s="5">
        <v>453179731</v>
      </c>
      <c r="G198" s="5">
        <v>57790378</v>
      </c>
      <c r="H198" s="6">
        <v>45511</v>
      </c>
      <c r="I198" s="6">
        <v>45839</v>
      </c>
      <c r="J198" s="6">
        <v>45524</v>
      </c>
      <c r="K198" s="5">
        <v>44</v>
      </c>
      <c r="L198" s="5">
        <v>83</v>
      </c>
      <c r="M198" s="5">
        <v>78</v>
      </c>
      <c r="N198" s="5" t="s">
        <v>174</v>
      </c>
      <c r="O198" s="5">
        <v>46</v>
      </c>
      <c r="P198" s="5">
        <v>4</v>
      </c>
      <c r="Q198" s="8">
        <v>0.96</v>
      </c>
    </row>
    <row r="199" spans="1:17" x14ac:dyDescent="0.25">
      <c r="A199" s="5" t="s">
        <v>85</v>
      </c>
      <c r="B199" s="5" t="s">
        <v>21</v>
      </c>
      <c r="C199" s="5" t="s">
        <v>383</v>
      </c>
      <c r="D199" s="5" t="s">
        <v>666</v>
      </c>
      <c r="E199" s="5" t="s">
        <v>24</v>
      </c>
      <c r="F199" s="5">
        <v>638749747</v>
      </c>
      <c r="G199" s="5">
        <v>225064911</v>
      </c>
      <c r="H199" s="6">
        <v>45511</v>
      </c>
      <c r="I199" s="6">
        <v>45547</v>
      </c>
      <c r="J199" s="6">
        <v>45607</v>
      </c>
      <c r="K199" s="5">
        <v>36</v>
      </c>
      <c r="L199" s="5">
        <v>59</v>
      </c>
      <c r="M199" s="5">
        <v>90</v>
      </c>
      <c r="N199" s="5" t="s">
        <v>118</v>
      </c>
      <c r="O199" s="5">
        <v>25</v>
      </c>
      <c r="P199" s="5">
        <v>60</v>
      </c>
      <c r="Q199" s="8">
        <v>0.91</v>
      </c>
    </row>
    <row r="200" spans="1:17" x14ac:dyDescent="0.25">
      <c r="A200" s="5" t="s">
        <v>403</v>
      </c>
      <c r="B200" s="5" t="s">
        <v>21</v>
      </c>
      <c r="C200" s="5" t="s">
        <v>116</v>
      </c>
      <c r="D200" s="5" t="s">
        <v>667</v>
      </c>
      <c r="E200" s="5" t="s">
        <v>24</v>
      </c>
      <c r="F200" s="5">
        <v>445465713</v>
      </c>
      <c r="G200" s="5">
        <v>613825182</v>
      </c>
      <c r="H200" s="6">
        <v>45511</v>
      </c>
      <c r="I200" s="6">
        <v>45673</v>
      </c>
      <c r="J200" s="6">
        <v>45701</v>
      </c>
      <c r="K200" s="5">
        <v>94</v>
      </c>
      <c r="L200" s="5">
        <v>69</v>
      </c>
      <c r="M200" s="5">
        <v>68</v>
      </c>
      <c r="N200" s="5" t="s">
        <v>96</v>
      </c>
      <c r="O200" s="5">
        <v>24</v>
      </c>
      <c r="P200" s="5">
        <v>20</v>
      </c>
      <c r="Q200" s="8">
        <v>-1.4</v>
      </c>
    </row>
    <row r="201" spans="1:17" x14ac:dyDescent="0.25">
      <c r="A201" s="5" t="s">
        <v>519</v>
      </c>
      <c r="B201" s="5" t="s">
        <v>56</v>
      </c>
      <c r="C201" s="5" t="s">
        <v>305</v>
      </c>
      <c r="D201" s="5" t="s">
        <v>668</v>
      </c>
      <c r="E201" s="5" t="s">
        <v>24</v>
      </c>
      <c r="F201" s="5">
        <v>230702433</v>
      </c>
      <c r="G201" s="5">
        <v>822359317</v>
      </c>
      <c r="H201" s="6">
        <v>45512</v>
      </c>
      <c r="I201" s="6">
        <v>45600</v>
      </c>
      <c r="J201" s="6">
        <v>45654</v>
      </c>
      <c r="K201" s="5">
        <v>68</v>
      </c>
      <c r="L201" s="5">
        <v>7</v>
      </c>
      <c r="M201" s="5">
        <v>37</v>
      </c>
      <c r="N201" s="5" t="s">
        <v>101</v>
      </c>
      <c r="O201" s="5">
        <v>69</v>
      </c>
      <c r="P201" s="5">
        <v>1</v>
      </c>
      <c r="Q201" s="8">
        <v>0.17</v>
      </c>
    </row>
    <row r="202" spans="1:17" x14ac:dyDescent="0.25">
      <c r="A202" s="5" t="s">
        <v>159</v>
      </c>
      <c r="B202" s="5" t="s">
        <v>64</v>
      </c>
      <c r="C202" s="5" t="s">
        <v>669</v>
      </c>
      <c r="D202" s="5" t="s">
        <v>670</v>
      </c>
      <c r="E202" s="5" t="s">
        <v>59</v>
      </c>
      <c r="F202" s="5">
        <v>912573672</v>
      </c>
      <c r="G202" s="5">
        <v>304386295</v>
      </c>
      <c r="H202" s="6">
        <v>45512</v>
      </c>
      <c r="I202" s="6">
        <v>45644</v>
      </c>
      <c r="J202" s="6">
        <v>45419</v>
      </c>
      <c r="K202" s="5">
        <v>78</v>
      </c>
      <c r="L202" s="5">
        <v>75</v>
      </c>
      <c r="M202" s="5">
        <v>3</v>
      </c>
      <c r="N202" s="5" t="s">
        <v>50</v>
      </c>
      <c r="O202" s="5">
        <v>63</v>
      </c>
      <c r="P202" s="5">
        <v>100</v>
      </c>
      <c r="Q202" s="8">
        <v>0.99</v>
      </c>
    </row>
    <row r="203" spans="1:17" x14ac:dyDescent="0.25">
      <c r="A203" s="5" t="s">
        <v>374</v>
      </c>
      <c r="B203" s="5" t="s">
        <v>21</v>
      </c>
      <c r="C203" s="5" t="s">
        <v>236</v>
      </c>
      <c r="D203" s="5" t="s">
        <v>671</v>
      </c>
      <c r="E203" s="5" t="s">
        <v>1839</v>
      </c>
      <c r="F203" s="5">
        <v>695612496</v>
      </c>
      <c r="G203" s="5">
        <v>387907081</v>
      </c>
      <c r="H203" s="6">
        <v>45512</v>
      </c>
      <c r="I203" s="6">
        <v>45369</v>
      </c>
      <c r="J203" s="6">
        <v>45547</v>
      </c>
      <c r="K203" s="5">
        <v>82</v>
      </c>
      <c r="L203" s="5">
        <v>29</v>
      </c>
      <c r="M203" s="5">
        <v>62</v>
      </c>
      <c r="N203" s="5" t="s">
        <v>673</v>
      </c>
      <c r="O203" s="5">
        <v>77</v>
      </c>
      <c r="P203" s="5">
        <v>27</v>
      </c>
      <c r="Q203" s="8">
        <v>-0.59</v>
      </c>
    </row>
    <row r="204" spans="1:17" x14ac:dyDescent="0.25">
      <c r="A204" s="5" t="s">
        <v>290</v>
      </c>
      <c r="B204" s="5" t="s">
        <v>56</v>
      </c>
      <c r="C204" s="5" t="s">
        <v>674</v>
      </c>
      <c r="D204" s="5" t="s">
        <v>675</v>
      </c>
      <c r="E204" s="5" t="s">
        <v>59</v>
      </c>
      <c r="F204" s="5">
        <v>870136488</v>
      </c>
      <c r="G204" s="5">
        <v>774710792</v>
      </c>
      <c r="H204" s="6">
        <v>45512</v>
      </c>
      <c r="I204" s="6">
        <v>45591</v>
      </c>
      <c r="J204" s="6">
        <v>45396</v>
      </c>
      <c r="K204" s="5">
        <v>22</v>
      </c>
      <c r="L204" s="5">
        <v>10</v>
      </c>
      <c r="M204" s="5">
        <v>53</v>
      </c>
      <c r="N204" s="5" t="s">
        <v>292</v>
      </c>
      <c r="O204" s="5">
        <v>64</v>
      </c>
      <c r="P204" s="5">
        <v>7</v>
      </c>
      <c r="Q204" s="8">
        <v>0.65</v>
      </c>
    </row>
    <row r="205" spans="1:17" x14ac:dyDescent="0.25">
      <c r="A205" s="5" t="s">
        <v>125</v>
      </c>
      <c r="B205" s="5" t="s">
        <v>126</v>
      </c>
      <c r="C205" s="5" t="s">
        <v>409</v>
      </c>
      <c r="D205" s="5" t="s">
        <v>678</v>
      </c>
      <c r="E205" s="5" t="s">
        <v>24</v>
      </c>
      <c r="F205" s="5">
        <v>319694614</v>
      </c>
      <c r="G205" s="5">
        <v>831048425</v>
      </c>
      <c r="H205" s="6">
        <v>45513</v>
      </c>
      <c r="I205" s="6">
        <v>45449</v>
      </c>
      <c r="J205" s="6">
        <v>45672</v>
      </c>
      <c r="K205" s="5">
        <v>62</v>
      </c>
      <c r="L205" s="5">
        <v>89</v>
      </c>
      <c r="M205" s="5">
        <v>6</v>
      </c>
      <c r="N205" s="5" t="s">
        <v>130</v>
      </c>
      <c r="O205" s="5">
        <v>23</v>
      </c>
      <c r="P205" s="5">
        <v>11</v>
      </c>
      <c r="Q205" s="8">
        <v>0.89</v>
      </c>
    </row>
    <row r="206" spans="1:17" x14ac:dyDescent="0.25">
      <c r="A206" s="5" t="s">
        <v>508</v>
      </c>
      <c r="B206" s="5" t="s">
        <v>35</v>
      </c>
      <c r="C206" s="5" t="s">
        <v>679</v>
      </c>
      <c r="D206" s="5" t="s">
        <v>680</v>
      </c>
      <c r="E206" s="5" t="s">
        <v>1839</v>
      </c>
      <c r="F206" s="5">
        <v>962091739</v>
      </c>
      <c r="G206" s="5">
        <v>829307733</v>
      </c>
      <c r="H206" s="6">
        <v>45513</v>
      </c>
      <c r="I206" s="6">
        <v>45349</v>
      </c>
      <c r="J206" s="6">
        <v>45351</v>
      </c>
      <c r="K206" s="5">
        <v>70</v>
      </c>
      <c r="L206" s="5">
        <v>81</v>
      </c>
      <c r="M206" s="5">
        <v>75</v>
      </c>
      <c r="N206" s="5" t="s">
        <v>33</v>
      </c>
      <c r="O206" s="5">
        <v>24</v>
      </c>
      <c r="P206" s="5">
        <v>54</v>
      </c>
      <c r="Q206" s="8">
        <v>0.52</v>
      </c>
    </row>
    <row r="207" spans="1:17" x14ac:dyDescent="0.25">
      <c r="A207" s="5" t="s">
        <v>165</v>
      </c>
      <c r="B207" s="5" t="s">
        <v>56</v>
      </c>
      <c r="C207" s="5" t="s">
        <v>681</v>
      </c>
      <c r="D207" s="5" t="s">
        <v>682</v>
      </c>
      <c r="E207" s="5" t="s">
        <v>24</v>
      </c>
      <c r="F207" s="5">
        <v>200223173</v>
      </c>
      <c r="G207" s="5">
        <v>541881006</v>
      </c>
      <c r="H207" s="6">
        <v>45514</v>
      </c>
      <c r="I207" s="6">
        <v>45576</v>
      </c>
      <c r="J207" s="6">
        <v>45710</v>
      </c>
      <c r="K207" s="5">
        <v>21</v>
      </c>
      <c r="L207" s="5">
        <v>63</v>
      </c>
      <c r="M207" s="5">
        <v>65</v>
      </c>
      <c r="N207" s="5" t="s">
        <v>44</v>
      </c>
      <c r="O207" s="5">
        <v>38</v>
      </c>
      <c r="P207" s="5">
        <v>73</v>
      </c>
      <c r="Q207" s="8">
        <v>-1.25</v>
      </c>
    </row>
    <row r="208" spans="1:17" x14ac:dyDescent="0.25">
      <c r="A208" s="5" t="s">
        <v>102</v>
      </c>
      <c r="B208" s="5" t="s">
        <v>21</v>
      </c>
      <c r="C208" s="5" t="s">
        <v>609</v>
      </c>
      <c r="D208" s="5" t="s">
        <v>684</v>
      </c>
      <c r="E208" s="5" t="s">
        <v>59</v>
      </c>
      <c r="F208" s="5">
        <v>445523909</v>
      </c>
      <c r="G208" s="5">
        <v>808631186</v>
      </c>
      <c r="H208" s="6">
        <v>45514</v>
      </c>
      <c r="I208" s="6">
        <v>45348</v>
      </c>
      <c r="J208" s="6">
        <v>45676</v>
      </c>
      <c r="K208" s="5">
        <v>61</v>
      </c>
      <c r="L208" s="5">
        <v>50</v>
      </c>
      <c r="M208" s="5">
        <v>9</v>
      </c>
      <c r="N208" s="5" t="s">
        <v>105</v>
      </c>
      <c r="O208" s="5">
        <v>24</v>
      </c>
      <c r="P208" s="5">
        <v>92</v>
      </c>
      <c r="Q208" s="8">
        <v>-0.92</v>
      </c>
    </row>
    <row r="209" spans="1:17" x14ac:dyDescent="0.25">
      <c r="A209" s="5" t="s">
        <v>416</v>
      </c>
      <c r="B209" s="5" t="s">
        <v>21</v>
      </c>
      <c r="C209" s="5" t="s">
        <v>687</v>
      </c>
      <c r="D209" s="5" t="s">
        <v>688</v>
      </c>
      <c r="E209" s="5" t="s">
        <v>1839</v>
      </c>
      <c r="F209" s="5">
        <v>409021995</v>
      </c>
      <c r="G209" s="5">
        <v>868797811</v>
      </c>
      <c r="H209" s="6">
        <v>45514</v>
      </c>
      <c r="I209" s="6">
        <v>45516</v>
      </c>
      <c r="J209" s="6">
        <v>45295</v>
      </c>
      <c r="K209" s="5">
        <v>46</v>
      </c>
      <c r="L209" s="5">
        <v>88</v>
      </c>
      <c r="M209" s="5">
        <v>20</v>
      </c>
      <c r="N209" s="5" t="s">
        <v>139</v>
      </c>
      <c r="O209" s="5">
        <v>59</v>
      </c>
      <c r="P209" s="5">
        <v>79</v>
      </c>
      <c r="Q209" s="8">
        <v>-2.83</v>
      </c>
    </row>
    <row r="210" spans="1:17" x14ac:dyDescent="0.25">
      <c r="A210" s="5" t="s">
        <v>143</v>
      </c>
      <c r="B210" s="5" t="s">
        <v>56</v>
      </c>
      <c r="C210" s="5" t="s">
        <v>447</v>
      </c>
      <c r="D210" s="5" t="s">
        <v>689</v>
      </c>
      <c r="E210" s="5" t="s">
        <v>24</v>
      </c>
      <c r="F210" s="5">
        <v>78464804</v>
      </c>
      <c r="G210" s="5">
        <v>306052164</v>
      </c>
      <c r="H210" s="6">
        <v>45514</v>
      </c>
      <c r="I210" s="6">
        <v>45329</v>
      </c>
      <c r="J210" s="6">
        <v>45560</v>
      </c>
      <c r="K210" s="5">
        <v>20</v>
      </c>
      <c r="L210" s="5">
        <v>25</v>
      </c>
      <c r="M210" s="5">
        <v>73</v>
      </c>
      <c r="N210" s="5" t="s">
        <v>146</v>
      </c>
      <c r="O210" s="5">
        <v>78</v>
      </c>
      <c r="P210" s="5">
        <v>1</v>
      </c>
      <c r="Q210" s="8">
        <v>-0.34</v>
      </c>
    </row>
    <row r="211" spans="1:17" x14ac:dyDescent="0.25">
      <c r="A211" s="5" t="s">
        <v>131</v>
      </c>
      <c r="B211" s="5" t="s">
        <v>21</v>
      </c>
      <c r="C211" s="5" t="s">
        <v>690</v>
      </c>
      <c r="D211" s="5" t="s">
        <v>691</v>
      </c>
      <c r="E211" s="5" t="s">
        <v>59</v>
      </c>
      <c r="F211" s="5">
        <v>175043699</v>
      </c>
      <c r="G211" s="5">
        <v>812768218</v>
      </c>
      <c r="H211" s="6">
        <v>45514</v>
      </c>
      <c r="I211" s="6">
        <v>45458</v>
      </c>
      <c r="J211" s="6">
        <v>45521</v>
      </c>
      <c r="K211" s="5">
        <v>80</v>
      </c>
      <c r="L211" s="5">
        <v>60</v>
      </c>
      <c r="M211" s="5">
        <v>71</v>
      </c>
      <c r="N211" s="5" t="s">
        <v>33</v>
      </c>
      <c r="O211" s="5">
        <v>98</v>
      </c>
      <c r="P211" s="5">
        <v>13</v>
      </c>
      <c r="Q211" s="8">
        <v>0.99</v>
      </c>
    </row>
    <row r="212" spans="1:17" x14ac:dyDescent="0.25">
      <c r="A212" s="5" t="s">
        <v>331</v>
      </c>
      <c r="B212" s="5" t="s">
        <v>35</v>
      </c>
      <c r="C212" s="5" t="s">
        <v>692</v>
      </c>
      <c r="D212" s="5" t="s">
        <v>693</v>
      </c>
      <c r="E212" s="5" t="s">
        <v>1839</v>
      </c>
      <c r="F212" s="5">
        <v>555228242</v>
      </c>
      <c r="G212" s="5">
        <v>488845431</v>
      </c>
      <c r="H212" s="6">
        <v>45515</v>
      </c>
      <c r="I212" s="6">
        <v>45381</v>
      </c>
      <c r="J212" s="6">
        <v>45482</v>
      </c>
      <c r="K212" s="5">
        <v>29</v>
      </c>
      <c r="L212" s="5">
        <v>36</v>
      </c>
      <c r="M212" s="5">
        <v>40</v>
      </c>
      <c r="N212" s="5" t="s">
        <v>96</v>
      </c>
      <c r="O212" s="5">
        <v>60</v>
      </c>
      <c r="P212" s="5">
        <v>96</v>
      </c>
      <c r="Q212" s="8">
        <v>0.87</v>
      </c>
    </row>
    <row r="213" spans="1:17" x14ac:dyDescent="0.25">
      <c r="A213" s="5" t="s">
        <v>638</v>
      </c>
      <c r="B213" s="5" t="s">
        <v>21</v>
      </c>
      <c r="C213" s="5" t="s">
        <v>694</v>
      </c>
      <c r="D213" s="5" t="s">
        <v>695</v>
      </c>
      <c r="E213" s="5" t="s">
        <v>24</v>
      </c>
      <c r="F213" s="5">
        <v>170229721</v>
      </c>
      <c r="G213" s="5">
        <v>596290798</v>
      </c>
      <c r="H213" s="6">
        <v>45515</v>
      </c>
      <c r="I213" s="6">
        <v>45639</v>
      </c>
      <c r="J213" s="6">
        <v>45992</v>
      </c>
      <c r="K213" s="5">
        <v>43</v>
      </c>
      <c r="L213" s="5">
        <v>63</v>
      </c>
      <c r="M213" s="5">
        <v>99</v>
      </c>
      <c r="N213" s="5" t="s">
        <v>205</v>
      </c>
      <c r="O213" s="5">
        <v>39</v>
      </c>
      <c r="P213" s="5">
        <v>77</v>
      </c>
      <c r="Q213" s="8">
        <v>-0.6</v>
      </c>
    </row>
    <row r="214" spans="1:17" x14ac:dyDescent="0.25">
      <c r="A214" s="5" t="s">
        <v>346</v>
      </c>
      <c r="B214" s="5" t="s">
        <v>28</v>
      </c>
      <c r="C214" s="5" t="s">
        <v>696</v>
      </c>
      <c r="D214" s="5" t="s">
        <v>697</v>
      </c>
      <c r="E214" s="5" t="s">
        <v>24</v>
      </c>
      <c r="F214" s="5">
        <v>39400630</v>
      </c>
      <c r="G214" s="5">
        <v>497628263</v>
      </c>
      <c r="H214" s="6">
        <v>45515</v>
      </c>
      <c r="I214" s="6">
        <v>45596</v>
      </c>
      <c r="J214" s="6">
        <v>45355</v>
      </c>
      <c r="K214" s="5">
        <v>23</v>
      </c>
      <c r="L214" s="5">
        <v>43</v>
      </c>
      <c r="M214" s="5">
        <v>75</v>
      </c>
      <c r="N214" s="5" t="s">
        <v>101</v>
      </c>
      <c r="O214" s="5">
        <v>91</v>
      </c>
      <c r="P214" s="5">
        <v>86</v>
      </c>
      <c r="Q214" s="8">
        <v>-0.97</v>
      </c>
    </row>
    <row r="215" spans="1:17" x14ac:dyDescent="0.25">
      <c r="A215" s="5" t="s">
        <v>450</v>
      </c>
      <c r="B215" s="5" t="s">
        <v>56</v>
      </c>
      <c r="C215" s="5" t="s">
        <v>439</v>
      </c>
      <c r="D215" s="5" t="s">
        <v>699</v>
      </c>
      <c r="E215" s="5" t="s">
        <v>59</v>
      </c>
      <c r="F215" s="5">
        <v>715946552</v>
      </c>
      <c r="G215" s="5">
        <v>634927603</v>
      </c>
      <c r="H215" s="6">
        <v>45516</v>
      </c>
      <c r="I215" s="6">
        <v>45707</v>
      </c>
      <c r="J215" s="6">
        <v>45399</v>
      </c>
      <c r="K215" s="5">
        <v>12</v>
      </c>
      <c r="L215" s="5">
        <v>59</v>
      </c>
      <c r="M215" s="5">
        <v>62</v>
      </c>
      <c r="N215" s="5" t="s">
        <v>44</v>
      </c>
      <c r="O215" s="5">
        <v>95</v>
      </c>
      <c r="P215" s="5">
        <v>99</v>
      </c>
      <c r="Q215" s="8">
        <v>0.05</v>
      </c>
    </row>
    <row r="216" spans="1:17" x14ac:dyDescent="0.25">
      <c r="A216" s="5" t="s">
        <v>438</v>
      </c>
      <c r="B216" s="5" t="s">
        <v>126</v>
      </c>
      <c r="C216" s="5" t="s">
        <v>216</v>
      </c>
      <c r="D216" s="5" t="s">
        <v>701</v>
      </c>
      <c r="E216" s="5" t="s">
        <v>59</v>
      </c>
      <c r="F216" s="5">
        <v>202253930</v>
      </c>
      <c r="G216" s="5">
        <v>730692753</v>
      </c>
      <c r="H216" s="6">
        <v>45516</v>
      </c>
      <c r="I216" s="6">
        <v>45351</v>
      </c>
      <c r="J216" s="6">
        <v>45368</v>
      </c>
      <c r="K216" s="5">
        <v>99</v>
      </c>
      <c r="L216" s="5">
        <v>87</v>
      </c>
      <c r="M216" s="5">
        <v>10</v>
      </c>
      <c r="N216" s="5" t="s">
        <v>442</v>
      </c>
      <c r="O216" s="5">
        <v>93</v>
      </c>
      <c r="P216" s="5">
        <v>70</v>
      </c>
      <c r="Q216" s="8">
        <v>-0.04</v>
      </c>
    </row>
    <row r="217" spans="1:17" x14ac:dyDescent="0.25">
      <c r="A217" s="5" t="s">
        <v>341</v>
      </c>
      <c r="B217" s="5" t="s">
        <v>21</v>
      </c>
      <c r="C217" s="5" t="s">
        <v>702</v>
      </c>
      <c r="D217" s="5" t="s">
        <v>703</v>
      </c>
      <c r="E217" s="5" t="s">
        <v>1839</v>
      </c>
      <c r="F217" s="5">
        <v>531515726</v>
      </c>
      <c r="G217" s="5">
        <v>931804005</v>
      </c>
      <c r="H217" s="6">
        <v>45516</v>
      </c>
      <c r="I217" s="6">
        <v>45992</v>
      </c>
      <c r="J217" s="6">
        <v>45402</v>
      </c>
      <c r="K217" s="5">
        <v>37</v>
      </c>
      <c r="L217" s="5">
        <v>45</v>
      </c>
      <c r="M217" s="5">
        <v>62</v>
      </c>
      <c r="N217" s="5" t="s">
        <v>345</v>
      </c>
      <c r="O217" s="5">
        <v>34</v>
      </c>
      <c r="P217" s="5">
        <v>23</v>
      </c>
      <c r="Q217" s="8">
        <v>0.25</v>
      </c>
    </row>
    <row r="218" spans="1:17" x14ac:dyDescent="0.25">
      <c r="A218" s="5" t="s">
        <v>580</v>
      </c>
      <c r="B218" s="5" t="s">
        <v>56</v>
      </c>
      <c r="C218" s="5" t="s">
        <v>704</v>
      </c>
      <c r="D218" s="5" t="s">
        <v>705</v>
      </c>
      <c r="E218" s="5" t="s">
        <v>1839</v>
      </c>
      <c r="F218" s="5">
        <v>777774536</v>
      </c>
      <c r="G218" s="5">
        <v>643965538</v>
      </c>
      <c r="H218" s="6">
        <v>45516</v>
      </c>
      <c r="I218" s="6">
        <v>45635</v>
      </c>
      <c r="J218" s="6">
        <v>45386</v>
      </c>
      <c r="K218" s="5">
        <v>26</v>
      </c>
      <c r="L218" s="5">
        <v>67</v>
      </c>
      <c r="M218" s="5">
        <v>46</v>
      </c>
      <c r="N218" s="5" t="s">
        <v>706</v>
      </c>
      <c r="O218" s="5">
        <v>54</v>
      </c>
      <c r="P218" s="5">
        <v>46</v>
      </c>
      <c r="Q218" s="8">
        <v>0.32</v>
      </c>
    </row>
    <row r="219" spans="1:17" x14ac:dyDescent="0.25">
      <c r="A219" s="5" t="s">
        <v>482</v>
      </c>
      <c r="B219" s="5" t="s">
        <v>35</v>
      </c>
      <c r="C219" s="5" t="s">
        <v>394</v>
      </c>
      <c r="D219" s="5" t="s">
        <v>707</v>
      </c>
      <c r="E219" s="5" t="s">
        <v>59</v>
      </c>
      <c r="F219" s="5">
        <v>78343320</v>
      </c>
      <c r="G219" s="5">
        <v>478319154</v>
      </c>
      <c r="H219" s="6">
        <v>45516</v>
      </c>
      <c r="I219" s="6">
        <v>45476</v>
      </c>
      <c r="J219" s="6">
        <v>45555</v>
      </c>
      <c r="K219" s="5">
        <v>94</v>
      </c>
      <c r="L219" s="5">
        <v>60</v>
      </c>
      <c r="M219" s="5">
        <v>78</v>
      </c>
      <c r="N219" s="5" t="s">
        <v>486</v>
      </c>
      <c r="O219" s="5">
        <v>100</v>
      </c>
      <c r="P219" s="5">
        <v>42</v>
      </c>
      <c r="Q219" s="8">
        <v>0.15</v>
      </c>
    </row>
    <row r="220" spans="1:17" x14ac:dyDescent="0.25">
      <c r="A220" s="5" t="s">
        <v>461</v>
      </c>
      <c r="B220" s="5" t="s">
        <v>35</v>
      </c>
      <c r="C220" s="5" t="s">
        <v>709</v>
      </c>
      <c r="D220" s="5" t="s">
        <v>710</v>
      </c>
      <c r="E220" s="5" t="s">
        <v>1839</v>
      </c>
      <c r="F220" s="5">
        <v>517616320</v>
      </c>
      <c r="G220" s="5">
        <v>284611136</v>
      </c>
      <c r="H220" s="6">
        <v>45538</v>
      </c>
      <c r="I220" s="6">
        <v>45534</v>
      </c>
      <c r="J220" s="6">
        <v>45465</v>
      </c>
      <c r="K220" s="5">
        <v>43</v>
      </c>
      <c r="L220" s="5">
        <v>78</v>
      </c>
      <c r="M220" s="5">
        <v>85</v>
      </c>
      <c r="N220" s="5" t="s">
        <v>101</v>
      </c>
      <c r="O220" s="5">
        <v>48</v>
      </c>
      <c r="P220" s="5">
        <v>98</v>
      </c>
      <c r="Q220" s="8">
        <v>0.57999999999999996</v>
      </c>
    </row>
    <row r="221" spans="1:17" x14ac:dyDescent="0.25">
      <c r="A221" s="5" t="s">
        <v>90</v>
      </c>
      <c r="B221" s="5" t="s">
        <v>91</v>
      </c>
      <c r="C221" s="5" t="s">
        <v>22</v>
      </c>
      <c r="D221" s="5" t="s">
        <v>711</v>
      </c>
      <c r="E221" s="5" t="s">
        <v>24</v>
      </c>
      <c r="F221" s="5">
        <v>342914939</v>
      </c>
      <c r="G221" s="5">
        <v>392841614</v>
      </c>
      <c r="H221" s="6">
        <v>45538</v>
      </c>
      <c r="I221" s="6">
        <v>45620</v>
      </c>
      <c r="J221" s="6">
        <v>45701</v>
      </c>
      <c r="K221" s="5">
        <v>34</v>
      </c>
      <c r="L221" s="5">
        <v>49</v>
      </c>
      <c r="M221" s="5">
        <v>27</v>
      </c>
      <c r="N221" s="5" t="s">
        <v>96</v>
      </c>
      <c r="O221" s="5">
        <v>78</v>
      </c>
      <c r="P221" s="5">
        <v>20</v>
      </c>
      <c r="Q221" s="8">
        <v>-1.04</v>
      </c>
    </row>
    <row r="222" spans="1:17" x14ac:dyDescent="0.25">
      <c r="A222" s="5" t="s">
        <v>313</v>
      </c>
      <c r="B222" s="5" t="s">
        <v>21</v>
      </c>
      <c r="C222" s="5" t="s">
        <v>412</v>
      </c>
      <c r="D222" s="5" t="s">
        <v>713</v>
      </c>
      <c r="E222" s="5" t="s">
        <v>59</v>
      </c>
      <c r="F222" s="5">
        <v>670251245</v>
      </c>
      <c r="G222" s="5">
        <v>285750716</v>
      </c>
      <c r="H222" s="6">
        <v>45539</v>
      </c>
      <c r="I222" s="6">
        <v>45446</v>
      </c>
      <c r="J222" s="6">
        <v>45634</v>
      </c>
      <c r="K222" s="5">
        <v>88</v>
      </c>
      <c r="L222" s="5">
        <v>46</v>
      </c>
      <c r="M222" s="5">
        <v>55</v>
      </c>
      <c r="N222" s="5" t="s">
        <v>254</v>
      </c>
      <c r="O222" s="5">
        <v>73</v>
      </c>
      <c r="P222" s="5">
        <v>63</v>
      </c>
      <c r="Q222" s="8">
        <v>0.74</v>
      </c>
    </row>
    <row r="223" spans="1:17" x14ac:dyDescent="0.25">
      <c r="A223" s="5" t="s">
        <v>287</v>
      </c>
      <c r="B223" s="5" t="s">
        <v>21</v>
      </c>
      <c r="C223" s="5" t="s">
        <v>714</v>
      </c>
      <c r="D223" s="5" t="s">
        <v>715</v>
      </c>
      <c r="E223" s="5" t="s">
        <v>24</v>
      </c>
      <c r="F223" s="5">
        <v>639360145</v>
      </c>
      <c r="G223" s="5">
        <v>694153675</v>
      </c>
      <c r="H223" s="6">
        <v>45539</v>
      </c>
      <c r="I223" s="6">
        <v>45510</v>
      </c>
      <c r="J223" s="6">
        <v>45363</v>
      </c>
      <c r="K223" s="5">
        <v>22</v>
      </c>
      <c r="L223" s="5">
        <v>56</v>
      </c>
      <c r="M223" s="5">
        <v>72</v>
      </c>
      <c r="N223" s="5" t="s">
        <v>96</v>
      </c>
      <c r="O223" s="5">
        <v>70</v>
      </c>
      <c r="P223" s="5">
        <v>39</v>
      </c>
      <c r="Q223" s="8">
        <v>0.14000000000000001</v>
      </c>
    </row>
    <row r="224" spans="1:17" x14ac:dyDescent="0.25">
      <c r="A224" s="5" t="s">
        <v>716</v>
      </c>
      <c r="B224" s="5" t="s">
        <v>21</v>
      </c>
      <c r="C224" s="5" t="s">
        <v>717</v>
      </c>
      <c r="D224" s="5" t="s">
        <v>718</v>
      </c>
      <c r="E224" s="5" t="s">
        <v>59</v>
      </c>
      <c r="F224" s="5">
        <v>274951912</v>
      </c>
      <c r="G224" s="5">
        <v>346678907</v>
      </c>
      <c r="H224" s="6">
        <v>45540</v>
      </c>
      <c r="I224" s="6">
        <v>45351</v>
      </c>
      <c r="J224" s="6">
        <v>45436</v>
      </c>
      <c r="K224" s="5">
        <v>26</v>
      </c>
      <c r="L224" s="5">
        <v>63</v>
      </c>
      <c r="M224" s="5">
        <v>88</v>
      </c>
      <c r="N224" s="5" t="s">
        <v>720</v>
      </c>
      <c r="O224" s="5">
        <v>84</v>
      </c>
      <c r="P224" s="5">
        <v>70</v>
      </c>
      <c r="Q224" s="8">
        <v>0.44</v>
      </c>
    </row>
    <row r="225" spans="1:17" x14ac:dyDescent="0.25">
      <c r="A225" s="5" t="s">
        <v>551</v>
      </c>
      <c r="B225" s="5" t="s">
        <v>64</v>
      </c>
      <c r="C225" s="5" t="s">
        <v>721</v>
      </c>
      <c r="D225" s="5" t="s">
        <v>722</v>
      </c>
      <c r="E225" s="5" t="s">
        <v>59</v>
      </c>
      <c r="F225" s="5">
        <v>475545780</v>
      </c>
      <c r="G225" s="5">
        <v>629795038</v>
      </c>
      <c r="H225" s="6">
        <v>45541</v>
      </c>
      <c r="I225" s="6">
        <v>45465</v>
      </c>
      <c r="J225" s="6">
        <v>45399</v>
      </c>
      <c r="K225" s="5">
        <v>93</v>
      </c>
      <c r="L225" s="5">
        <v>62</v>
      </c>
      <c r="M225" s="5">
        <v>65</v>
      </c>
      <c r="N225" s="5" t="s">
        <v>73</v>
      </c>
      <c r="O225" s="5">
        <v>78</v>
      </c>
      <c r="P225" s="5">
        <v>87</v>
      </c>
      <c r="Q225" s="8">
        <v>0.17</v>
      </c>
    </row>
    <row r="226" spans="1:17" x14ac:dyDescent="0.25">
      <c r="A226" s="5" t="s">
        <v>313</v>
      </c>
      <c r="B226" s="5" t="s">
        <v>21</v>
      </c>
      <c r="C226" s="5" t="s">
        <v>137</v>
      </c>
      <c r="D226" s="5" t="s">
        <v>723</v>
      </c>
      <c r="E226" s="5" t="s">
        <v>1839</v>
      </c>
      <c r="F226" s="5">
        <v>210133508</v>
      </c>
      <c r="G226" s="5">
        <v>644898494</v>
      </c>
      <c r="H226" s="6">
        <v>45541</v>
      </c>
      <c r="I226" s="6">
        <v>45456</v>
      </c>
      <c r="J226" s="6">
        <v>45576</v>
      </c>
      <c r="K226" s="5">
        <v>12</v>
      </c>
      <c r="L226" s="5">
        <v>95</v>
      </c>
      <c r="M226" s="5">
        <v>49</v>
      </c>
      <c r="N226" s="5" t="s">
        <v>254</v>
      </c>
      <c r="O226" s="5">
        <v>25</v>
      </c>
      <c r="P226" s="5">
        <v>23</v>
      </c>
      <c r="Q226" s="8">
        <v>-0.12</v>
      </c>
    </row>
    <row r="227" spans="1:17" x14ac:dyDescent="0.25">
      <c r="A227" s="5" t="s">
        <v>508</v>
      </c>
      <c r="B227" s="5" t="s">
        <v>35</v>
      </c>
      <c r="C227" s="5" t="s">
        <v>178</v>
      </c>
      <c r="D227" s="5" t="s">
        <v>724</v>
      </c>
      <c r="E227" s="5" t="s">
        <v>24</v>
      </c>
      <c r="F227" s="5">
        <v>399132999</v>
      </c>
      <c r="G227" s="5">
        <v>741198973</v>
      </c>
      <c r="H227" s="6">
        <v>45541</v>
      </c>
      <c r="I227" s="6">
        <v>45447</v>
      </c>
      <c r="J227" s="6">
        <v>45569</v>
      </c>
      <c r="K227" s="5">
        <v>23</v>
      </c>
      <c r="L227" s="5">
        <v>99</v>
      </c>
      <c r="M227" s="5">
        <v>97</v>
      </c>
      <c r="N227" s="5" t="s">
        <v>33</v>
      </c>
      <c r="O227" s="5">
        <v>68</v>
      </c>
      <c r="P227" s="5">
        <v>76</v>
      </c>
      <c r="Q227" s="8">
        <v>0.08</v>
      </c>
    </row>
    <row r="228" spans="1:17" x14ac:dyDescent="0.25">
      <c r="A228" s="5" t="s">
        <v>210</v>
      </c>
      <c r="B228" s="5" t="s">
        <v>91</v>
      </c>
      <c r="C228" s="5" t="s">
        <v>725</v>
      </c>
      <c r="D228" s="5" t="s">
        <v>726</v>
      </c>
      <c r="E228" s="5" t="s">
        <v>59</v>
      </c>
      <c r="F228" s="5">
        <v>823955070</v>
      </c>
      <c r="G228" s="5">
        <v>18019502</v>
      </c>
      <c r="H228" s="6">
        <v>45542</v>
      </c>
      <c r="I228" s="6">
        <v>45705</v>
      </c>
      <c r="J228" s="6">
        <v>45708</v>
      </c>
      <c r="K228" s="5">
        <v>75</v>
      </c>
      <c r="L228" s="5">
        <v>81</v>
      </c>
      <c r="M228" s="5">
        <v>17</v>
      </c>
      <c r="N228" s="5" t="s">
        <v>62</v>
      </c>
      <c r="O228" s="5">
        <v>69</v>
      </c>
      <c r="P228" s="5">
        <v>38</v>
      </c>
      <c r="Q228" s="8">
        <v>-0.12</v>
      </c>
    </row>
    <row r="229" spans="1:17" x14ac:dyDescent="0.25">
      <c r="A229" s="5" t="s">
        <v>147</v>
      </c>
      <c r="B229" s="5" t="s">
        <v>91</v>
      </c>
      <c r="C229" s="5" t="s">
        <v>137</v>
      </c>
      <c r="D229" s="5" t="s">
        <v>728</v>
      </c>
      <c r="E229" s="5" t="s">
        <v>1839</v>
      </c>
      <c r="F229" s="5">
        <v>621002245</v>
      </c>
      <c r="G229" s="5">
        <v>181108314</v>
      </c>
      <c r="H229" s="6">
        <v>45542</v>
      </c>
      <c r="I229" s="6">
        <v>45515</v>
      </c>
      <c r="J229" s="6">
        <v>45633</v>
      </c>
      <c r="K229" s="5">
        <v>22</v>
      </c>
      <c r="L229" s="5">
        <v>60</v>
      </c>
      <c r="M229" s="5">
        <v>73</v>
      </c>
      <c r="N229" s="5" t="s">
        <v>729</v>
      </c>
      <c r="O229" s="5">
        <v>62</v>
      </c>
      <c r="P229" s="5">
        <v>3</v>
      </c>
      <c r="Q229" s="8">
        <v>0.45</v>
      </c>
    </row>
    <row r="230" spans="1:17" x14ac:dyDescent="0.25">
      <c r="A230" s="5" t="s">
        <v>341</v>
      </c>
      <c r="B230" s="5" t="s">
        <v>21</v>
      </c>
      <c r="C230" s="5" t="s">
        <v>328</v>
      </c>
      <c r="D230" s="5" t="s">
        <v>730</v>
      </c>
      <c r="E230" s="5" t="s">
        <v>1839</v>
      </c>
      <c r="F230" s="5">
        <v>97123630</v>
      </c>
      <c r="G230" s="5">
        <v>178076972</v>
      </c>
      <c r="H230" s="6">
        <v>45542</v>
      </c>
      <c r="I230" s="6">
        <v>45376</v>
      </c>
      <c r="J230" s="6">
        <v>45565</v>
      </c>
      <c r="K230" s="5">
        <v>87</v>
      </c>
      <c r="L230" s="5">
        <v>62</v>
      </c>
      <c r="M230" s="5">
        <v>2</v>
      </c>
      <c r="N230" s="5" t="s">
        <v>345</v>
      </c>
      <c r="O230" s="5">
        <v>22</v>
      </c>
      <c r="P230" s="5">
        <v>38</v>
      </c>
      <c r="Q230" s="8">
        <v>0.95</v>
      </c>
    </row>
    <row r="231" spans="1:17" x14ac:dyDescent="0.25">
      <c r="A231" s="5" t="s">
        <v>115</v>
      </c>
      <c r="B231" s="5" t="s">
        <v>21</v>
      </c>
      <c r="C231" s="5" t="s">
        <v>732</v>
      </c>
      <c r="D231" s="5" t="s">
        <v>733</v>
      </c>
      <c r="E231" s="5" t="s">
        <v>59</v>
      </c>
      <c r="F231" s="5">
        <v>250109478</v>
      </c>
      <c r="G231" s="5">
        <v>245763402</v>
      </c>
      <c r="H231" s="6">
        <v>45543</v>
      </c>
      <c r="I231" s="6">
        <v>45578</v>
      </c>
      <c r="J231" s="6">
        <v>45504</v>
      </c>
      <c r="K231" s="5">
        <v>74</v>
      </c>
      <c r="L231" s="5">
        <v>30</v>
      </c>
      <c r="M231" s="5">
        <v>24</v>
      </c>
      <c r="N231" s="5" t="s">
        <v>118</v>
      </c>
      <c r="O231" s="5">
        <v>82</v>
      </c>
      <c r="P231" s="5">
        <v>12</v>
      </c>
      <c r="Q231" s="8">
        <v>-0.73</v>
      </c>
    </row>
    <row r="232" spans="1:17" x14ac:dyDescent="0.25">
      <c r="A232" s="5" t="s">
        <v>734</v>
      </c>
      <c r="B232" s="5" t="s">
        <v>64</v>
      </c>
      <c r="C232" s="5" t="s">
        <v>599</v>
      </c>
      <c r="D232" s="5" t="s">
        <v>735</v>
      </c>
      <c r="E232" s="5" t="s">
        <v>59</v>
      </c>
      <c r="F232" s="5">
        <v>39199890</v>
      </c>
      <c r="G232" s="5">
        <v>692898783</v>
      </c>
      <c r="H232" s="6">
        <v>45543</v>
      </c>
      <c r="I232" s="6">
        <v>45485</v>
      </c>
      <c r="J232" s="6">
        <v>45498</v>
      </c>
      <c r="K232" s="5">
        <v>47</v>
      </c>
      <c r="L232" s="5">
        <v>29</v>
      </c>
      <c r="M232" s="5">
        <v>70</v>
      </c>
      <c r="N232" s="5" t="s">
        <v>130</v>
      </c>
      <c r="O232" s="5">
        <v>61</v>
      </c>
      <c r="P232" s="5">
        <v>44</v>
      </c>
      <c r="Q232" s="8">
        <v>0.85</v>
      </c>
    </row>
    <row r="233" spans="1:17" x14ac:dyDescent="0.25">
      <c r="A233" s="5" t="s">
        <v>737</v>
      </c>
      <c r="B233" s="5" t="s">
        <v>64</v>
      </c>
      <c r="C233" s="5" t="s">
        <v>563</v>
      </c>
      <c r="D233" s="5" t="s">
        <v>738</v>
      </c>
      <c r="E233" s="5" t="s">
        <v>59</v>
      </c>
      <c r="F233" s="5">
        <v>612936327</v>
      </c>
      <c r="G233" s="5">
        <v>237719</v>
      </c>
      <c r="H233" s="6">
        <v>45543</v>
      </c>
      <c r="I233" s="6">
        <v>45655</v>
      </c>
      <c r="J233" s="6">
        <v>45386</v>
      </c>
      <c r="K233" s="5">
        <v>98</v>
      </c>
      <c r="L233" s="5">
        <v>67</v>
      </c>
      <c r="M233" s="5">
        <v>49</v>
      </c>
      <c r="N233" s="5" t="s">
        <v>474</v>
      </c>
      <c r="O233" s="5">
        <v>21</v>
      </c>
      <c r="P233" s="5">
        <v>61</v>
      </c>
      <c r="Q233" s="8">
        <v>0.28000000000000003</v>
      </c>
    </row>
    <row r="234" spans="1:17" x14ac:dyDescent="0.25">
      <c r="A234" s="5" t="s">
        <v>740</v>
      </c>
      <c r="B234" s="5" t="s">
        <v>21</v>
      </c>
      <c r="C234" s="5" t="s">
        <v>741</v>
      </c>
      <c r="D234" s="5" t="s">
        <v>742</v>
      </c>
      <c r="E234" s="5" t="s">
        <v>24</v>
      </c>
      <c r="F234" s="5">
        <v>85195579</v>
      </c>
      <c r="G234" s="5">
        <v>321782765</v>
      </c>
      <c r="H234" s="6">
        <v>45543</v>
      </c>
      <c r="I234" s="6">
        <v>45526</v>
      </c>
      <c r="J234" s="6">
        <v>45520</v>
      </c>
      <c r="K234" s="5">
        <v>35</v>
      </c>
      <c r="L234" s="5">
        <v>4</v>
      </c>
      <c r="M234" s="5">
        <v>76</v>
      </c>
      <c r="N234" s="5" t="s">
        <v>96</v>
      </c>
      <c r="O234" s="5">
        <v>90</v>
      </c>
      <c r="P234" s="5">
        <v>30</v>
      </c>
      <c r="Q234" s="8">
        <v>-1.9</v>
      </c>
    </row>
    <row r="235" spans="1:17" x14ac:dyDescent="0.25">
      <c r="A235" s="5" t="s">
        <v>341</v>
      </c>
      <c r="B235" s="5" t="s">
        <v>21</v>
      </c>
      <c r="C235" s="5" t="s">
        <v>743</v>
      </c>
      <c r="D235" s="5" t="s">
        <v>744</v>
      </c>
      <c r="E235" s="5" t="s">
        <v>59</v>
      </c>
      <c r="F235" s="5">
        <v>3669496</v>
      </c>
      <c r="G235" s="5">
        <v>405151141</v>
      </c>
      <c r="H235" s="6">
        <v>45543</v>
      </c>
      <c r="I235" s="6">
        <v>45871</v>
      </c>
      <c r="J235" s="6">
        <v>45654</v>
      </c>
      <c r="K235" s="5">
        <v>30</v>
      </c>
      <c r="L235" s="5">
        <v>66</v>
      </c>
      <c r="M235" s="5">
        <v>28</v>
      </c>
      <c r="N235" s="5" t="s">
        <v>345</v>
      </c>
      <c r="O235" s="5">
        <v>63</v>
      </c>
      <c r="P235" s="5">
        <v>98</v>
      </c>
      <c r="Q235" s="8">
        <v>0.67</v>
      </c>
    </row>
    <row r="236" spans="1:17" x14ac:dyDescent="0.25">
      <c r="A236" s="5" t="s">
        <v>304</v>
      </c>
      <c r="B236" s="5" t="s">
        <v>21</v>
      </c>
      <c r="C236" s="5" t="s">
        <v>702</v>
      </c>
      <c r="D236" s="5" t="s">
        <v>745</v>
      </c>
      <c r="E236" s="5" t="s">
        <v>24</v>
      </c>
      <c r="F236" s="5">
        <v>288406096</v>
      </c>
      <c r="G236" s="5">
        <v>154448224</v>
      </c>
      <c r="H236" s="6">
        <v>45544</v>
      </c>
      <c r="I236" s="6">
        <v>45702</v>
      </c>
      <c r="J236" s="6">
        <v>45635</v>
      </c>
      <c r="K236" s="5">
        <v>19</v>
      </c>
      <c r="L236" s="5">
        <v>65</v>
      </c>
      <c r="M236" s="5">
        <v>48</v>
      </c>
      <c r="N236" s="5" t="s">
        <v>247</v>
      </c>
      <c r="O236" s="5">
        <v>59</v>
      </c>
      <c r="P236" s="5">
        <v>53</v>
      </c>
      <c r="Q236" s="8">
        <v>-0.56000000000000005</v>
      </c>
    </row>
    <row r="237" spans="1:17" x14ac:dyDescent="0.25">
      <c r="A237" s="5" t="s">
        <v>165</v>
      </c>
      <c r="B237" s="5" t="s">
        <v>56</v>
      </c>
      <c r="C237" s="5" t="s">
        <v>746</v>
      </c>
      <c r="D237" s="5" t="s">
        <v>747</v>
      </c>
      <c r="E237" s="5" t="s">
        <v>1839</v>
      </c>
      <c r="F237" s="5">
        <v>45423863</v>
      </c>
      <c r="G237" s="5">
        <v>559529832</v>
      </c>
      <c r="H237" s="6">
        <v>45545</v>
      </c>
      <c r="I237" s="6">
        <v>45608</v>
      </c>
      <c r="J237" s="6">
        <v>45648</v>
      </c>
      <c r="K237" s="5">
        <v>34</v>
      </c>
      <c r="L237" s="5">
        <v>46</v>
      </c>
      <c r="M237" s="5">
        <v>45</v>
      </c>
      <c r="N237" s="5" t="s">
        <v>44</v>
      </c>
      <c r="O237" s="5">
        <v>49</v>
      </c>
      <c r="P237" s="5">
        <v>25</v>
      </c>
      <c r="Q237" s="8">
        <v>0.1</v>
      </c>
    </row>
    <row r="238" spans="1:17" x14ac:dyDescent="0.25">
      <c r="A238" s="5" t="s">
        <v>79</v>
      </c>
      <c r="B238" s="5" t="s">
        <v>35</v>
      </c>
      <c r="C238" s="5" t="s">
        <v>748</v>
      </c>
      <c r="D238" s="5" t="s">
        <v>749</v>
      </c>
      <c r="E238" s="5" t="s">
        <v>1839</v>
      </c>
      <c r="F238" s="5">
        <v>181995799</v>
      </c>
      <c r="G238" s="5">
        <v>768702139</v>
      </c>
      <c r="H238" s="6">
        <v>45545</v>
      </c>
      <c r="I238" s="6">
        <v>45410</v>
      </c>
      <c r="J238" s="6">
        <v>45595</v>
      </c>
      <c r="K238" s="5">
        <v>40</v>
      </c>
      <c r="L238" s="5">
        <v>81</v>
      </c>
      <c r="M238" s="5">
        <v>40</v>
      </c>
      <c r="N238" s="5" t="s">
        <v>73</v>
      </c>
      <c r="O238" s="5">
        <v>40</v>
      </c>
      <c r="P238" s="5">
        <v>48</v>
      </c>
      <c r="Q238" s="8">
        <v>0.49</v>
      </c>
    </row>
    <row r="239" spans="1:17" x14ac:dyDescent="0.25">
      <c r="A239" s="5" t="s">
        <v>464</v>
      </c>
      <c r="B239" s="5" t="s">
        <v>56</v>
      </c>
      <c r="C239" s="5" t="s">
        <v>751</v>
      </c>
      <c r="D239" s="5" t="s">
        <v>752</v>
      </c>
      <c r="E239" s="5" t="s">
        <v>59</v>
      </c>
      <c r="F239" s="5">
        <v>568753717</v>
      </c>
      <c r="G239" s="5">
        <v>392576162</v>
      </c>
      <c r="H239" s="6">
        <v>45545</v>
      </c>
      <c r="I239" s="6">
        <v>45299</v>
      </c>
      <c r="J239" s="6">
        <v>45356</v>
      </c>
      <c r="K239" s="5">
        <v>89</v>
      </c>
      <c r="L239" s="5">
        <v>54</v>
      </c>
      <c r="M239" s="5">
        <v>15</v>
      </c>
      <c r="N239" s="5" t="s">
        <v>101</v>
      </c>
      <c r="O239" s="5">
        <v>64</v>
      </c>
      <c r="P239" s="5">
        <v>63</v>
      </c>
      <c r="Q239" s="8">
        <v>-0.2</v>
      </c>
    </row>
    <row r="240" spans="1:17" x14ac:dyDescent="0.25">
      <c r="A240" s="5" t="s">
        <v>562</v>
      </c>
      <c r="B240" s="5" t="s">
        <v>35</v>
      </c>
      <c r="C240" s="5" t="s">
        <v>753</v>
      </c>
      <c r="D240" s="5" t="s">
        <v>754</v>
      </c>
      <c r="E240" s="5" t="s">
        <v>24</v>
      </c>
      <c r="F240" s="5">
        <v>255226043</v>
      </c>
      <c r="G240" s="5">
        <v>291227037</v>
      </c>
      <c r="H240" s="6">
        <v>45545</v>
      </c>
      <c r="I240" s="6">
        <v>45523</v>
      </c>
      <c r="J240" s="6">
        <v>45718</v>
      </c>
      <c r="K240" s="5">
        <v>71</v>
      </c>
      <c r="L240" s="5">
        <v>93</v>
      </c>
      <c r="M240" s="5">
        <v>75</v>
      </c>
      <c r="N240" s="5" t="s">
        <v>50</v>
      </c>
      <c r="O240" s="5">
        <v>77</v>
      </c>
      <c r="P240" s="5">
        <v>58</v>
      </c>
      <c r="Q240" s="8">
        <v>0.02</v>
      </c>
    </row>
    <row r="241" spans="1:17" x14ac:dyDescent="0.25">
      <c r="A241" s="5" t="s">
        <v>231</v>
      </c>
      <c r="B241" s="5" t="s">
        <v>35</v>
      </c>
      <c r="C241" s="5" t="s">
        <v>755</v>
      </c>
      <c r="D241" s="5" t="s">
        <v>756</v>
      </c>
      <c r="E241" s="5" t="s">
        <v>24</v>
      </c>
      <c r="F241" s="5">
        <v>274590724</v>
      </c>
      <c r="G241" s="5">
        <v>453318563</v>
      </c>
      <c r="H241" s="6">
        <v>45546</v>
      </c>
      <c r="I241" s="6">
        <v>45634</v>
      </c>
      <c r="J241" s="6">
        <v>45712</v>
      </c>
      <c r="K241" s="5">
        <v>91</v>
      </c>
      <c r="L241" s="5">
        <v>7</v>
      </c>
      <c r="M241" s="5">
        <v>64</v>
      </c>
      <c r="N241" s="5" t="s">
        <v>50</v>
      </c>
      <c r="O241" s="5">
        <v>32</v>
      </c>
      <c r="P241" s="5">
        <v>65</v>
      </c>
      <c r="Q241" s="8">
        <v>0.25</v>
      </c>
    </row>
    <row r="242" spans="1:17" x14ac:dyDescent="0.25">
      <c r="A242" s="5" t="s">
        <v>757</v>
      </c>
      <c r="B242" s="5" t="s">
        <v>28</v>
      </c>
      <c r="C242" s="5" t="s">
        <v>239</v>
      </c>
      <c r="D242" s="5" t="s">
        <v>758</v>
      </c>
      <c r="E242" s="5" t="s">
        <v>1839</v>
      </c>
      <c r="F242" s="5">
        <v>750804909</v>
      </c>
      <c r="G242" s="5">
        <v>347265887</v>
      </c>
      <c r="H242" s="6">
        <v>45547</v>
      </c>
      <c r="I242" s="6">
        <v>45630</v>
      </c>
      <c r="J242" s="6">
        <v>45544</v>
      </c>
      <c r="K242" s="5">
        <v>20</v>
      </c>
      <c r="L242" s="5">
        <v>55</v>
      </c>
      <c r="M242" s="5">
        <v>15</v>
      </c>
      <c r="N242" s="5" t="s">
        <v>101</v>
      </c>
      <c r="O242" s="5">
        <v>86</v>
      </c>
      <c r="P242" s="5">
        <v>61</v>
      </c>
      <c r="Q242" s="8">
        <v>-1.03</v>
      </c>
    </row>
    <row r="243" spans="1:17" x14ac:dyDescent="0.25">
      <c r="A243" s="5" t="s">
        <v>20</v>
      </c>
      <c r="B243" s="5" t="s">
        <v>21</v>
      </c>
      <c r="C243" s="5" t="s">
        <v>759</v>
      </c>
      <c r="D243" s="5" t="s">
        <v>760</v>
      </c>
      <c r="E243" s="5" t="s">
        <v>59</v>
      </c>
      <c r="F243" s="5">
        <v>79709352</v>
      </c>
      <c r="G243" s="5">
        <v>147244622</v>
      </c>
      <c r="H243" s="6">
        <v>45568</v>
      </c>
      <c r="I243" s="6">
        <v>45428</v>
      </c>
      <c r="J243" s="6">
        <v>45633</v>
      </c>
      <c r="K243" s="5">
        <v>96</v>
      </c>
      <c r="L243" s="5">
        <v>33</v>
      </c>
      <c r="M243" s="5">
        <v>72</v>
      </c>
      <c r="N243" s="5" t="s">
        <v>761</v>
      </c>
      <c r="O243" s="5">
        <v>74</v>
      </c>
      <c r="P243" s="5">
        <v>100</v>
      </c>
      <c r="Q243" s="8">
        <v>0.28999999999999998</v>
      </c>
    </row>
    <row r="244" spans="1:17" x14ac:dyDescent="0.25">
      <c r="A244" s="5" t="s">
        <v>331</v>
      </c>
      <c r="B244" s="5" t="s">
        <v>35</v>
      </c>
      <c r="C244" s="5" t="s">
        <v>454</v>
      </c>
      <c r="D244" s="5" t="s">
        <v>762</v>
      </c>
      <c r="E244" s="5" t="s">
        <v>59</v>
      </c>
      <c r="F244" s="5">
        <v>261349069</v>
      </c>
      <c r="G244" s="5">
        <v>800680825</v>
      </c>
      <c r="H244" s="6">
        <v>45568</v>
      </c>
      <c r="I244" s="6">
        <v>45607</v>
      </c>
      <c r="J244" s="6">
        <v>45687</v>
      </c>
      <c r="K244" s="5">
        <v>14</v>
      </c>
      <c r="L244" s="5">
        <v>87</v>
      </c>
      <c r="M244" s="5">
        <v>8</v>
      </c>
      <c r="N244" s="5" t="s">
        <v>96</v>
      </c>
      <c r="O244" s="5">
        <v>90</v>
      </c>
      <c r="P244" s="5">
        <v>14</v>
      </c>
      <c r="Q244" s="8">
        <v>-0.35</v>
      </c>
    </row>
    <row r="245" spans="1:17" x14ac:dyDescent="0.25">
      <c r="A245" s="5" t="s">
        <v>477</v>
      </c>
      <c r="B245" s="5" t="s">
        <v>56</v>
      </c>
      <c r="C245" s="5" t="s">
        <v>764</v>
      </c>
      <c r="D245" s="5" t="s">
        <v>765</v>
      </c>
      <c r="E245" s="5" t="s">
        <v>24</v>
      </c>
      <c r="F245" s="5">
        <v>83962704</v>
      </c>
      <c r="G245" s="5">
        <v>941869620</v>
      </c>
      <c r="H245" s="6">
        <v>45568</v>
      </c>
      <c r="I245" s="6">
        <v>45295</v>
      </c>
      <c r="J245" s="6">
        <v>45570</v>
      </c>
      <c r="K245" s="5">
        <v>42</v>
      </c>
      <c r="L245" s="5">
        <v>12</v>
      </c>
      <c r="M245" s="5">
        <v>28</v>
      </c>
      <c r="N245" s="5" t="s">
        <v>33</v>
      </c>
      <c r="O245" s="5">
        <v>80</v>
      </c>
      <c r="P245" s="5">
        <v>8</v>
      </c>
      <c r="Q245" s="8">
        <v>0.84</v>
      </c>
    </row>
    <row r="246" spans="1:17" x14ac:dyDescent="0.25">
      <c r="A246" s="5" t="s">
        <v>624</v>
      </c>
      <c r="B246" s="5" t="s">
        <v>21</v>
      </c>
      <c r="C246" s="5" t="s">
        <v>748</v>
      </c>
      <c r="D246" s="5" t="s">
        <v>766</v>
      </c>
      <c r="E246" s="5" t="s">
        <v>59</v>
      </c>
      <c r="F246" s="5">
        <v>249754231</v>
      </c>
      <c r="G246" s="5">
        <v>991454924</v>
      </c>
      <c r="H246" s="6">
        <v>45568</v>
      </c>
      <c r="I246" s="6">
        <v>45542</v>
      </c>
      <c r="J246" s="6">
        <v>45521</v>
      </c>
      <c r="K246" s="5">
        <v>31</v>
      </c>
      <c r="L246" s="5">
        <v>61</v>
      </c>
      <c r="M246" s="5">
        <v>28</v>
      </c>
      <c r="N246" s="5" t="s">
        <v>767</v>
      </c>
      <c r="O246" s="5">
        <v>55</v>
      </c>
      <c r="P246" s="5">
        <v>70</v>
      </c>
      <c r="Q246" s="8">
        <v>0.9</v>
      </c>
    </row>
    <row r="247" spans="1:17" x14ac:dyDescent="0.25">
      <c r="A247" s="5" t="s">
        <v>519</v>
      </c>
      <c r="B247" s="5" t="s">
        <v>56</v>
      </c>
      <c r="C247" s="5" t="s">
        <v>609</v>
      </c>
      <c r="D247" s="5" t="s">
        <v>768</v>
      </c>
      <c r="E247" s="5" t="s">
        <v>59</v>
      </c>
      <c r="F247" s="5">
        <v>281979246</v>
      </c>
      <c r="G247" s="5">
        <v>312812352</v>
      </c>
      <c r="H247" s="6">
        <v>45568</v>
      </c>
      <c r="I247" s="6">
        <v>45603</v>
      </c>
      <c r="J247" s="6">
        <v>45435</v>
      </c>
      <c r="K247" s="5">
        <v>47</v>
      </c>
      <c r="L247" s="5">
        <v>30</v>
      </c>
      <c r="M247" s="5">
        <v>16</v>
      </c>
      <c r="N247" s="5" t="s">
        <v>101</v>
      </c>
      <c r="O247" s="5">
        <v>22</v>
      </c>
      <c r="P247" s="5">
        <v>81</v>
      </c>
      <c r="Q247" s="8">
        <v>-0.27</v>
      </c>
    </row>
    <row r="248" spans="1:17" x14ac:dyDescent="0.25">
      <c r="A248" s="5" t="s">
        <v>573</v>
      </c>
      <c r="B248" s="5" t="s">
        <v>28</v>
      </c>
      <c r="C248" s="5" t="s">
        <v>211</v>
      </c>
      <c r="D248" s="5" t="s">
        <v>769</v>
      </c>
      <c r="E248" s="5" t="s">
        <v>24</v>
      </c>
      <c r="F248" s="5">
        <v>770131553</v>
      </c>
      <c r="G248" s="5">
        <v>422525861</v>
      </c>
      <c r="H248" s="6">
        <v>45569</v>
      </c>
      <c r="I248" s="6">
        <v>45578</v>
      </c>
      <c r="J248" s="6">
        <v>45524</v>
      </c>
      <c r="K248" s="5">
        <v>79</v>
      </c>
      <c r="L248" s="5">
        <v>31</v>
      </c>
      <c r="M248" s="5">
        <v>66</v>
      </c>
      <c r="N248" s="5" t="s">
        <v>575</v>
      </c>
      <c r="O248" s="5">
        <v>92</v>
      </c>
      <c r="P248" s="5">
        <v>13</v>
      </c>
      <c r="Q248" s="8">
        <v>-2.68</v>
      </c>
    </row>
    <row r="249" spans="1:17" x14ac:dyDescent="0.25">
      <c r="A249" s="5" t="s">
        <v>734</v>
      </c>
      <c r="B249" s="5" t="s">
        <v>64</v>
      </c>
      <c r="C249" s="5" t="s">
        <v>770</v>
      </c>
      <c r="D249" s="5" t="s">
        <v>771</v>
      </c>
      <c r="E249" s="5" t="s">
        <v>1839</v>
      </c>
      <c r="F249" s="5">
        <v>837162177</v>
      </c>
      <c r="G249" s="5">
        <v>795188344</v>
      </c>
      <c r="H249" s="6">
        <v>45569</v>
      </c>
      <c r="I249" s="6">
        <v>45575</v>
      </c>
      <c r="J249" s="6">
        <v>45548</v>
      </c>
      <c r="K249" s="5">
        <v>18</v>
      </c>
      <c r="L249" s="5">
        <v>46</v>
      </c>
      <c r="M249" s="5">
        <v>26</v>
      </c>
      <c r="N249" s="5" t="s">
        <v>130</v>
      </c>
      <c r="O249" s="5">
        <v>57</v>
      </c>
      <c r="P249" s="5">
        <v>95</v>
      </c>
      <c r="Q249" s="8">
        <v>0.86</v>
      </c>
    </row>
    <row r="250" spans="1:17" x14ac:dyDescent="0.25">
      <c r="A250" s="5" t="s">
        <v>734</v>
      </c>
      <c r="B250" s="5" t="s">
        <v>64</v>
      </c>
      <c r="C250" s="5" t="s">
        <v>319</v>
      </c>
      <c r="D250" s="5" t="s">
        <v>772</v>
      </c>
      <c r="E250" s="5" t="s">
        <v>59</v>
      </c>
      <c r="F250" s="5">
        <v>551647723</v>
      </c>
      <c r="G250" s="5">
        <v>854549252</v>
      </c>
      <c r="H250" s="6">
        <v>45569</v>
      </c>
      <c r="I250" s="6">
        <v>45429</v>
      </c>
      <c r="J250" s="6">
        <v>45870</v>
      </c>
      <c r="K250" s="5">
        <v>82</v>
      </c>
      <c r="L250" s="5">
        <v>31</v>
      </c>
      <c r="M250" s="5">
        <v>86</v>
      </c>
      <c r="N250" s="5" t="s">
        <v>130</v>
      </c>
      <c r="O250" s="5">
        <v>66</v>
      </c>
      <c r="P250" s="5">
        <v>74</v>
      </c>
      <c r="Q250" s="8">
        <v>-0.67</v>
      </c>
    </row>
    <row r="251" spans="1:17" x14ac:dyDescent="0.25">
      <c r="A251" s="5" t="s">
        <v>79</v>
      </c>
      <c r="B251" s="5" t="s">
        <v>35</v>
      </c>
      <c r="C251" s="5" t="s">
        <v>755</v>
      </c>
      <c r="D251" s="5" t="s">
        <v>773</v>
      </c>
      <c r="E251" s="5" t="s">
        <v>59</v>
      </c>
      <c r="F251" s="5">
        <v>227783553</v>
      </c>
      <c r="G251" s="5">
        <v>495901752</v>
      </c>
      <c r="H251" s="6">
        <v>45569</v>
      </c>
      <c r="I251" s="6">
        <v>45589</v>
      </c>
      <c r="J251" s="6">
        <v>45902</v>
      </c>
      <c r="K251" s="5">
        <v>36</v>
      </c>
      <c r="L251" s="5">
        <v>77</v>
      </c>
      <c r="M251" s="5">
        <v>49</v>
      </c>
      <c r="N251" s="5" t="s">
        <v>73</v>
      </c>
      <c r="O251" s="5">
        <v>30</v>
      </c>
      <c r="P251" s="5">
        <v>84</v>
      </c>
      <c r="Q251" s="8">
        <v>-0.12</v>
      </c>
    </row>
    <row r="252" spans="1:17" x14ac:dyDescent="0.25">
      <c r="A252" s="5" t="s">
        <v>82</v>
      </c>
      <c r="B252" s="5" t="s">
        <v>28</v>
      </c>
      <c r="C252" s="5" t="s">
        <v>774</v>
      </c>
      <c r="D252" s="5" t="s">
        <v>775</v>
      </c>
      <c r="E252" s="5" t="s">
        <v>24</v>
      </c>
      <c r="F252" s="5">
        <v>143313739</v>
      </c>
      <c r="G252" s="5">
        <v>871596467</v>
      </c>
      <c r="H252" s="6">
        <v>45569</v>
      </c>
      <c r="I252" s="6">
        <v>45580</v>
      </c>
      <c r="J252" s="6">
        <v>45379</v>
      </c>
      <c r="K252" s="5">
        <v>24</v>
      </c>
      <c r="L252" s="5">
        <v>89</v>
      </c>
      <c r="M252" s="5">
        <v>27</v>
      </c>
      <c r="N252" s="5" t="s">
        <v>69</v>
      </c>
      <c r="O252" s="5">
        <v>99</v>
      </c>
      <c r="P252" s="5">
        <v>1</v>
      </c>
      <c r="Q252" s="8">
        <v>-1.8</v>
      </c>
    </row>
    <row r="253" spans="1:17" x14ac:dyDescent="0.25">
      <c r="A253" s="5" t="s">
        <v>63</v>
      </c>
      <c r="B253" s="5" t="s">
        <v>64</v>
      </c>
      <c r="C253" s="5" t="s">
        <v>776</v>
      </c>
      <c r="D253" s="5" t="s">
        <v>777</v>
      </c>
      <c r="E253" s="5" t="s">
        <v>24</v>
      </c>
      <c r="F253" s="5">
        <v>475784161</v>
      </c>
      <c r="G253" s="5">
        <v>960015429</v>
      </c>
      <c r="H253" s="6">
        <v>45570</v>
      </c>
      <c r="I253" s="6">
        <v>45568</v>
      </c>
      <c r="J253" s="6">
        <v>45549</v>
      </c>
      <c r="K253" s="5">
        <v>88</v>
      </c>
      <c r="L253" s="5">
        <v>56</v>
      </c>
      <c r="M253" s="5">
        <v>81</v>
      </c>
      <c r="N253" s="5" t="s">
        <v>69</v>
      </c>
      <c r="O253" s="5">
        <v>98</v>
      </c>
      <c r="P253" s="5">
        <v>86</v>
      </c>
      <c r="Q253" s="8">
        <v>0.99</v>
      </c>
    </row>
    <row r="254" spans="1:17" x14ac:dyDescent="0.25">
      <c r="A254" s="5" t="s">
        <v>508</v>
      </c>
      <c r="B254" s="5" t="s">
        <v>35</v>
      </c>
      <c r="C254" s="5" t="s">
        <v>778</v>
      </c>
      <c r="D254" s="5" t="s">
        <v>779</v>
      </c>
      <c r="E254" s="5" t="s">
        <v>24</v>
      </c>
      <c r="F254" s="5">
        <v>598576577</v>
      </c>
      <c r="G254" s="5">
        <v>575697172</v>
      </c>
      <c r="H254" s="6">
        <v>45570</v>
      </c>
      <c r="I254" s="6">
        <v>45573</v>
      </c>
      <c r="J254" s="6">
        <v>45385</v>
      </c>
      <c r="K254" s="5">
        <v>23</v>
      </c>
      <c r="L254" s="5">
        <v>100</v>
      </c>
      <c r="M254" s="5">
        <v>77</v>
      </c>
      <c r="N254" s="5" t="s">
        <v>33</v>
      </c>
      <c r="O254" s="5">
        <v>63</v>
      </c>
      <c r="P254" s="5">
        <v>26</v>
      </c>
      <c r="Q254" s="8">
        <v>0.12</v>
      </c>
    </row>
    <row r="255" spans="1:17" x14ac:dyDescent="0.25">
      <c r="A255" s="5" t="s">
        <v>136</v>
      </c>
      <c r="B255" s="5" t="s">
        <v>21</v>
      </c>
      <c r="C255" s="5" t="s">
        <v>75</v>
      </c>
      <c r="D255" s="5" t="s">
        <v>780</v>
      </c>
      <c r="E255" s="5" t="s">
        <v>24</v>
      </c>
      <c r="F255" s="5">
        <v>25598196</v>
      </c>
      <c r="G255" s="5">
        <v>444956660</v>
      </c>
      <c r="H255" s="6">
        <v>45571</v>
      </c>
      <c r="I255" s="6">
        <v>45638</v>
      </c>
      <c r="J255" s="6">
        <v>45498</v>
      </c>
      <c r="K255" s="5">
        <v>61</v>
      </c>
      <c r="L255" s="5">
        <v>14</v>
      </c>
      <c r="M255" s="5">
        <v>49</v>
      </c>
      <c r="N255" s="5" t="s">
        <v>781</v>
      </c>
      <c r="O255" s="5">
        <v>74</v>
      </c>
      <c r="P255" s="5">
        <v>35</v>
      </c>
      <c r="Q255" s="8">
        <v>0.59</v>
      </c>
    </row>
    <row r="256" spans="1:17" x14ac:dyDescent="0.25">
      <c r="A256" s="5" t="s">
        <v>20</v>
      </c>
      <c r="B256" s="5" t="s">
        <v>21</v>
      </c>
      <c r="C256" s="5" t="s">
        <v>782</v>
      </c>
      <c r="D256" s="5" t="s">
        <v>783</v>
      </c>
      <c r="E256" s="5" t="s">
        <v>24</v>
      </c>
      <c r="F256" s="5">
        <v>139009016</v>
      </c>
      <c r="G256" s="5">
        <v>639699608</v>
      </c>
      <c r="H256" s="6">
        <v>45571</v>
      </c>
      <c r="I256" s="6">
        <v>45809</v>
      </c>
      <c r="J256" s="6">
        <v>45554</v>
      </c>
      <c r="K256" s="5">
        <v>89</v>
      </c>
      <c r="L256" s="5">
        <v>96</v>
      </c>
      <c r="M256" s="5">
        <v>94</v>
      </c>
      <c r="N256" s="5" t="s">
        <v>105</v>
      </c>
      <c r="O256" s="5">
        <v>38</v>
      </c>
      <c r="P256" s="5">
        <v>96</v>
      </c>
      <c r="Q256" s="8">
        <v>0.53</v>
      </c>
    </row>
    <row r="257" spans="1:17" x14ac:dyDescent="0.25">
      <c r="A257" s="5" t="s">
        <v>785</v>
      </c>
      <c r="B257" s="5" t="s">
        <v>21</v>
      </c>
      <c r="C257" s="5" t="s">
        <v>137</v>
      </c>
      <c r="D257" s="5" t="s">
        <v>786</v>
      </c>
      <c r="E257" s="5" t="s">
        <v>1839</v>
      </c>
      <c r="F257" s="5">
        <v>151449413</v>
      </c>
      <c r="G257" s="5">
        <v>89120895</v>
      </c>
      <c r="H257" s="6">
        <v>45572</v>
      </c>
      <c r="I257" s="6">
        <v>45473</v>
      </c>
      <c r="J257" s="6">
        <v>45502</v>
      </c>
      <c r="K257" s="5">
        <v>58</v>
      </c>
      <c r="L257" s="5">
        <v>15</v>
      </c>
      <c r="M257" s="5">
        <v>87</v>
      </c>
      <c r="N257" s="5" t="s">
        <v>788</v>
      </c>
      <c r="O257" s="5">
        <v>52</v>
      </c>
      <c r="P257" s="5">
        <v>81</v>
      </c>
      <c r="Q257" s="8">
        <v>-1.53</v>
      </c>
    </row>
    <row r="258" spans="1:17" x14ac:dyDescent="0.25">
      <c r="A258" s="5" t="s">
        <v>341</v>
      </c>
      <c r="B258" s="5" t="s">
        <v>21</v>
      </c>
      <c r="C258" s="5" t="s">
        <v>789</v>
      </c>
      <c r="D258" s="5" t="s">
        <v>790</v>
      </c>
      <c r="E258" s="5" t="s">
        <v>59</v>
      </c>
      <c r="F258" s="5">
        <v>655279488</v>
      </c>
      <c r="G258" s="5">
        <v>234820516</v>
      </c>
      <c r="H258" s="6">
        <v>45572</v>
      </c>
      <c r="I258" s="6">
        <v>45467</v>
      </c>
      <c r="J258" s="6">
        <v>45575</v>
      </c>
      <c r="K258" s="5">
        <v>38</v>
      </c>
      <c r="L258" s="5">
        <v>72</v>
      </c>
      <c r="M258" s="5">
        <v>39</v>
      </c>
      <c r="N258" s="5" t="s">
        <v>345</v>
      </c>
      <c r="O258" s="5">
        <v>59</v>
      </c>
      <c r="P258" s="5">
        <v>8</v>
      </c>
      <c r="Q258" s="8">
        <v>-0.56000000000000005</v>
      </c>
    </row>
    <row r="259" spans="1:17" x14ac:dyDescent="0.25">
      <c r="A259" s="5" t="s">
        <v>569</v>
      </c>
      <c r="B259" s="5" t="s">
        <v>21</v>
      </c>
      <c r="C259" s="5" t="s">
        <v>791</v>
      </c>
      <c r="D259" s="5" t="s">
        <v>792</v>
      </c>
      <c r="E259" s="5" t="s">
        <v>1839</v>
      </c>
      <c r="F259" s="5">
        <v>748183306</v>
      </c>
      <c r="G259" s="5">
        <v>755362986</v>
      </c>
      <c r="H259" s="6">
        <v>45573</v>
      </c>
      <c r="I259" s="6">
        <v>45500</v>
      </c>
      <c r="J259" s="6">
        <v>45540</v>
      </c>
      <c r="K259" s="5">
        <v>45</v>
      </c>
      <c r="L259" s="5">
        <v>70</v>
      </c>
      <c r="M259" s="5">
        <v>98</v>
      </c>
      <c r="N259" s="5" t="s">
        <v>351</v>
      </c>
      <c r="O259" s="5">
        <v>25</v>
      </c>
      <c r="P259" s="5">
        <v>39</v>
      </c>
      <c r="Q259" s="8">
        <v>0.86</v>
      </c>
    </row>
    <row r="260" spans="1:17" x14ac:dyDescent="0.25">
      <c r="A260" s="5" t="s">
        <v>794</v>
      </c>
      <c r="B260" s="5" t="s">
        <v>126</v>
      </c>
      <c r="C260" s="5" t="s">
        <v>618</v>
      </c>
      <c r="D260" s="5" t="s">
        <v>795</v>
      </c>
      <c r="E260" s="5" t="s">
        <v>59</v>
      </c>
      <c r="F260" s="5">
        <v>601987050</v>
      </c>
      <c r="G260" s="5">
        <v>274936787</v>
      </c>
      <c r="H260" s="6">
        <v>45573</v>
      </c>
      <c r="I260" s="6">
        <v>45620</v>
      </c>
      <c r="J260" s="6">
        <v>45370</v>
      </c>
      <c r="K260" s="5">
        <v>26</v>
      </c>
      <c r="L260" s="5">
        <v>59</v>
      </c>
      <c r="M260" s="5">
        <v>54</v>
      </c>
      <c r="N260" s="5" t="s">
        <v>527</v>
      </c>
      <c r="O260" s="5">
        <v>92</v>
      </c>
      <c r="P260" s="5">
        <v>49</v>
      </c>
      <c r="Q260" s="8">
        <v>-0.56000000000000005</v>
      </c>
    </row>
    <row r="261" spans="1:17" x14ac:dyDescent="0.25">
      <c r="A261" s="5" t="s">
        <v>796</v>
      </c>
      <c r="B261" s="5" t="s">
        <v>35</v>
      </c>
      <c r="C261" s="5" t="s">
        <v>662</v>
      </c>
      <c r="D261" s="5" t="s">
        <v>797</v>
      </c>
      <c r="E261" s="5" t="s">
        <v>24</v>
      </c>
      <c r="F261" s="5">
        <v>820417211</v>
      </c>
      <c r="G261" s="5">
        <v>36150558</v>
      </c>
      <c r="H261" s="6">
        <v>45574</v>
      </c>
      <c r="I261" s="6">
        <v>45431</v>
      </c>
      <c r="J261" s="6">
        <v>45298</v>
      </c>
      <c r="K261" s="5">
        <v>49</v>
      </c>
      <c r="L261" s="5">
        <v>49</v>
      </c>
      <c r="M261" s="5">
        <v>26</v>
      </c>
      <c r="N261" s="5" t="s">
        <v>527</v>
      </c>
      <c r="O261" s="5">
        <v>78</v>
      </c>
      <c r="P261" s="5">
        <v>61</v>
      </c>
      <c r="Q261" s="8">
        <v>0.47</v>
      </c>
    </row>
    <row r="262" spans="1:17" x14ac:dyDescent="0.25">
      <c r="A262" s="5" t="s">
        <v>624</v>
      </c>
      <c r="B262" s="5" t="s">
        <v>21</v>
      </c>
      <c r="C262" s="5" t="s">
        <v>604</v>
      </c>
      <c r="D262" s="5" t="s">
        <v>798</v>
      </c>
      <c r="E262" s="5" t="s">
        <v>59</v>
      </c>
      <c r="F262" s="5">
        <v>170024721</v>
      </c>
      <c r="G262" s="5">
        <v>383104533</v>
      </c>
      <c r="H262" s="6">
        <v>45574</v>
      </c>
      <c r="I262" s="6">
        <v>45706</v>
      </c>
      <c r="J262" s="6">
        <v>45594</v>
      </c>
      <c r="K262" s="5">
        <v>31</v>
      </c>
      <c r="L262" s="5">
        <v>55</v>
      </c>
      <c r="M262" s="5">
        <v>5</v>
      </c>
      <c r="N262" s="5" t="s">
        <v>33</v>
      </c>
      <c r="O262" s="5">
        <v>71</v>
      </c>
      <c r="P262" s="5">
        <v>46</v>
      </c>
      <c r="Q262" s="8">
        <v>0.22</v>
      </c>
    </row>
    <row r="263" spans="1:17" x14ac:dyDescent="0.25">
      <c r="A263" s="5" t="s">
        <v>801</v>
      </c>
      <c r="B263" s="5" t="s">
        <v>21</v>
      </c>
      <c r="C263" s="5" t="s">
        <v>639</v>
      </c>
      <c r="D263" s="5" t="s">
        <v>802</v>
      </c>
      <c r="E263" s="5" t="s">
        <v>59</v>
      </c>
      <c r="F263" s="5">
        <v>744040582</v>
      </c>
      <c r="G263" s="5">
        <v>316286696</v>
      </c>
      <c r="H263" s="6">
        <v>45574</v>
      </c>
      <c r="I263" s="6">
        <v>45616</v>
      </c>
      <c r="J263" s="6">
        <v>45602</v>
      </c>
      <c r="K263" s="5">
        <v>57</v>
      </c>
      <c r="L263" s="5">
        <v>82</v>
      </c>
      <c r="M263" s="5">
        <v>59</v>
      </c>
      <c r="N263" s="5" t="s">
        <v>527</v>
      </c>
      <c r="O263" s="5">
        <v>44</v>
      </c>
      <c r="P263" s="5">
        <v>57</v>
      </c>
      <c r="Q263" s="8">
        <v>0.35</v>
      </c>
    </row>
    <row r="264" spans="1:17" x14ac:dyDescent="0.25">
      <c r="A264" s="5" t="s">
        <v>147</v>
      </c>
      <c r="B264" s="5" t="s">
        <v>91</v>
      </c>
      <c r="C264" s="5" t="s">
        <v>276</v>
      </c>
      <c r="D264" s="5" t="s">
        <v>804</v>
      </c>
      <c r="E264" s="5" t="s">
        <v>24</v>
      </c>
      <c r="F264" s="5">
        <v>735612867</v>
      </c>
      <c r="G264" s="5">
        <v>603865077</v>
      </c>
      <c r="H264" s="6">
        <v>45575</v>
      </c>
      <c r="I264" s="6">
        <v>45472</v>
      </c>
      <c r="J264" s="6">
        <v>45564</v>
      </c>
      <c r="K264" s="5">
        <v>12</v>
      </c>
      <c r="L264" s="5">
        <v>86</v>
      </c>
      <c r="M264" s="5">
        <v>98</v>
      </c>
      <c r="N264" s="5" t="s">
        <v>96</v>
      </c>
      <c r="O264" s="5">
        <v>75</v>
      </c>
      <c r="P264" s="5">
        <v>86</v>
      </c>
      <c r="Q264" s="8">
        <v>-0.3</v>
      </c>
    </row>
    <row r="265" spans="1:17" x14ac:dyDescent="0.25">
      <c r="A265" s="5" t="s">
        <v>287</v>
      </c>
      <c r="B265" s="5" t="s">
        <v>21</v>
      </c>
      <c r="C265" s="5" t="s">
        <v>454</v>
      </c>
      <c r="D265" s="5" t="s">
        <v>806</v>
      </c>
      <c r="E265" s="5" t="s">
        <v>59</v>
      </c>
      <c r="F265" s="5">
        <v>451944094</v>
      </c>
      <c r="G265" s="5">
        <v>656114749</v>
      </c>
      <c r="H265" s="6">
        <v>45575</v>
      </c>
      <c r="I265" s="6">
        <v>45457</v>
      </c>
      <c r="J265" s="6">
        <v>45575</v>
      </c>
      <c r="K265" s="5">
        <v>64</v>
      </c>
      <c r="L265" s="5">
        <v>71</v>
      </c>
      <c r="M265" s="5">
        <v>69</v>
      </c>
      <c r="N265" s="5" t="s">
        <v>807</v>
      </c>
      <c r="O265" s="5">
        <v>60</v>
      </c>
      <c r="P265" s="5">
        <v>67</v>
      </c>
      <c r="Q265" s="8">
        <v>-0.15</v>
      </c>
    </row>
    <row r="266" spans="1:17" x14ac:dyDescent="0.25">
      <c r="A266" s="5" t="s">
        <v>559</v>
      </c>
      <c r="B266" s="5" t="s">
        <v>21</v>
      </c>
      <c r="C266" s="5" t="s">
        <v>475</v>
      </c>
      <c r="D266" s="5" t="s">
        <v>808</v>
      </c>
      <c r="E266" s="5" t="s">
        <v>24</v>
      </c>
      <c r="F266" s="5">
        <v>923623567</v>
      </c>
      <c r="G266" s="5">
        <v>400567748</v>
      </c>
      <c r="H266" s="6">
        <v>45575</v>
      </c>
      <c r="I266" s="6">
        <v>45448</v>
      </c>
      <c r="J266" s="6">
        <v>45651</v>
      </c>
      <c r="K266" s="5">
        <v>11</v>
      </c>
      <c r="L266" s="5">
        <v>10</v>
      </c>
      <c r="M266" s="5">
        <v>60</v>
      </c>
      <c r="N266" s="5" t="s">
        <v>101</v>
      </c>
      <c r="O266" s="5">
        <v>93</v>
      </c>
      <c r="P266" s="5">
        <v>53</v>
      </c>
      <c r="Q266" s="8">
        <v>-0.12</v>
      </c>
    </row>
    <row r="267" spans="1:17" x14ac:dyDescent="0.25">
      <c r="A267" s="5" t="s">
        <v>143</v>
      </c>
      <c r="B267" s="5" t="s">
        <v>56</v>
      </c>
      <c r="C267" s="5" t="s">
        <v>810</v>
      </c>
      <c r="D267" s="5" t="s">
        <v>811</v>
      </c>
      <c r="E267" s="5" t="s">
        <v>59</v>
      </c>
      <c r="F267" s="5">
        <v>969612193</v>
      </c>
      <c r="G267" s="5">
        <v>714674910</v>
      </c>
      <c r="H267" s="6">
        <v>45575</v>
      </c>
      <c r="I267" s="6">
        <v>45520</v>
      </c>
      <c r="J267" s="6">
        <v>45576</v>
      </c>
      <c r="K267" s="5">
        <v>46</v>
      </c>
      <c r="L267" s="5">
        <v>39</v>
      </c>
      <c r="M267" s="5">
        <v>11</v>
      </c>
      <c r="N267" s="5" t="s">
        <v>146</v>
      </c>
      <c r="O267" s="5">
        <v>36</v>
      </c>
      <c r="P267" s="5">
        <v>54</v>
      </c>
      <c r="Q267" s="8">
        <v>0.43</v>
      </c>
    </row>
    <row r="268" spans="1:17" x14ac:dyDescent="0.25">
      <c r="A268" s="5" t="s">
        <v>812</v>
      </c>
      <c r="B268" s="5" t="s">
        <v>21</v>
      </c>
      <c r="C268" s="5" t="s">
        <v>813</v>
      </c>
      <c r="D268" s="5" t="s">
        <v>814</v>
      </c>
      <c r="E268" s="5" t="s">
        <v>1839</v>
      </c>
      <c r="F268" s="5">
        <v>926523737</v>
      </c>
      <c r="G268" s="5">
        <v>423616981</v>
      </c>
      <c r="H268" s="6">
        <v>45576</v>
      </c>
      <c r="I268" s="6">
        <v>45503</v>
      </c>
      <c r="J268" s="6">
        <v>45301</v>
      </c>
      <c r="K268" s="5">
        <v>89</v>
      </c>
      <c r="L268" s="5">
        <v>56</v>
      </c>
      <c r="M268" s="5">
        <v>74</v>
      </c>
      <c r="N268" s="5" t="s">
        <v>101</v>
      </c>
      <c r="O268" s="5">
        <v>27</v>
      </c>
      <c r="P268" s="5">
        <v>51</v>
      </c>
      <c r="Q268" s="8">
        <v>-0.5</v>
      </c>
    </row>
    <row r="269" spans="1:17" x14ac:dyDescent="0.25">
      <c r="A269" s="5" t="s">
        <v>90</v>
      </c>
      <c r="B269" s="5" t="s">
        <v>91</v>
      </c>
      <c r="C269" s="5" t="s">
        <v>314</v>
      </c>
      <c r="D269" s="5" t="s">
        <v>816</v>
      </c>
      <c r="E269" s="5" t="s">
        <v>24</v>
      </c>
      <c r="F269" s="5">
        <v>896731543</v>
      </c>
      <c r="G269" s="5">
        <v>436797350</v>
      </c>
      <c r="H269" s="6">
        <v>45576</v>
      </c>
      <c r="I269" s="6">
        <v>45379</v>
      </c>
      <c r="J269" s="6">
        <v>45717</v>
      </c>
      <c r="K269" s="5">
        <v>72</v>
      </c>
      <c r="L269" s="5">
        <v>78</v>
      </c>
      <c r="M269" s="5">
        <v>1</v>
      </c>
      <c r="N269" s="5" t="s">
        <v>96</v>
      </c>
      <c r="O269" s="5">
        <v>85</v>
      </c>
      <c r="P269" s="5">
        <v>30</v>
      </c>
      <c r="Q269" s="8">
        <v>-0.89</v>
      </c>
    </row>
    <row r="270" spans="1:17" x14ac:dyDescent="0.25">
      <c r="A270" s="5" t="s">
        <v>817</v>
      </c>
      <c r="B270" s="5" t="s">
        <v>91</v>
      </c>
      <c r="C270" s="5" t="s">
        <v>584</v>
      </c>
      <c r="D270" s="5" t="s">
        <v>818</v>
      </c>
      <c r="E270" s="5" t="s">
        <v>59</v>
      </c>
      <c r="F270" s="5">
        <v>708154015</v>
      </c>
      <c r="G270" s="5">
        <v>891349717</v>
      </c>
      <c r="H270" s="6">
        <v>45577</v>
      </c>
      <c r="I270" s="6">
        <v>45488</v>
      </c>
      <c r="J270" s="6">
        <v>45534</v>
      </c>
      <c r="K270" s="5">
        <v>38</v>
      </c>
      <c r="L270" s="5">
        <v>93</v>
      </c>
      <c r="M270" s="5">
        <v>61</v>
      </c>
      <c r="N270" s="5" t="s">
        <v>247</v>
      </c>
      <c r="O270" s="5">
        <v>67</v>
      </c>
      <c r="P270" s="5">
        <v>100</v>
      </c>
      <c r="Q270" s="8">
        <v>0.65</v>
      </c>
    </row>
    <row r="271" spans="1:17" x14ac:dyDescent="0.25">
      <c r="A271" s="5" t="s">
        <v>293</v>
      </c>
      <c r="B271" s="5" t="s">
        <v>56</v>
      </c>
      <c r="C271" s="5" t="s">
        <v>650</v>
      </c>
      <c r="D271" s="5" t="s">
        <v>819</v>
      </c>
      <c r="E271" s="5" t="s">
        <v>1839</v>
      </c>
      <c r="F271" s="5">
        <v>907370044</v>
      </c>
      <c r="G271" s="5">
        <v>393393869</v>
      </c>
      <c r="H271" s="6">
        <v>45577</v>
      </c>
      <c r="I271" s="6">
        <v>45674</v>
      </c>
      <c r="J271" s="6">
        <v>45429</v>
      </c>
      <c r="K271" s="5">
        <v>79</v>
      </c>
      <c r="L271" s="5">
        <v>98</v>
      </c>
      <c r="M271" s="5">
        <v>97</v>
      </c>
      <c r="N271" s="5" t="s">
        <v>247</v>
      </c>
      <c r="O271" s="5">
        <v>26</v>
      </c>
      <c r="P271" s="5">
        <v>21</v>
      </c>
      <c r="Q271" s="8">
        <v>-0.49</v>
      </c>
    </row>
    <row r="272" spans="1:17" x14ac:dyDescent="0.25">
      <c r="A272" s="5" t="s">
        <v>429</v>
      </c>
      <c r="B272" s="5" t="s">
        <v>126</v>
      </c>
      <c r="C272" s="5" t="s">
        <v>288</v>
      </c>
      <c r="D272" s="5" t="s">
        <v>820</v>
      </c>
      <c r="E272" s="5" t="s">
        <v>59</v>
      </c>
      <c r="F272" s="5">
        <v>674737093</v>
      </c>
      <c r="G272" s="5">
        <v>928306986</v>
      </c>
      <c r="H272" s="6">
        <v>45577</v>
      </c>
      <c r="I272" s="6">
        <v>45371</v>
      </c>
      <c r="J272" s="6">
        <v>45401</v>
      </c>
      <c r="K272" s="5">
        <v>56</v>
      </c>
      <c r="L272" s="5">
        <v>12</v>
      </c>
      <c r="M272" s="5">
        <v>85</v>
      </c>
      <c r="N272" s="5" t="s">
        <v>62</v>
      </c>
      <c r="O272" s="5">
        <v>52</v>
      </c>
      <c r="P272" s="5">
        <v>46</v>
      </c>
      <c r="Q272" s="8">
        <v>0.19</v>
      </c>
    </row>
    <row r="273" spans="1:17" x14ac:dyDescent="0.25">
      <c r="A273" s="5" t="s">
        <v>785</v>
      </c>
      <c r="B273" s="5" t="s">
        <v>21</v>
      </c>
      <c r="C273" s="5" t="s">
        <v>821</v>
      </c>
      <c r="D273" s="5" t="s">
        <v>822</v>
      </c>
      <c r="E273" s="5" t="s">
        <v>59</v>
      </c>
      <c r="F273" s="5">
        <v>226212774</v>
      </c>
      <c r="G273" s="5">
        <v>709016191</v>
      </c>
      <c r="H273" s="6">
        <v>45599</v>
      </c>
      <c r="I273" s="6">
        <v>45473</v>
      </c>
      <c r="J273" s="6">
        <v>45457</v>
      </c>
      <c r="K273" s="5">
        <v>54</v>
      </c>
      <c r="L273" s="5">
        <v>26</v>
      </c>
      <c r="M273" s="5">
        <v>16</v>
      </c>
      <c r="N273" s="5" t="s">
        <v>247</v>
      </c>
      <c r="O273" s="5">
        <v>63</v>
      </c>
      <c r="P273" s="5">
        <v>97</v>
      </c>
      <c r="Q273" s="8">
        <v>0.12</v>
      </c>
    </row>
    <row r="274" spans="1:17" x14ac:dyDescent="0.25">
      <c r="A274" s="5" t="s">
        <v>115</v>
      </c>
      <c r="B274" s="5" t="s">
        <v>21</v>
      </c>
      <c r="C274" s="5" t="s">
        <v>282</v>
      </c>
      <c r="D274" s="5" t="s">
        <v>823</v>
      </c>
      <c r="E274" s="5" t="s">
        <v>59</v>
      </c>
      <c r="F274" s="5">
        <v>152406267</v>
      </c>
      <c r="G274" s="5">
        <v>129833026</v>
      </c>
      <c r="H274" s="6">
        <v>45599</v>
      </c>
      <c r="I274" s="6">
        <v>45569</v>
      </c>
      <c r="J274" s="6">
        <v>45408</v>
      </c>
      <c r="K274" s="5">
        <v>91</v>
      </c>
      <c r="L274" s="5">
        <v>55</v>
      </c>
      <c r="M274" s="5">
        <v>94</v>
      </c>
      <c r="N274" s="5" t="s">
        <v>118</v>
      </c>
      <c r="O274" s="5">
        <v>42</v>
      </c>
      <c r="P274" s="5">
        <v>93</v>
      </c>
      <c r="Q274" s="8">
        <v>-0.54</v>
      </c>
    </row>
    <row r="275" spans="1:17" x14ac:dyDescent="0.25">
      <c r="A275" s="5" t="s">
        <v>102</v>
      </c>
      <c r="B275" s="5" t="s">
        <v>21</v>
      </c>
      <c r="C275" s="5" t="s">
        <v>824</v>
      </c>
      <c r="D275" s="5" t="s">
        <v>825</v>
      </c>
      <c r="E275" s="5" t="s">
        <v>1839</v>
      </c>
      <c r="F275" s="5">
        <v>751528731</v>
      </c>
      <c r="G275" s="5">
        <v>55931927</v>
      </c>
      <c r="H275" s="6">
        <v>45600</v>
      </c>
      <c r="I275" s="6">
        <v>45637</v>
      </c>
      <c r="J275" s="6">
        <v>45512</v>
      </c>
      <c r="K275" s="5">
        <v>82</v>
      </c>
      <c r="L275" s="5">
        <v>65</v>
      </c>
      <c r="M275" s="5">
        <v>69</v>
      </c>
      <c r="N275" s="5" t="s">
        <v>761</v>
      </c>
      <c r="O275" s="5">
        <v>30</v>
      </c>
      <c r="P275" s="5">
        <v>78</v>
      </c>
      <c r="Q275" s="8">
        <v>-1.21</v>
      </c>
    </row>
    <row r="276" spans="1:17" x14ac:dyDescent="0.25">
      <c r="A276" s="5" t="s">
        <v>826</v>
      </c>
      <c r="B276" s="5" t="s">
        <v>35</v>
      </c>
      <c r="C276" s="5" t="s">
        <v>827</v>
      </c>
      <c r="D276" s="5" t="s">
        <v>828</v>
      </c>
      <c r="E276" s="5" t="s">
        <v>1839</v>
      </c>
      <c r="F276" s="5">
        <v>409139772</v>
      </c>
      <c r="G276" s="5">
        <v>512152283</v>
      </c>
      <c r="H276" s="6">
        <v>45600</v>
      </c>
      <c r="I276" s="6">
        <v>45354</v>
      </c>
      <c r="J276" s="6">
        <v>45438</v>
      </c>
      <c r="K276" s="5">
        <v>36</v>
      </c>
      <c r="L276" s="5">
        <v>30</v>
      </c>
      <c r="M276" s="5">
        <v>44</v>
      </c>
      <c r="N276" s="5" t="s">
        <v>829</v>
      </c>
      <c r="O276" s="5">
        <v>68</v>
      </c>
      <c r="P276" s="5">
        <v>88</v>
      </c>
      <c r="Q276" s="8">
        <v>-1.6</v>
      </c>
    </row>
    <row r="277" spans="1:17" x14ac:dyDescent="0.25">
      <c r="A277" s="5" t="s">
        <v>360</v>
      </c>
      <c r="B277" s="5" t="s">
        <v>56</v>
      </c>
      <c r="C277" s="5" t="s">
        <v>830</v>
      </c>
      <c r="D277" s="5" t="s">
        <v>831</v>
      </c>
      <c r="E277" s="5" t="s">
        <v>59</v>
      </c>
      <c r="F277" s="5">
        <v>293777040</v>
      </c>
      <c r="G277" s="5">
        <v>599796740</v>
      </c>
      <c r="H277" s="6">
        <v>45600</v>
      </c>
      <c r="I277" s="6">
        <v>45441</v>
      </c>
      <c r="J277" s="6">
        <v>45502</v>
      </c>
      <c r="K277" s="5">
        <v>22</v>
      </c>
      <c r="L277" s="5">
        <v>77</v>
      </c>
      <c r="M277" s="5">
        <v>15</v>
      </c>
      <c r="N277" s="5" t="s">
        <v>118</v>
      </c>
      <c r="O277" s="5">
        <v>68</v>
      </c>
      <c r="P277" s="5">
        <v>46</v>
      </c>
      <c r="Q277" s="8">
        <v>-0.28999999999999998</v>
      </c>
    </row>
    <row r="278" spans="1:17" x14ac:dyDescent="0.25">
      <c r="A278" s="5" t="s">
        <v>346</v>
      </c>
      <c r="B278" s="5" t="s">
        <v>28</v>
      </c>
      <c r="C278" s="5" t="s">
        <v>774</v>
      </c>
      <c r="D278" s="5" t="s">
        <v>832</v>
      </c>
      <c r="E278" s="5" t="s">
        <v>24</v>
      </c>
      <c r="F278" s="5">
        <v>727806006</v>
      </c>
      <c r="G278" s="5">
        <v>812924650</v>
      </c>
      <c r="H278" s="6">
        <v>45601</v>
      </c>
      <c r="I278" s="6">
        <v>45639</v>
      </c>
      <c r="J278" s="6">
        <v>45399</v>
      </c>
      <c r="K278" s="5">
        <v>87</v>
      </c>
      <c r="L278" s="5">
        <v>24</v>
      </c>
      <c r="M278" s="5">
        <v>19</v>
      </c>
      <c r="N278" s="5" t="s">
        <v>101</v>
      </c>
      <c r="O278" s="5">
        <v>83</v>
      </c>
      <c r="P278" s="5">
        <v>3</v>
      </c>
      <c r="Q278" s="8">
        <v>0.32</v>
      </c>
    </row>
    <row r="279" spans="1:17" x14ac:dyDescent="0.25">
      <c r="A279" s="5" t="s">
        <v>85</v>
      </c>
      <c r="B279" s="5" t="s">
        <v>21</v>
      </c>
      <c r="C279" s="5" t="s">
        <v>272</v>
      </c>
      <c r="D279" s="5" t="s">
        <v>833</v>
      </c>
      <c r="E279" s="5" t="s">
        <v>59</v>
      </c>
      <c r="F279" s="5">
        <v>911277489</v>
      </c>
      <c r="G279" s="5">
        <v>860791525</v>
      </c>
      <c r="H279" s="6">
        <v>45601</v>
      </c>
      <c r="I279" s="6">
        <v>45577</v>
      </c>
      <c r="J279" s="6">
        <v>45390</v>
      </c>
      <c r="K279" s="5">
        <v>44</v>
      </c>
      <c r="L279" s="5">
        <v>8</v>
      </c>
      <c r="M279" s="5">
        <v>52</v>
      </c>
      <c r="N279" s="5" t="s">
        <v>834</v>
      </c>
      <c r="O279" s="5">
        <v>42</v>
      </c>
      <c r="P279" s="5">
        <v>66</v>
      </c>
      <c r="Q279" s="8">
        <v>0.96</v>
      </c>
    </row>
    <row r="280" spans="1:17" x14ac:dyDescent="0.25">
      <c r="A280" s="5" t="s">
        <v>524</v>
      </c>
      <c r="B280" s="5" t="s">
        <v>64</v>
      </c>
      <c r="C280" s="5" t="s">
        <v>46</v>
      </c>
      <c r="D280" s="5" t="s">
        <v>835</v>
      </c>
      <c r="E280" s="5" t="s">
        <v>59</v>
      </c>
      <c r="F280" s="5">
        <v>176470503</v>
      </c>
      <c r="G280" s="5">
        <v>694169493</v>
      </c>
      <c r="H280" s="6">
        <v>45601</v>
      </c>
      <c r="I280" s="6">
        <v>45436</v>
      </c>
      <c r="J280" s="6">
        <v>45524</v>
      </c>
      <c r="K280" s="5">
        <v>96</v>
      </c>
      <c r="L280" s="5">
        <v>12</v>
      </c>
      <c r="M280" s="5">
        <v>8</v>
      </c>
      <c r="N280" s="5" t="s">
        <v>527</v>
      </c>
      <c r="O280" s="5">
        <v>97</v>
      </c>
      <c r="P280" s="5">
        <v>92</v>
      </c>
      <c r="Q280" s="8">
        <v>-0.56999999999999995</v>
      </c>
    </row>
    <row r="281" spans="1:17" x14ac:dyDescent="0.25">
      <c r="A281" s="5" t="s">
        <v>267</v>
      </c>
      <c r="B281" s="5" t="s">
        <v>21</v>
      </c>
      <c r="C281" s="5" t="s">
        <v>836</v>
      </c>
      <c r="D281" s="5" t="s">
        <v>837</v>
      </c>
      <c r="E281" s="5" t="s">
        <v>59</v>
      </c>
      <c r="F281" s="5">
        <v>918480606</v>
      </c>
      <c r="G281" s="5">
        <v>688360350</v>
      </c>
      <c r="H281" s="6">
        <v>45602</v>
      </c>
      <c r="I281" s="6">
        <v>45496</v>
      </c>
      <c r="J281" s="6">
        <v>45593</v>
      </c>
      <c r="K281" s="5">
        <v>39</v>
      </c>
      <c r="L281" s="5">
        <v>22</v>
      </c>
      <c r="M281" s="5">
        <v>73</v>
      </c>
      <c r="N281" s="5" t="s">
        <v>33</v>
      </c>
      <c r="O281" s="5">
        <v>60</v>
      </c>
      <c r="P281" s="5">
        <v>2</v>
      </c>
      <c r="Q281" s="8">
        <v>0.05</v>
      </c>
    </row>
    <row r="282" spans="1:17" x14ac:dyDescent="0.25">
      <c r="A282" s="5" t="s">
        <v>403</v>
      </c>
      <c r="B282" s="5" t="s">
        <v>21</v>
      </c>
      <c r="C282" s="5" t="s">
        <v>838</v>
      </c>
      <c r="D282" s="5" t="s">
        <v>839</v>
      </c>
      <c r="E282" s="5" t="s">
        <v>1839</v>
      </c>
      <c r="F282" s="5">
        <v>117453025</v>
      </c>
      <c r="G282" s="5">
        <v>547111582</v>
      </c>
      <c r="H282" s="6">
        <v>45602</v>
      </c>
      <c r="I282" s="6">
        <v>45709</v>
      </c>
      <c r="J282" s="6">
        <v>45360</v>
      </c>
      <c r="K282" s="5">
        <v>15</v>
      </c>
      <c r="L282" s="5">
        <v>27</v>
      </c>
      <c r="M282" s="5">
        <v>21</v>
      </c>
      <c r="N282" s="5" t="s">
        <v>96</v>
      </c>
      <c r="O282" s="5">
        <v>37</v>
      </c>
      <c r="P282" s="5">
        <v>67</v>
      </c>
      <c r="Q282" s="8">
        <v>0.97</v>
      </c>
    </row>
    <row r="283" spans="1:17" x14ac:dyDescent="0.25">
      <c r="A283" s="5" t="s">
        <v>812</v>
      </c>
      <c r="B283" s="5" t="s">
        <v>21</v>
      </c>
      <c r="C283" s="5" t="s">
        <v>840</v>
      </c>
      <c r="D283" s="5" t="s">
        <v>841</v>
      </c>
      <c r="E283" s="5" t="s">
        <v>24</v>
      </c>
      <c r="F283" s="5">
        <v>298236004</v>
      </c>
      <c r="G283" s="5">
        <v>102957996</v>
      </c>
      <c r="H283" s="6">
        <v>45602</v>
      </c>
      <c r="I283" s="6">
        <v>45386</v>
      </c>
      <c r="J283" s="6">
        <v>45568</v>
      </c>
      <c r="K283" s="5">
        <v>52</v>
      </c>
      <c r="L283" s="5">
        <v>79</v>
      </c>
      <c r="M283" s="5">
        <v>87</v>
      </c>
      <c r="N283" s="5" t="s">
        <v>101</v>
      </c>
      <c r="O283" s="5">
        <v>36</v>
      </c>
      <c r="P283" s="5">
        <v>100</v>
      </c>
      <c r="Q283" s="8">
        <v>-0.81</v>
      </c>
    </row>
    <row r="284" spans="1:17" x14ac:dyDescent="0.25">
      <c r="A284" s="5" t="s">
        <v>380</v>
      </c>
      <c r="B284" s="5" t="s">
        <v>21</v>
      </c>
      <c r="C284" s="5" t="s">
        <v>842</v>
      </c>
      <c r="D284" s="5" t="s">
        <v>843</v>
      </c>
      <c r="E284" s="5" t="s">
        <v>24</v>
      </c>
      <c r="F284" s="5">
        <v>217186746</v>
      </c>
      <c r="G284" s="5">
        <v>960123393</v>
      </c>
      <c r="H284" s="6">
        <v>45602</v>
      </c>
      <c r="I284" s="6">
        <v>45677</v>
      </c>
      <c r="J284" s="6">
        <v>45449</v>
      </c>
      <c r="K284" s="5">
        <v>16</v>
      </c>
      <c r="L284" s="5">
        <v>53</v>
      </c>
      <c r="M284" s="5">
        <v>12</v>
      </c>
      <c r="N284" s="5" t="s">
        <v>62</v>
      </c>
      <c r="O284" s="5">
        <v>21</v>
      </c>
      <c r="P284" s="5">
        <v>29</v>
      </c>
      <c r="Q284" s="8">
        <v>-1.78</v>
      </c>
    </row>
    <row r="285" spans="1:17" x14ac:dyDescent="0.25">
      <c r="A285" s="5" t="s">
        <v>82</v>
      </c>
      <c r="B285" s="5" t="s">
        <v>28</v>
      </c>
      <c r="C285" s="5" t="s">
        <v>166</v>
      </c>
      <c r="D285" s="5" t="s">
        <v>845</v>
      </c>
      <c r="E285" s="5" t="s">
        <v>59</v>
      </c>
      <c r="F285" s="5">
        <v>866922312</v>
      </c>
      <c r="G285" s="5">
        <v>777834107</v>
      </c>
      <c r="H285" s="6">
        <v>45602</v>
      </c>
      <c r="I285" s="6">
        <v>45485</v>
      </c>
      <c r="J285" s="6">
        <v>45412</v>
      </c>
      <c r="K285" s="5">
        <v>30</v>
      </c>
      <c r="L285" s="5">
        <v>48</v>
      </c>
      <c r="M285" s="5">
        <v>52</v>
      </c>
      <c r="N285" s="5" t="s">
        <v>69</v>
      </c>
      <c r="O285" s="5">
        <v>22</v>
      </c>
      <c r="P285" s="5">
        <v>78</v>
      </c>
      <c r="Q285" s="8">
        <v>-0.38</v>
      </c>
    </row>
    <row r="286" spans="1:17" x14ac:dyDescent="0.25">
      <c r="A286" s="5" t="s">
        <v>290</v>
      </c>
      <c r="B286" s="5" t="s">
        <v>56</v>
      </c>
      <c r="C286" s="5" t="s">
        <v>846</v>
      </c>
      <c r="D286" s="5" t="s">
        <v>847</v>
      </c>
      <c r="E286" s="5" t="s">
        <v>1839</v>
      </c>
      <c r="F286" s="5">
        <v>541098062</v>
      </c>
      <c r="G286" s="5">
        <v>47263363</v>
      </c>
      <c r="H286" s="6">
        <v>45603</v>
      </c>
      <c r="I286" s="6">
        <v>45676</v>
      </c>
      <c r="J286" s="6">
        <v>45704</v>
      </c>
      <c r="K286" s="5">
        <v>75</v>
      </c>
      <c r="L286" s="5">
        <v>69</v>
      </c>
      <c r="M286" s="5">
        <v>100</v>
      </c>
      <c r="N286" s="5" t="s">
        <v>105</v>
      </c>
      <c r="O286" s="5">
        <v>43</v>
      </c>
      <c r="P286" s="5">
        <v>18</v>
      </c>
      <c r="Q286" s="8">
        <v>-2.5499999999999998</v>
      </c>
    </row>
    <row r="287" spans="1:17" x14ac:dyDescent="0.25">
      <c r="A287" s="5" t="s">
        <v>848</v>
      </c>
      <c r="B287" s="5" t="s">
        <v>91</v>
      </c>
      <c r="C287" s="5" t="s">
        <v>849</v>
      </c>
      <c r="D287" s="5" t="s">
        <v>850</v>
      </c>
      <c r="E287" s="5" t="s">
        <v>59</v>
      </c>
      <c r="F287" s="5">
        <v>749439034</v>
      </c>
      <c r="G287" s="5">
        <v>157395480</v>
      </c>
      <c r="H287" s="6">
        <v>45603</v>
      </c>
      <c r="I287" s="6">
        <v>45614</v>
      </c>
      <c r="J287" s="6">
        <v>45448</v>
      </c>
      <c r="K287" s="5">
        <v>30</v>
      </c>
      <c r="L287" s="5">
        <v>91</v>
      </c>
      <c r="M287" s="5">
        <v>34</v>
      </c>
      <c r="N287" s="5" t="s">
        <v>101</v>
      </c>
      <c r="O287" s="5">
        <v>97</v>
      </c>
      <c r="P287" s="5">
        <v>88</v>
      </c>
      <c r="Q287" s="8">
        <v>0.57999999999999996</v>
      </c>
    </row>
    <row r="288" spans="1:17" x14ac:dyDescent="0.25">
      <c r="A288" s="5" t="s">
        <v>740</v>
      </c>
      <c r="B288" s="5" t="s">
        <v>21</v>
      </c>
      <c r="C288" s="5" t="s">
        <v>851</v>
      </c>
      <c r="D288" s="5" t="s">
        <v>852</v>
      </c>
      <c r="E288" s="5" t="s">
        <v>59</v>
      </c>
      <c r="F288" s="5">
        <v>713002191</v>
      </c>
      <c r="G288" s="5">
        <v>986774279</v>
      </c>
      <c r="H288" s="6">
        <v>45603</v>
      </c>
      <c r="I288" s="6">
        <v>45448</v>
      </c>
      <c r="J288" s="6">
        <v>45296</v>
      </c>
      <c r="K288" s="5">
        <v>79</v>
      </c>
      <c r="L288" s="5">
        <v>72</v>
      </c>
      <c r="M288" s="5">
        <v>6</v>
      </c>
      <c r="N288" s="5" t="s">
        <v>96</v>
      </c>
      <c r="O288" s="5">
        <v>67</v>
      </c>
      <c r="P288" s="5">
        <v>63</v>
      </c>
      <c r="Q288" s="8">
        <v>0.09</v>
      </c>
    </row>
    <row r="289" spans="1:17" x14ac:dyDescent="0.25">
      <c r="A289" s="5" t="s">
        <v>450</v>
      </c>
      <c r="B289" s="5" t="s">
        <v>56</v>
      </c>
      <c r="C289" s="5" t="s">
        <v>531</v>
      </c>
      <c r="D289" s="5" t="s">
        <v>853</v>
      </c>
      <c r="E289" s="5" t="s">
        <v>59</v>
      </c>
      <c r="F289" s="5">
        <v>651459672</v>
      </c>
      <c r="G289" s="5">
        <v>650681200</v>
      </c>
      <c r="H289" s="6">
        <v>45604</v>
      </c>
      <c r="I289" s="6">
        <v>45367</v>
      </c>
      <c r="J289" s="6">
        <v>45438</v>
      </c>
      <c r="K289" s="5">
        <v>71</v>
      </c>
      <c r="L289" s="5">
        <v>10</v>
      </c>
      <c r="M289" s="5">
        <v>49</v>
      </c>
      <c r="N289" s="5" t="s">
        <v>44</v>
      </c>
      <c r="O289" s="5">
        <v>66</v>
      </c>
      <c r="P289" s="5">
        <v>43</v>
      </c>
      <c r="Q289" s="8">
        <v>0.06</v>
      </c>
    </row>
    <row r="290" spans="1:17" x14ac:dyDescent="0.25">
      <c r="A290" s="5" t="s">
        <v>255</v>
      </c>
      <c r="B290" s="5" t="s">
        <v>21</v>
      </c>
      <c r="C290" s="5" t="s">
        <v>337</v>
      </c>
      <c r="D290" s="5" t="s">
        <v>855</v>
      </c>
      <c r="E290" s="5" t="s">
        <v>59</v>
      </c>
      <c r="F290" s="5">
        <v>939667754</v>
      </c>
      <c r="G290" s="5">
        <v>787877171</v>
      </c>
      <c r="H290" s="6">
        <v>45604</v>
      </c>
      <c r="I290" s="6">
        <v>45675</v>
      </c>
      <c r="J290" s="6">
        <v>45562</v>
      </c>
      <c r="K290" s="5">
        <v>65</v>
      </c>
      <c r="L290" s="5">
        <v>35</v>
      </c>
      <c r="M290" s="5">
        <v>3</v>
      </c>
      <c r="N290" s="5" t="s">
        <v>205</v>
      </c>
      <c r="O290" s="5">
        <v>25</v>
      </c>
      <c r="P290" s="5">
        <v>13</v>
      </c>
      <c r="Q290" s="8">
        <v>0.35</v>
      </c>
    </row>
    <row r="291" spans="1:17" x14ac:dyDescent="0.25">
      <c r="A291" s="5" t="s">
        <v>223</v>
      </c>
      <c r="B291" s="5" t="s">
        <v>28</v>
      </c>
      <c r="C291" s="5" t="s">
        <v>857</v>
      </c>
      <c r="D291" s="5" t="s">
        <v>858</v>
      </c>
      <c r="E291" s="5" t="s">
        <v>59</v>
      </c>
      <c r="F291" s="5">
        <v>272169671</v>
      </c>
      <c r="G291" s="5">
        <v>407737065</v>
      </c>
      <c r="H291" s="6">
        <v>45604</v>
      </c>
      <c r="I291" s="6">
        <v>45630</v>
      </c>
      <c r="J291" s="6">
        <v>45388</v>
      </c>
      <c r="K291" s="5">
        <v>100</v>
      </c>
      <c r="L291" s="5">
        <v>86</v>
      </c>
      <c r="M291" s="5">
        <v>94</v>
      </c>
      <c r="N291" s="5" t="s">
        <v>226</v>
      </c>
      <c r="O291" s="5">
        <v>77</v>
      </c>
      <c r="P291" s="5">
        <v>57</v>
      </c>
      <c r="Q291" s="8">
        <v>0.48</v>
      </c>
    </row>
    <row r="292" spans="1:17" x14ac:dyDescent="0.25">
      <c r="A292" s="5" t="s">
        <v>363</v>
      </c>
      <c r="B292" s="5" t="s">
        <v>64</v>
      </c>
      <c r="C292" s="5" t="s">
        <v>859</v>
      </c>
      <c r="D292" s="5" t="s">
        <v>860</v>
      </c>
      <c r="E292" s="5" t="s">
        <v>24</v>
      </c>
      <c r="F292" s="5">
        <v>445383366</v>
      </c>
      <c r="G292" s="5">
        <v>338986242</v>
      </c>
      <c r="H292" s="6">
        <v>45605</v>
      </c>
      <c r="I292" s="6">
        <v>45399</v>
      </c>
      <c r="J292" s="6">
        <v>45381</v>
      </c>
      <c r="K292" s="5">
        <v>58</v>
      </c>
      <c r="L292" s="5">
        <v>77</v>
      </c>
      <c r="M292" s="5">
        <v>96</v>
      </c>
      <c r="N292" s="5" t="s">
        <v>366</v>
      </c>
      <c r="O292" s="5">
        <v>25</v>
      </c>
      <c r="P292" s="5">
        <v>17</v>
      </c>
      <c r="Q292" s="8">
        <v>0.26</v>
      </c>
    </row>
    <row r="293" spans="1:17" x14ac:dyDescent="0.25">
      <c r="A293" s="5" t="s">
        <v>861</v>
      </c>
      <c r="B293" s="5" t="s">
        <v>21</v>
      </c>
      <c r="C293" s="5" t="s">
        <v>862</v>
      </c>
      <c r="D293" s="5" t="s">
        <v>863</v>
      </c>
      <c r="E293" s="5" t="s">
        <v>59</v>
      </c>
      <c r="F293" s="5">
        <v>340750371</v>
      </c>
      <c r="G293" s="5">
        <v>327712617</v>
      </c>
      <c r="H293" s="6">
        <v>45605</v>
      </c>
      <c r="I293" s="6">
        <v>45931</v>
      </c>
      <c r="J293" s="6">
        <v>45363</v>
      </c>
      <c r="K293" s="5">
        <v>75</v>
      </c>
      <c r="L293" s="5">
        <v>10</v>
      </c>
      <c r="M293" s="5">
        <v>68</v>
      </c>
      <c r="N293" s="5" t="s">
        <v>118</v>
      </c>
      <c r="O293" s="5">
        <v>90</v>
      </c>
      <c r="P293" s="5">
        <v>42</v>
      </c>
      <c r="Q293" s="8">
        <v>0.32</v>
      </c>
    </row>
    <row r="294" spans="1:17" x14ac:dyDescent="0.25">
      <c r="A294" s="5" t="s">
        <v>70</v>
      </c>
      <c r="B294" s="5" t="s">
        <v>35</v>
      </c>
      <c r="C294" s="5" t="s">
        <v>864</v>
      </c>
      <c r="D294" s="5" t="s">
        <v>865</v>
      </c>
      <c r="E294" s="5" t="s">
        <v>59</v>
      </c>
      <c r="F294" s="5">
        <v>249726969</v>
      </c>
      <c r="G294" s="5">
        <v>275327847</v>
      </c>
      <c r="H294" s="6">
        <v>45605</v>
      </c>
      <c r="I294" s="6">
        <v>45440</v>
      </c>
      <c r="J294" s="6">
        <v>45456</v>
      </c>
      <c r="K294" s="5">
        <v>69</v>
      </c>
      <c r="L294" s="5">
        <v>53</v>
      </c>
      <c r="M294" s="5">
        <v>32</v>
      </c>
      <c r="N294" s="5" t="s">
        <v>176</v>
      </c>
      <c r="O294" s="5">
        <v>28</v>
      </c>
      <c r="P294" s="5">
        <v>56</v>
      </c>
      <c r="Q294" s="8">
        <v>0.53</v>
      </c>
    </row>
    <row r="295" spans="1:17" x14ac:dyDescent="0.25">
      <c r="A295" s="5" t="s">
        <v>206</v>
      </c>
      <c r="B295" s="5" t="s">
        <v>126</v>
      </c>
      <c r="C295" s="5" t="s">
        <v>46</v>
      </c>
      <c r="D295" s="5" t="s">
        <v>866</v>
      </c>
      <c r="E295" s="5" t="s">
        <v>1839</v>
      </c>
      <c r="F295" s="5">
        <v>924552959</v>
      </c>
      <c r="G295" s="5">
        <v>131098639</v>
      </c>
      <c r="H295" s="6">
        <v>45605</v>
      </c>
      <c r="I295" s="6">
        <v>45489</v>
      </c>
      <c r="J295" s="6">
        <v>45347</v>
      </c>
      <c r="K295" s="5">
        <v>59</v>
      </c>
      <c r="L295" s="5">
        <v>62</v>
      </c>
      <c r="M295" s="5">
        <v>57</v>
      </c>
      <c r="N295" s="5" t="s">
        <v>868</v>
      </c>
      <c r="O295" s="5">
        <v>90</v>
      </c>
      <c r="P295" s="5">
        <v>94</v>
      </c>
      <c r="Q295" s="8">
        <v>-1</v>
      </c>
    </row>
    <row r="296" spans="1:17" x14ac:dyDescent="0.25">
      <c r="A296" s="5" t="s">
        <v>593</v>
      </c>
      <c r="B296" s="5" t="s">
        <v>91</v>
      </c>
      <c r="C296" s="5" t="s">
        <v>869</v>
      </c>
      <c r="D296" s="5" t="s">
        <v>870</v>
      </c>
      <c r="E296" s="5" t="s">
        <v>59</v>
      </c>
      <c r="F296" s="5">
        <v>581826781</v>
      </c>
      <c r="G296" s="5">
        <v>753281709</v>
      </c>
      <c r="H296" s="6">
        <v>45606</v>
      </c>
      <c r="I296" s="6">
        <v>45472</v>
      </c>
      <c r="J296" s="6">
        <v>45611</v>
      </c>
      <c r="K296" s="5">
        <v>34</v>
      </c>
      <c r="L296" s="5">
        <v>55</v>
      </c>
      <c r="M296" s="5">
        <v>22</v>
      </c>
      <c r="N296" s="5" t="s">
        <v>62</v>
      </c>
      <c r="O296" s="5">
        <v>77</v>
      </c>
      <c r="P296" s="5">
        <v>85</v>
      </c>
      <c r="Q296" s="8">
        <v>-0.04</v>
      </c>
    </row>
    <row r="297" spans="1:17" x14ac:dyDescent="0.25">
      <c r="A297" s="5" t="s">
        <v>573</v>
      </c>
      <c r="B297" s="5" t="s">
        <v>28</v>
      </c>
      <c r="C297" s="5" t="s">
        <v>604</v>
      </c>
      <c r="D297" s="5" t="s">
        <v>871</v>
      </c>
      <c r="E297" s="5" t="s">
        <v>1839</v>
      </c>
      <c r="F297" s="5">
        <v>421349798</v>
      </c>
      <c r="G297" s="5">
        <v>168697328</v>
      </c>
      <c r="H297" s="6">
        <v>45606</v>
      </c>
      <c r="I297" s="6">
        <v>45588</v>
      </c>
      <c r="J297" s="6">
        <v>45656</v>
      </c>
      <c r="K297" s="5">
        <v>19</v>
      </c>
      <c r="L297" s="5">
        <v>80</v>
      </c>
      <c r="M297" s="5">
        <v>87</v>
      </c>
      <c r="N297" s="5" t="s">
        <v>575</v>
      </c>
      <c r="O297" s="5">
        <v>33</v>
      </c>
      <c r="P297" s="5">
        <v>38</v>
      </c>
      <c r="Q297" s="8">
        <v>-0.1</v>
      </c>
    </row>
    <row r="298" spans="1:17" x14ac:dyDescent="0.25">
      <c r="A298" s="5" t="s">
        <v>562</v>
      </c>
      <c r="B298" s="5" t="s">
        <v>35</v>
      </c>
      <c r="C298" s="5" t="s">
        <v>112</v>
      </c>
      <c r="D298" s="5" t="s">
        <v>873</v>
      </c>
      <c r="E298" s="5" t="s">
        <v>1839</v>
      </c>
      <c r="F298" s="5">
        <v>182782383</v>
      </c>
      <c r="G298" s="5">
        <v>732104267</v>
      </c>
      <c r="H298" s="6">
        <v>45607</v>
      </c>
      <c r="I298" s="6">
        <v>45550</v>
      </c>
      <c r="J298" s="6">
        <v>45329</v>
      </c>
      <c r="K298" s="5">
        <v>97</v>
      </c>
      <c r="L298" s="5">
        <v>77</v>
      </c>
      <c r="M298" s="5">
        <v>13</v>
      </c>
      <c r="N298" s="5" t="s">
        <v>50</v>
      </c>
      <c r="O298" s="5">
        <v>43</v>
      </c>
      <c r="P298" s="5">
        <v>40</v>
      </c>
      <c r="Q298" s="8">
        <v>-0.15</v>
      </c>
    </row>
    <row r="299" spans="1:17" x14ac:dyDescent="0.25">
      <c r="A299" s="5" t="s">
        <v>497</v>
      </c>
      <c r="B299" s="5" t="s">
        <v>35</v>
      </c>
      <c r="C299" s="5" t="s">
        <v>297</v>
      </c>
      <c r="D299" s="5" t="s">
        <v>874</v>
      </c>
      <c r="E299" s="5" t="s">
        <v>59</v>
      </c>
      <c r="F299" s="5">
        <v>35979488</v>
      </c>
      <c r="G299" s="5">
        <v>39830515</v>
      </c>
      <c r="H299" s="6">
        <v>45607</v>
      </c>
      <c r="I299" s="6">
        <v>45603</v>
      </c>
      <c r="J299" s="6">
        <v>45379</v>
      </c>
      <c r="K299" s="5">
        <v>70</v>
      </c>
      <c r="L299" s="5">
        <v>66</v>
      </c>
      <c r="M299" s="5">
        <v>74</v>
      </c>
      <c r="N299" s="5" t="s">
        <v>101</v>
      </c>
      <c r="O299" s="5">
        <v>47</v>
      </c>
      <c r="P299" s="5">
        <v>77</v>
      </c>
      <c r="Q299" s="8">
        <v>7.0000000000000007E-2</v>
      </c>
    </row>
    <row r="300" spans="1:17" x14ac:dyDescent="0.25">
      <c r="A300" s="5" t="s">
        <v>438</v>
      </c>
      <c r="B300" s="5" t="s">
        <v>126</v>
      </c>
      <c r="C300" s="5" t="s">
        <v>774</v>
      </c>
      <c r="D300" s="5" t="s">
        <v>875</v>
      </c>
      <c r="E300" s="5" t="s">
        <v>1839</v>
      </c>
      <c r="F300" s="5">
        <v>146817035</v>
      </c>
      <c r="G300" s="5">
        <v>13080960</v>
      </c>
      <c r="H300" s="6">
        <v>45608</v>
      </c>
      <c r="I300" s="6">
        <v>45481</v>
      </c>
      <c r="J300" s="6">
        <v>45430</v>
      </c>
      <c r="K300" s="5">
        <v>36</v>
      </c>
      <c r="L300" s="5">
        <v>90</v>
      </c>
      <c r="M300" s="5">
        <v>57</v>
      </c>
      <c r="N300" s="5" t="s">
        <v>442</v>
      </c>
      <c r="O300" s="5">
        <v>35</v>
      </c>
      <c r="P300" s="5">
        <v>68</v>
      </c>
      <c r="Q300" s="8">
        <v>-0.64</v>
      </c>
    </row>
    <row r="301" spans="1:17" x14ac:dyDescent="0.25">
      <c r="A301" s="5" t="s">
        <v>346</v>
      </c>
      <c r="B301" s="5" t="s">
        <v>28</v>
      </c>
      <c r="C301" s="5" t="s">
        <v>704</v>
      </c>
      <c r="D301" s="5" t="s">
        <v>877</v>
      </c>
      <c r="E301" s="5" t="s">
        <v>24</v>
      </c>
      <c r="F301" s="5">
        <v>14396231</v>
      </c>
      <c r="G301" s="5">
        <v>84901714</v>
      </c>
      <c r="H301" s="6">
        <v>45608</v>
      </c>
      <c r="I301" s="6">
        <v>45593</v>
      </c>
      <c r="J301" s="6">
        <v>45547</v>
      </c>
      <c r="K301" s="5">
        <v>88</v>
      </c>
      <c r="L301" s="5">
        <v>100</v>
      </c>
      <c r="M301" s="5">
        <v>17</v>
      </c>
      <c r="N301" s="5" t="s">
        <v>101</v>
      </c>
      <c r="O301" s="5">
        <v>25</v>
      </c>
      <c r="P301" s="5">
        <v>28</v>
      </c>
      <c r="Q301" s="8">
        <v>-0.94</v>
      </c>
    </row>
    <row r="302" spans="1:17" x14ac:dyDescent="0.25">
      <c r="A302" s="5" t="s">
        <v>85</v>
      </c>
      <c r="B302" s="5" t="s">
        <v>21</v>
      </c>
      <c r="C302" s="5" t="s">
        <v>268</v>
      </c>
      <c r="D302" s="5" t="s">
        <v>878</v>
      </c>
      <c r="E302" s="5" t="s">
        <v>1839</v>
      </c>
      <c r="F302" s="5">
        <v>259117736</v>
      </c>
      <c r="G302" s="5">
        <v>401800752</v>
      </c>
      <c r="H302" s="6">
        <v>45608</v>
      </c>
      <c r="I302" s="6">
        <v>45521</v>
      </c>
      <c r="J302" s="6">
        <v>45533</v>
      </c>
      <c r="K302" s="5">
        <v>75</v>
      </c>
      <c r="L302" s="5">
        <v>48</v>
      </c>
      <c r="M302" s="5">
        <v>25</v>
      </c>
      <c r="N302" s="5" t="s">
        <v>118</v>
      </c>
      <c r="O302" s="5">
        <v>96</v>
      </c>
      <c r="P302" s="5">
        <v>65</v>
      </c>
      <c r="Q302" s="8">
        <v>-0.12</v>
      </c>
    </row>
    <row r="303" spans="1:17" x14ac:dyDescent="0.25">
      <c r="A303" s="5" t="s">
        <v>151</v>
      </c>
      <c r="B303" s="5" t="s">
        <v>126</v>
      </c>
      <c r="C303" s="5" t="s">
        <v>879</v>
      </c>
      <c r="D303" s="5" t="s">
        <v>880</v>
      </c>
      <c r="E303" s="5" t="s">
        <v>59</v>
      </c>
      <c r="F303" s="5">
        <v>369182937</v>
      </c>
      <c r="G303" s="5">
        <v>538440478</v>
      </c>
      <c r="H303" s="6">
        <v>45629</v>
      </c>
      <c r="I303" s="6">
        <v>45993</v>
      </c>
      <c r="J303" s="6">
        <v>45624</v>
      </c>
      <c r="K303" s="5">
        <v>62</v>
      </c>
      <c r="L303" s="5">
        <v>89</v>
      </c>
      <c r="M303" s="5">
        <v>18</v>
      </c>
      <c r="N303" s="5" t="s">
        <v>39</v>
      </c>
      <c r="O303" s="5">
        <v>35</v>
      </c>
      <c r="P303" s="5">
        <v>36</v>
      </c>
      <c r="Q303" s="8">
        <v>0.32</v>
      </c>
    </row>
    <row r="304" spans="1:17" x14ac:dyDescent="0.25">
      <c r="A304" s="5" t="s">
        <v>97</v>
      </c>
      <c r="B304" s="5" t="s">
        <v>21</v>
      </c>
      <c r="C304" s="5" t="s">
        <v>137</v>
      </c>
      <c r="D304" s="5" t="s">
        <v>882</v>
      </c>
      <c r="E304" s="5" t="s">
        <v>1839</v>
      </c>
      <c r="F304" s="5">
        <v>376663902</v>
      </c>
      <c r="G304" s="5">
        <v>585366583</v>
      </c>
      <c r="H304" s="6">
        <v>45629</v>
      </c>
      <c r="I304" s="6">
        <v>45604</v>
      </c>
      <c r="J304" s="6">
        <v>45632</v>
      </c>
      <c r="K304" s="5">
        <v>19</v>
      </c>
      <c r="L304" s="5">
        <v>73</v>
      </c>
      <c r="M304" s="5">
        <v>60</v>
      </c>
      <c r="N304" s="5" t="s">
        <v>351</v>
      </c>
      <c r="O304" s="5">
        <v>70</v>
      </c>
      <c r="P304" s="5">
        <v>48</v>
      </c>
      <c r="Q304" s="8">
        <v>-0.03</v>
      </c>
    </row>
    <row r="305" spans="1:17" x14ac:dyDescent="0.25">
      <c r="A305" s="5" t="s">
        <v>461</v>
      </c>
      <c r="B305" s="5" t="s">
        <v>35</v>
      </c>
      <c r="C305" s="5" t="s">
        <v>741</v>
      </c>
      <c r="D305" s="5" t="s">
        <v>883</v>
      </c>
      <c r="E305" s="5" t="s">
        <v>24</v>
      </c>
      <c r="F305" s="5">
        <v>277574489</v>
      </c>
      <c r="G305" s="5">
        <v>44560715</v>
      </c>
      <c r="H305" s="6">
        <v>45630</v>
      </c>
      <c r="I305" s="6">
        <v>45676</v>
      </c>
      <c r="J305" s="6">
        <v>45389</v>
      </c>
      <c r="K305" s="5">
        <v>35</v>
      </c>
      <c r="L305" s="5">
        <v>78</v>
      </c>
      <c r="M305" s="5">
        <v>68</v>
      </c>
      <c r="N305" s="5" t="s">
        <v>101</v>
      </c>
      <c r="O305" s="5">
        <v>95</v>
      </c>
      <c r="P305" s="5">
        <v>91</v>
      </c>
      <c r="Q305" s="8">
        <v>0.31</v>
      </c>
    </row>
    <row r="306" spans="1:17" x14ac:dyDescent="0.25">
      <c r="A306" s="5" t="s">
        <v>796</v>
      </c>
      <c r="B306" s="5" t="s">
        <v>35</v>
      </c>
      <c r="C306" s="5" t="s">
        <v>319</v>
      </c>
      <c r="D306" s="5" t="s">
        <v>884</v>
      </c>
      <c r="E306" s="5" t="s">
        <v>1839</v>
      </c>
      <c r="F306" s="5">
        <v>970403822</v>
      </c>
      <c r="G306" s="5">
        <v>784591417</v>
      </c>
      <c r="H306" s="6">
        <v>45631</v>
      </c>
      <c r="I306" s="6">
        <v>45527</v>
      </c>
      <c r="J306" s="6">
        <v>45429</v>
      </c>
      <c r="K306" s="5">
        <v>50</v>
      </c>
      <c r="L306" s="5">
        <v>99</v>
      </c>
      <c r="M306" s="5">
        <v>73</v>
      </c>
      <c r="N306" s="5" t="s">
        <v>527</v>
      </c>
      <c r="O306" s="5">
        <v>42</v>
      </c>
      <c r="P306" s="5">
        <v>1</v>
      </c>
      <c r="Q306" s="8">
        <v>0.04</v>
      </c>
    </row>
    <row r="307" spans="1:17" x14ac:dyDescent="0.25">
      <c r="A307" s="5" t="s">
        <v>524</v>
      </c>
      <c r="B307" s="5" t="s">
        <v>64</v>
      </c>
      <c r="C307" s="5" t="s">
        <v>886</v>
      </c>
      <c r="D307" s="5" t="s">
        <v>887</v>
      </c>
      <c r="E307" s="5" t="s">
        <v>24</v>
      </c>
      <c r="F307" s="5">
        <v>984457372</v>
      </c>
      <c r="G307" s="5">
        <v>716766562</v>
      </c>
      <c r="H307" s="6">
        <v>45631</v>
      </c>
      <c r="I307" s="6">
        <v>45361</v>
      </c>
      <c r="J307" s="6">
        <v>45442</v>
      </c>
      <c r="K307" s="5">
        <v>65</v>
      </c>
      <c r="L307" s="5">
        <v>79</v>
      </c>
      <c r="M307" s="5">
        <v>52</v>
      </c>
      <c r="N307" s="5" t="s">
        <v>527</v>
      </c>
      <c r="O307" s="5">
        <v>56</v>
      </c>
      <c r="P307" s="5">
        <v>94</v>
      </c>
      <c r="Q307" s="8">
        <v>0.98</v>
      </c>
    </row>
    <row r="308" spans="1:17" x14ac:dyDescent="0.25">
      <c r="A308" s="5" t="s">
        <v>429</v>
      </c>
      <c r="B308" s="5" t="s">
        <v>126</v>
      </c>
      <c r="C308" s="5" t="s">
        <v>888</v>
      </c>
      <c r="D308" s="5" t="s">
        <v>889</v>
      </c>
      <c r="E308" s="5" t="s">
        <v>59</v>
      </c>
      <c r="F308" s="5">
        <v>921525820</v>
      </c>
      <c r="G308" s="5">
        <v>507472259</v>
      </c>
      <c r="H308" s="6">
        <v>45631</v>
      </c>
      <c r="I308" s="6">
        <v>45296</v>
      </c>
      <c r="J308" s="6">
        <v>45467</v>
      </c>
      <c r="K308" s="5">
        <v>18</v>
      </c>
      <c r="L308" s="5">
        <v>36</v>
      </c>
      <c r="M308" s="5">
        <v>53</v>
      </c>
      <c r="N308" s="5" t="s">
        <v>890</v>
      </c>
      <c r="O308" s="5">
        <v>65</v>
      </c>
      <c r="P308" s="5">
        <v>100</v>
      </c>
      <c r="Q308" s="8">
        <v>-0.68</v>
      </c>
    </row>
    <row r="309" spans="1:17" x14ac:dyDescent="0.25">
      <c r="A309" s="5" t="s">
        <v>891</v>
      </c>
      <c r="B309" s="5" t="s">
        <v>91</v>
      </c>
      <c r="C309" s="5" t="s">
        <v>584</v>
      </c>
      <c r="D309" s="5" t="s">
        <v>892</v>
      </c>
      <c r="E309" s="5" t="s">
        <v>24</v>
      </c>
      <c r="F309" s="5">
        <v>249865091</v>
      </c>
      <c r="G309" s="5">
        <v>510761164</v>
      </c>
      <c r="H309" s="6">
        <v>45631</v>
      </c>
      <c r="I309" s="6">
        <v>45468</v>
      </c>
      <c r="J309" s="6">
        <v>45518</v>
      </c>
      <c r="K309" s="5">
        <v>89</v>
      </c>
      <c r="L309" s="5">
        <v>22</v>
      </c>
      <c r="M309" s="5">
        <v>23</v>
      </c>
      <c r="N309" s="5" t="s">
        <v>345</v>
      </c>
      <c r="O309" s="5">
        <v>83</v>
      </c>
      <c r="P309" s="5">
        <v>25</v>
      </c>
      <c r="Q309" s="8">
        <v>-0.54</v>
      </c>
    </row>
    <row r="310" spans="1:17" x14ac:dyDescent="0.25">
      <c r="A310" s="5" t="s">
        <v>419</v>
      </c>
      <c r="B310" s="5" t="s">
        <v>21</v>
      </c>
      <c r="C310" s="5" t="s">
        <v>894</v>
      </c>
      <c r="D310" s="5" t="s">
        <v>895</v>
      </c>
      <c r="E310" s="5" t="s">
        <v>24</v>
      </c>
      <c r="F310" s="5">
        <v>228492551</v>
      </c>
      <c r="G310" s="5">
        <v>142319135</v>
      </c>
      <c r="H310" s="6">
        <v>45632</v>
      </c>
      <c r="I310" s="6">
        <v>45646</v>
      </c>
      <c r="J310" s="6">
        <v>45513</v>
      </c>
      <c r="K310" s="5">
        <v>34</v>
      </c>
      <c r="L310" s="5">
        <v>1</v>
      </c>
      <c r="M310" s="5">
        <v>79</v>
      </c>
      <c r="N310" s="5" t="s">
        <v>114</v>
      </c>
      <c r="O310" s="5">
        <v>58</v>
      </c>
      <c r="P310" s="5">
        <v>36</v>
      </c>
      <c r="Q310" s="8">
        <v>0.7</v>
      </c>
    </row>
    <row r="311" spans="1:17" x14ac:dyDescent="0.25">
      <c r="A311" s="5" t="s">
        <v>165</v>
      </c>
      <c r="B311" s="5" t="s">
        <v>56</v>
      </c>
      <c r="C311" s="5" t="s">
        <v>553</v>
      </c>
      <c r="D311" s="5" t="s">
        <v>896</v>
      </c>
      <c r="E311" s="5" t="s">
        <v>59</v>
      </c>
      <c r="F311" s="5">
        <v>151698058</v>
      </c>
      <c r="G311" s="5">
        <v>140098505</v>
      </c>
      <c r="H311" s="6">
        <v>45632</v>
      </c>
      <c r="I311" s="6">
        <v>45558</v>
      </c>
      <c r="J311" s="6">
        <v>45400</v>
      </c>
      <c r="K311" s="5">
        <v>87</v>
      </c>
      <c r="L311" s="5">
        <v>97</v>
      </c>
      <c r="M311" s="5">
        <v>28</v>
      </c>
      <c r="N311" s="5" t="s">
        <v>44</v>
      </c>
      <c r="O311" s="5">
        <v>58</v>
      </c>
      <c r="P311" s="5">
        <v>21</v>
      </c>
      <c r="Q311" s="8">
        <v>0.38</v>
      </c>
    </row>
    <row r="312" spans="1:17" x14ac:dyDescent="0.25">
      <c r="A312" s="5" t="s">
        <v>573</v>
      </c>
      <c r="B312" s="5" t="s">
        <v>28</v>
      </c>
      <c r="C312" s="5" t="s">
        <v>239</v>
      </c>
      <c r="D312" s="5" t="s">
        <v>899</v>
      </c>
      <c r="E312" s="5" t="s">
        <v>1839</v>
      </c>
      <c r="F312" s="5">
        <v>789532073</v>
      </c>
      <c r="G312" s="5">
        <v>284659141</v>
      </c>
      <c r="H312" s="6">
        <v>45632</v>
      </c>
      <c r="I312" s="6">
        <v>45301</v>
      </c>
      <c r="J312" s="6">
        <v>45748</v>
      </c>
      <c r="K312" s="5">
        <v>53</v>
      </c>
      <c r="L312" s="5">
        <v>20</v>
      </c>
      <c r="M312" s="5">
        <v>75</v>
      </c>
      <c r="N312" s="5" t="s">
        <v>575</v>
      </c>
      <c r="O312" s="5">
        <v>83</v>
      </c>
      <c r="P312" s="5">
        <v>77</v>
      </c>
      <c r="Q312" s="8">
        <v>0.64</v>
      </c>
    </row>
    <row r="313" spans="1:17" x14ac:dyDescent="0.25">
      <c r="A313" s="5" t="s">
        <v>580</v>
      </c>
      <c r="B313" s="5" t="s">
        <v>56</v>
      </c>
      <c r="C313" s="5" t="s">
        <v>900</v>
      </c>
      <c r="D313" s="5" t="s">
        <v>901</v>
      </c>
      <c r="E313" s="5" t="s">
        <v>59</v>
      </c>
      <c r="F313" s="5">
        <v>102558579</v>
      </c>
      <c r="G313" s="5">
        <v>291121577</v>
      </c>
      <c r="H313" s="6">
        <v>45633</v>
      </c>
      <c r="I313" s="6">
        <v>45497</v>
      </c>
      <c r="J313" s="6">
        <v>45685</v>
      </c>
      <c r="K313" s="5">
        <v>56</v>
      </c>
      <c r="L313" s="5">
        <v>53</v>
      </c>
      <c r="M313" s="5">
        <v>77</v>
      </c>
      <c r="N313" s="5" t="s">
        <v>105</v>
      </c>
      <c r="O313" s="5">
        <v>69</v>
      </c>
      <c r="P313" s="5">
        <v>69</v>
      </c>
      <c r="Q313" s="8">
        <v>7.0000000000000007E-2</v>
      </c>
    </row>
    <row r="314" spans="1:17" x14ac:dyDescent="0.25">
      <c r="A314" s="5" t="s">
        <v>545</v>
      </c>
      <c r="B314" s="5" t="s">
        <v>21</v>
      </c>
      <c r="C314" s="5" t="s">
        <v>390</v>
      </c>
      <c r="D314" s="5" t="s">
        <v>902</v>
      </c>
      <c r="E314" s="5" t="s">
        <v>24</v>
      </c>
      <c r="F314" s="5">
        <v>829482298</v>
      </c>
      <c r="G314" s="5">
        <v>537496148</v>
      </c>
      <c r="H314" s="6">
        <v>45633</v>
      </c>
      <c r="I314" s="6">
        <v>45705</v>
      </c>
      <c r="J314" s="6">
        <v>45617</v>
      </c>
      <c r="K314" s="5">
        <v>38</v>
      </c>
      <c r="L314" s="5">
        <v>91</v>
      </c>
      <c r="M314" s="5">
        <v>94</v>
      </c>
      <c r="N314" s="5" t="s">
        <v>903</v>
      </c>
      <c r="O314" s="5">
        <v>53</v>
      </c>
      <c r="P314" s="5">
        <v>87</v>
      </c>
      <c r="Q314" s="8">
        <v>0</v>
      </c>
    </row>
    <row r="315" spans="1:17" x14ac:dyDescent="0.25">
      <c r="A315" s="5" t="s">
        <v>904</v>
      </c>
      <c r="B315" s="5" t="s">
        <v>21</v>
      </c>
      <c r="C315" s="5" t="s">
        <v>285</v>
      </c>
      <c r="D315" s="5" t="s">
        <v>905</v>
      </c>
      <c r="E315" s="5" t="s">
        <v>59</v>
      </c>
      <c r="F315" s="5">
        <v>607478704</v>
      </c>
      <c r="G315" s="5">
        <v>937934398</v>
      </c>
      <c r="H315" s="6">
        <v>45633</v>
      </c>
      <c r="I315" s="6">
        <v>45564</v>
      </c>
      <c r="J315" s="6">
        <v>45526</v>
      </c>
      <c r="K315" s="5">
        <v>97</v>
      </c>
      <c r="L315" s="5">
        <v>97</v>
      </c>
      <c r="M315" s="5">
        <v>71</v>
      </c>
      <c r="N315" s="5" t="s">
        <v>105</v>
      </c>
      <c r="O315" s="5">
        <v>53</v>
      </c>
      <c r="P315" s="5">
        <v>31</v>
      </c>
      <c r="Q315" s="8">
        <v>-0.64</v>
      </c>
    </row>
    <row r="316" spans="1:17" x14ac:dyDescent="0.25">
      <c r="A316" s="5" t="s">
        <v>264</v>
      </c>
      <c r="B316" s="5" t="s">
        <v>64</v>
      </c>
      <c r="C316" s="5" t="s">
        <v>906</v>
      </c>
      <c r="D316" s="5" t="s">
        <v>907</v>
      </c>
      <c r="E316" s="5" t="s">
        <v>1839</v>
      </c>
      <c r="F316" s="5">
        <v>404622952</v>
      </c>
      <c r="G316" s="5">
        <v>573238059</v>
      </c>
      <c r="H316" s="6">
        <v>45634</v>
      </c>
      <c r="I316" s="6">
        <v>45579</v>
      </c>
      <c r="J316" s="6">
        <v>45615</v>
      </c>
      <c r="K316" s="5">
        <v>91</v>
      </c>
      <c r="L316" s="5">
        <v>68</v>
      </c>
      <c r="M316" s="5">
        <v>80</v>
      </c>
      <c r="N316" s="5" t="s">
        <v>908</v>
      </c>
      <c r="O316" s="5">
        <v>81</v>
      </c>
      <c r="P316" s="5">
        <v>85</v>
      </c>
      <c r="Q316" s="8">
        <v>0.42</v>
      </c>
    </row>
    <row r="317" spans="1:17" x14ac:dyDescent="0.25">
      <c r="A317" s="5" t="s">
        <v>416</v>
      </c>
      <c r="B317" s="5" t="s">
        <v>21</v>
      </c>
      <c r="C317" s="5" t="s">
        <v>909</v>
      </c>
      <c r="D317" s="5" t="s">
        <v>910</v>
      </c>
      <c r="E317" s="5" t="s">
        <v>59</v>
      </c>
      <c r="F317" s="5">
        <v>982352711</v>
      </c>
      <c r="G317" s="5">
        <v>230524744</v>
      </c>
      <c r="H317" s="6">
        <v>45635</v>
      </c>
      <c r="I317" s="6">
        <v>45657</v>
      </c>
      <c r="J317" s="6">
        <v>45683</v>
      </c>
      <c r="K317" s="5">
        <v>22</v>
      </c>
      <c r="L317" s="5">
        <v>40</v>
      </c>
      <c r="M317" s="5">
        <v>7</v>
      </c>
      <c r="N317" s="5" t="s">
        <v>62</v>
      </c>
      <c r="O317" s="5">
        <v>98</v>
      </c>
      <c r="P317" s="5">
        <v>60</v>
      </c>
      <c r="Q317" s="8">
        <v>-0.05</v>
      </c>
    </row>
    <row r="318" spans="1:17" x14ac:dyDescent="0.25">
      <c r="A318" s="5" t="s">
        <v>848</v>
      </c>
      <c r="B318" s="5" t="s">
        <v>91</v>
      </c>
      <c r="C318" s="5" t="s">
        <v>909</v>
      </c>
      <c r="D318" s="5" t="s">
        <v>912</v>
      </c>
      <c r="E318" s="5" t="s">
        <v>1839</v>
      </c>
      <c r="F318" s="5">
        <v>831081174</v>
      </c>
      <c r="G318" s="5">
        <v>564393559</v>
      </c>
      <c r="H318" s="6">
        <v>45635</v>
      </c>
      <c r="I318" s="6">
        <v>45415</v>
      </c>
      <c r="J318" s="6">
        <v>45651</v>
      </c>
      <c r="K318" s="5">
        <v>78</v>
      </c>
      <c r="L318" s="5">
        <v>68</v>
      </c>
      <c r="M318" s="5">
        <v>68</v>
      </c>
      <c r="N318" s="5" t="s">
        <v>101</v>
      </c>
      <c r="O318" s="5">
        <v>89</v>
      </c>
      <c r="P318" s="5">
        <v>24</v>
      </c>
      <c r="Q318" s="8">
        <v>0.39</v>
      </c>
    </row>
    <row r="319" spans="1:17" x14ac:dyDescent="0.25">
      <c r="A319" s="5" t="s">
        <v>861</v>
      </c>
      <c r="B319" s="5" t="s">
        <v>21</v>
      </c>
      <c r="C319" s="5" t="s">
        <v>29</v>
      </c>
      <c r="D319" s="5" t="s">
        <v>913</v>
      </c>
      <c r="E319" s="5" t="s">
        <v>1839</v>
      </c>
      <c r="F319" s="5">
        <v>285058317</v>
      </c>
      <c r="G319" s="5">
        <v>617554469</v>
      </c>
      <c r="H319" s="6">
        <v>45636</v>
      </c>
      <c r="I319" s="6">
        <v>45496</v>
      </c>
      <c r="J319" s="6">
        <v>45685</v>
      </c>
      <c r="K319" s="5">
        <v>23</v>
      </c>
      <c r="L319" s="5">
        <v>85</v>
      </c>
      <c r="M319" s="5">
        <v>94</v>
      </c>
      <c r="N319" s="5" t="s">
        <v>118</v>
      </c>
      <c r="O319" s="5">
        <v>92</v>
      </c>
      <c r="P319" s="5">
        <v>72</v>
      </c>
      <c r="Q319" s="8">
        <v>0.73</v>
      </c>
    </row>
    <row r="320" spans="1:17" x14ac:dyDescent="0.25">
      <c r="A320" s="5" t="s">
        <v>416</v>
      </c>
      <c r="B320" s="5" t="s">
        <v>21</v>
      </c>
      <c r="C320" s="5" t="s">
        <v>914</v>
      </c>
      <c r="D320" s="5" t="s">
        <v>915</v>
      </c>
      <c r="E320" s="5" t="s">
        <v>1839</v>
      </c>
      <c r="F320" s="5">
        <v>318035001</v>
      </c>
      <c r="G320" s="5">
        <v>144141945</v>
      </c>
      <c r="H320" s="6">
        <v>45636</v>
      </c>
      <c r="I320" s="6">
        <v>45394</v>
      </c>
      <c r="J320" s="6">
        <v>45297</v>
      </c>
      <c r="K320" s="5">
        <v>78</v>
      </c>
      <c r="L320" s="5">
        <v>16</v>
      </c>
      <c r="M320" s="5">
        <v>37</v>
      </c>
      <c r="N320" s="5" t="s">
        <v>433</v>
      </c>
      <c r="O320" s="5">
        <v>25</v>
      </c>
      <c r="P320" s="5">
        <v>96</v>
      </c>
      <c r="Q320" s="8">
        <v>0.22</v>
      </c>
    </row>
    <row r="321" spans="1:17" x14ac:dyDescent="0.25">
      <c r="A321" s="5" t="s">
        <v>131</v>
      </c>
      <c r="B321" s="5" t="s">
        <v>21</v>
      </c>
      <c r="C321" s="5" t="s">
        <v>827</v>
      </c>
      <c r="D321" s="5" t="s">
        <v>916</v>
      </c>
      <c r="E321" s="5" t="s">
        <v>1839</v>
      </c>
      <c r="F321" s="5">
        <v>172360566</v>
      </c>
      <c r="G321" s="5">
        <v>324029679</v>
      </c>
      <c r="H321" s="6">
        <v>45636</v>
      </c>
      <c r="I321" s="6">
        <v>45325</v>
      </c>
      <c r="J321" s="6">
        <v>45390</v>
      </c>
      <c r="K321" s="5">
        <v>95</v>
      </c>
      <c r="L321" s="5">
        <v>87</v>
      </c>
      <c r="M321" s="5">
        <v>13</v>
      </c>
      <c r="N321" s="5" t="s">
        <v>33</v>
      </c>
      <c r="O321" s="5">
        <v>61</v>
      </c>
      <c r="P321" s="5">
        <v>4</v>
      </c>
      <c r="Q321" s="8">
        <v>-2.84</v>
      </c>
    </row>
    <row r="322" spans="1:17" x14ac:dyDescent="0.25">
      <c r="A322" s="5" t="s">
        <v>111</v>
      </c>
      <c r="B322" s="5" t="s">
        <v>35</v>
      </c>
      <c r="C322" s="5" t="s">
        <v>917</v>
      </c>
      <c r="D322" s="5" t="s">
        <v>918</v>
      </c>
      <c r="E322" s="5" t="s">
        <v>59</v>
      </c>
      <c r="F322" s="5">
        <v>760904411</v>
      </c>
      <c r="G322" s="5">
        <v>825526786</v>
      </c>
      <c r="H322" s="6">
        <v>45638</v>
      </c>
      <c r="I322" s="6">
        <v>45573</v>
      </c>
      <c r="J322" s="6">
        <v>45398</v>
      </c>
      <c r="K322" s="5">
        <v>49</v>
      </c>
      <c r="L322" s="5">
        <v>94</v>
      </c>
      <c r="M322" s="5">
        <v>18</v>
      </c>
      <c r="N322" s="5" t="s">
        <v>247</v>
      </c>
      <c r="O322" s="5">
        <v>38</v>
      </c>
      <c r="P322" s="5">
        <v>11</v>
      </c>
      <c r="Q322" s="8">
        <v>0.93</v>
      </c>
    </row>
    <row r="323" spans="1:17" x14ac:dyDescent="0.25">
      <c r="A323" s="5" t="s">
        <v>287</v>
      </c>
      <c r="B323" s="5" t="s">
        <v>21</v>
      </c>
      <c r="C323" s="5" t="s">
        <v>920</v>
      </c>
      <c r="D323" s="5" t="s">
        <v>921</v>
      </c>
      <c r="E323" s="5" t="s">
        <v>59</v>
      </c>
      <c r="F323" s="5">
        <v>439102342</v>
      </c>
      <c r="G323" s="5">
        <v>65694690</v>
      </c>
      <c r="H323" s="6">
        <v>45638</v>
      </c>
      <c r="I323" s="6">
        <v>45510</v>
      </c>
      <c r="J323" s="6">
        <v>45492</v>
      </c>
      <c r="K323" s="5">
        <v>26</v>
      </c>
      <c r="L323" s="5">
        <v>69</v>
      </c>
      <c r="M323" s="5">
        <v>90</v>
      </c>
      <c r="N323" s="5" t="s">
        <v>96</v>
      </c>
      <c r="O323" s="5">
        <v>47</v>
      </c>
      <c r="P323" s="5">
        <v>35</v>
      </c>
      <c r="Q323" s="8">
        <v>0.71</v>
      </c>
    </row>
    <row r="324" spans="1:17" x14ac:dyDescent="0.25">
      <c r="A324" s="5" t="s">
        <v>267</v>
      </c>
      <c r="B324" s="5" t="s">
        <v>21</v>
      </c>
      <c r="C324" s="5" t="s">
        <v>922</v>
      </c>
      <c r="D324" s="5" t="s">
        <v>923</v>
      </c>
      <c r="E324" s="5" t="s">
        <v>24</v>
      </c>
      <c r="F324" s="5">
        <v>54250746</v>
      </c>
      <c r="G324" s="5">
        <v>234500301</v>
      </c>
      <c r="H324" s="6">
        <v>45638</v>
      </c>
      <c r="I324" s="6">
        <v>45540</v>
      </c>
      <c r="J324" s="6">
        <v>45418</v>
      </c>
      <c r="K324" s="5">
        <v>50</v>
      </c>
      <c r="L324" s="5">
        <v>68</v>
      </c>
      <c r="M324" s="5">
        <v>90</v>
      </c>
      <c r="N324" s="5" t="s">
        <v>33</v>
      </c>
      <c r="O324" s="5">
        <v>40</v>
      </c>
      <c r="P324" s="5">
        <v>13</v>
      </c>
      <c r="Q324" s="8">
        <v>0.26</v>
      </c>
    </row>
    <row r="325" spans="1:17" x14ac:dyDescent="0.25">
      <c r="A325" s="5" t="s">
        <v>223</v>
      </c>
      <c r="B325" s="5" t="s">
        <v>28</v>
      </c>
      <c r="C325" s="5" t="s">
        <v>690</v>
      </c>
      <c r="D325" s="5" t="s">
        <v>924</v>
      </c>
      <c r="E325" s="5" t="s">
        <v>1839</v>
      </c>
      <c r="F325" s="5">
        <v>938150565</v>
      </c>
      <c r="G325" s="5">
        <v>564221480</v>
      </c>
      <c r="H325" s="6">
        <v>45638</v>
      </c>
      <c r="I325" s="6">
        <v>45634</v>
      </c>
      <c r="J325" s="6">
        <v>45298</v>
      </c>
      <c r="K325" s="5">
        <v>50</v>
      </c>
      <c r="L325" s="5">
        <v>36</v>
      </c>
      <c r="M325" s="5">
        <v>96</v>
      </c>
      <c r="N325" s="5" t="s">
        <v>226</v>
      </c>
      <c r="O325" s="5">
        <v>53</v>
      </c>
      <c r="P325" s="5">
        <v>73</v>
      </c>
      <c r="Q325" s="8">
        <v>0.68</v>
      </c>
    </row>
    <row r="326" spans="1:17" x14ac:dyDescent="0.25">
      <c r="A326" s="5" t="s">
        <v>143</v>
      </c>
      <c r="B326" s="5" t="s">
        <v>56</v>
      </c>
      <c r="C326" s="5" t="s">
        <v>925</v>
      </c>
      <c r="D326" s="5" t="s">
        <v>926</v>
      </c>
      <c r="E326" s="5" t="s">
        <v>24</v>
      </c>
      <c r="F326" s="5">
        <v>672707464</v>
      </c>
      <c r="G326" s="5">
        <v>839605274</v>
      </c>
      <c r="H326" s="6">
        <v>45659</v>
      </c>
      <c r="I326" s="6">
        <v>45528</v>
      </c>
      <c r="J326" s="6">
        <v>45485</v>
      </c>
      <c r="K326" s="5">
        <v>91</v>
      </c>
      <c r="L326" s="5">
        <v>73</v>
      </c>
      <c r="M326" s="5">
        <v>77</v>
      </c>
      <c r="N326" s="5" t="s">
        <v>146</v>
      </c>
      <c r="O326" s="5">
        <v>51</v>
      </c>
      <c r="P326" s="5">
        <v>49</v>
      </c>
      <c r="Q326" s="8">
        <v>-0.38</v>
      </c>
    </row>
    <row r="327" spans="1:17" x14ac:dyDescent="0.25">
      <c r="A327" s="5" t="s">
        <v>524</v>
      </c>
      <c r="B327" s="5" t="s">
        <v>64</v>
      </c>
      <c r="C327" s="5" t="s">
        <v>520</v>
      </c>
      <c r="D327" s="5" t="s">
        <v>927</v>
      </c>
      <c r="E327" s="5" t="s">
        <v>1839</v>
      </c>
      <c r="F327" s="5">
        <v>618274098</v>
      </c>
      <c r="G327" s="5">
        <v>348500377</v>
      </c>
      <c r="H327" s="6">
        <v>45659</v>
      </c>
      <c r="I327" s="6">
        <v>45488</v>
      </c>
      <c r="J327" s="6">
        <v>45375</v>
      </c>
      <c r="K327" s="5">
        <v>23</v>
      </c>
      <c r="L327" s="5">
        <v>42</v>
      </c>
      <c r="M327" s="5">
        <v>87</v>
      </c>
      <c r="N327" s="5" t="s">
        <v>527</v>
      </c>
      <c r="O327" s="5">
        <v>63</v>
      </c>
      <c r="P327" s="5">
        <v>5</v>
      </c>
      <c r="Q327" s="8">
        <v>0.04</v>
      </c>
    </row>
    <row r="328" spans="1:17" x14ac:dyDescent="0.25">
      <c r="A328" s="5" t="s">
        <v>70</v>
      </c>
      <c r="B328" s="5" t="s">
        <v>35</v>
      </c>
      <c r="C328" s="5" t="s">
        <v>776</v>
      </c>
      <c r="D328" s="5" t="s">
        <v>928</v>
      </c>
      <c r="E328" s="5" t="s">
        <v>24</v>
      </c>
      <c r="F328" s="5">
        <v>922917089</v>
      </c>
      <c r="G328" s="5">
        <v>85235066</v>
      </c>
      <c r="H328" s="6">
        <v>45659</v>
      </c>
      <c r="I328" s="6">
        <v>45499</v>
      </c>
      <c r="J328" s="6">
        <v>45448</v>
      </c>
      <c r="K328" s="5">
        <v>76</v>
      </c>
      <c r="L328" s="5">
        <v>15</v>
      </c>
      <c r="M328" s="5">
        <v>99</v>
      </c>
      <c r="N328" s="5" t="s">
        <v>389</v>
      </c>
      <c r="O328" s="5">
        <v>60</v>
      </c>
      <c r="P328" s="5">
        <v>49</v>
      </c>
      <c r="Q328" s="8">
        <v>0.92</v>
      </c>
    </row>
    <row r="329" spans="1:17" x14ac:dyDescent="0.25">
      <c r="A329" s="5" t="s">
        <v>508</v>
      </c>
      <c r="B329" s="5" t="s">
        <v>35</v>
      </c>
      <c r="C329" s="5" t="s">
        <v>929</v>
      </c>
      <c r="D329" s="5" t="s">
        <v>930</v>
      </c>
      <c r="E329" s="5" t="s">
        <v>24</v>
      </c>
      <c r="F329" s="5">
        <v>760701411</v>
      </c>
      <c r="G329" s="5">
        <v>635280643</v>
      </c>
      <c r="H329" s="6">
        <v>45659</v>
      </c>
      <c r="I329" s="6">
        <v>45993</v>
      </c>
      <c r="J329" s="6">
        <v>45702</v>
      </c>
      <c r="K329" s="5">
        <v>15</v>
      </c>
      <c r="L329" s="5">
        <v>75</v>
      </c>
      <c r="M329" s="5">
        <v>78</v>
      </c>
      <c r="N329" s="5" t="s">
        <v>931</v>
      </c>
      <c r="O329" s="5">
        <v>71</v>
      </c>
      <c r="P329" s="5">
        <v>21</v>
      </c>
      <c r="Q329" s="8">
        <v>0.18</v>
      </c>
    </row>
    <row r="330" spans="1:17" x14ac:dyDescent="0.25">
      <c r="A330" s="5" t="s">
        <v>737</v>
      </c>
      <c r="B330" s="5" t="s">
        <v>64</v>
      </c>
      <c r="C330" s="5" t="s">
        <v>932</v>
      </c>
      <c r="D330" s="5" t="s">
        <v>933</v>
      </c>
      <c r="E330" s="5" t="s">
        <v>59</v>
      </c>
      <c r="F330" s="5">
        <v>363305036</v>
      </c>
      <c r="G330" s="5">
        <v>523591255</v>
      </c>
      <c r="H330" s="6">
        <v>45659</v>
      </c>
      <c r="I330" s="6">
        <v>45555</v>
      </c>
      <c r="J330" s="6">
        <v>45429</v>
      </c>
      <c r="K330" s="5">
        <v>79</v>
      </c>
      <c r="L330" s="5">
        <v>28</v>
      </c>
      <c r="M330" s="5">
        <v>4</v>
      </c>
      <c r="N330" s="5" t="s">
        <v>474</v>
      </c>
      <c r="O330" s="5">
        <v>42</v>
      </c>
      <c r="P330" s="5">
        <v>46</v>
      </c>
      <c r="Q330" s="8">
        <v>0.7</v>
      </c>
    </row>
    <row r="331" spans="1:17" x14ac:dyDescent="0.25">
      <c r="A331" s="5" t="s">
        <v>197</v>
      </c>
      <c r="B331" s="5" t="s">
        <v>35</v>
      </c>
      <c r="C331" s="5" t="s">
        <v>934</v>
      </c>
      <c r="D331" s="5" t="s">
        <v>935</v>
      </c>
      <c r="E331" s="5" t="s">
        <v>1839</v>
      </c>
      <c r="F331" s="5">
        <v>20346209</v>
      </c>
      <c r="G331" s="5">
        <v>347241913</v>
      </c>
      <c r="H331" s="6">
        <v>45659</v>
      </c>
      <c r="I331" s="6">
        <v>45499</v>
      </c>
      <c r="J331" s="6">
        <v>45514</v>
      </c>
      <c r="K331" s="5">
        <v>22</v>
      </c>
      <c r="L331" s="5">
        <v>43</v>
      </c>
      <c r="M331" s="5">
        <v>3</v>
      </c>
      <c r="N331" s="5" t="s">
        <v>637</v>
      </c>
      <c r="O331" s="5">
        <v>45</v>
      </c>
      <c r="P331" s="5">
        <v>87</v>
      </c>
      <c r="Q331" s="8">
        <v>-0.1</v>
      </c>
    </row>
    <row r="332" spans="1:17" x14ac:dyDescent="0.25">
      <c r="A332" s="5" t="s">
        <v>648</v>
      </c>
      <c r="B332" s="5" t="s">
        <v>35</v>
      </c>
      <c r="C332" s="5" t="s">
        <v>434</v>
      </c>
      <c r="D332" s="5" t="s">
        <v>936</v>
      </c>
      <c r="E332" s="5" t="s">
        <v>59</v>
      </c>
      <c r="F332" s="5">
        <v>498914927</v>
      </c>
      <c r="G332" s="5">
        <v>891553471</v>
      </c>
      <c r="H332" s="6">
        <v>45689</v>
      </c>
      <c r="I332" s="6">
        <v>45348</v>
      </c>
      <c r="J332" s="6">
        <v>45624</v>
      </c>
      <c r="K332" s="5">
        <v>37</v>
      </c>
      <c r="L332" s="5">
        <v>5</v>
      </c>
      <c r="M332" s="5">
        <v>1</v>
      </c>
      <c r="N332" s="5" t="s">
        <v>62</v>
      </c>
      <c r="O332" s="5">
        <v>68</v>
      </c>
      <c r="P332" s="5">
        <v>99</v>
      </c>
      <c r="Q332" s="8">
        <v>-0.93</v>
      </c>
    </row>
    <row r="333" spans="1:17" x14ac:dyDescent="0.25">
      <c r="A333" s="5" t="s">
        <v>363</v>
      </c>
      <c r="B333" s="5" t="s">
        <v>64</v>
      </c>
      <c r="C333" s="5" t="s">
        <v>401</v>
      </c>
      <c r="D333" s="5" t="s">
        <v>937</v>
      </c>
      <c r="E333" s="5" t="s">
        <v>59</v>
      </c>
      <c r="F333" s="5">
        <v>940206982</v>
      </c>
      <c r="G333" s="5">
        <v>726493163</v>
      </c>
      <c r="H333" s="6">
        <v>45689</v>
      </c>
      <c r="I333" s="6">
        <v>45422</v>
      </c>
      <c r="J333" s="6">
        <v>45387</v>
      </c>
      <c r="K333" s="5">
        <v>25</v>
      </c>
      <c r="L333" s="5">
        <v>75</v>
      </c>
      <c r="M333" s="5">
        <v>27</v>
      </c>
      <c r="N333" s="5" t="s">
        <v>366</v>
      </c>
      <c r="O333" s="5">
        <v>31</v>
      </c>
      <c r="P333" s="5">
        <v>36</v>
      </c>
      <c r="Q333" s="8">
        <v>-0.46</v>
      </c>
    </row>
    <row r="334" spans="1:17" x14ac:dyDescent="0.25">
      <c r="A334" s="5" t="s">
        <v>551</v>
      </c>
      <c r="B334" s="5" t="s">
        <v>64</v>
      </c>
      <c r="C334" s="5" t="s">
        <v>938</v>
      </c>
      <c r="D334" s="5" t="s">
        <v>939</v>
      </c>
      <c r="E334" s="5" t="s">
        <v>59</v>
      </c>
      <c r="F334" s="5">
        <v>888078431</v>
      </c>
      <c r="G334" s="5">
        <v>665639462</v>
      </c>
      <c r="H334" s="6">
        <v>45689</v>
      </c>
      <c r="I334" s="6">
        <v>45449</v>
      </c>
      <c r="J334" s="6">
        <v>45902</v>
      </c>
      <c r="K334" s="5">
        <v>11</v>
      </c>
      <c r="L334" s="5">
        <v>87</v>
      </c>
      <c r="M334" s="5">
        <v>43</v>
      </c>
      <c r="N334" s="5" t="s">
        <v>73</v>
      </c>
      <c r="O334" s="5">
        <v>86</v>
      </c>
      <c r="P334" s="5">
        <v>91</v>
      </c>
      <c r="Q334" s="8">
        <v>-0.16</v>
      </c>
    </row>
    <row r="335" spans="1:17" x14ac:dyDescent="0.25">
      <c r="A335" s="5" t="s">
        <v>940</v>
      </c>
      <c r="B335" s="5" t="s">
        <v>35</v>
      </c>
      <c r="C335" s="5" t="s">
        <v>941</v>
      </c>
      <c r="D335" s="5" t="s">
        <v>942</v>
      </c>
      <c r="E335" s="5" t="s">
        <v>24</v>
      </c>
      <c r="F335" s="5">
        <v>196728982</v>
      </c>
      <c r="G335" s="5">
        <v>502143802</v>
      </c>
      <c r="H335" s="6">
        <v>45717</v>
      </c>
      <c r="I335" s="6">
        <v>45680</v>
      </c>
      <c r="J335" s="6">
        <v>45382</v>
      </c>
      <c r="K335" s="5">
        <v>21</v>
      </c>
      <c r="L335" s="5">
        <v>87</v>
      </c>
      <c r="M335" s="5">
        <v>67</v>
      </c>
      <c r="N335" s="5" t="s">
        <v>943</v>
      </c>
      <c r="O335" s="5">
        <v>64</v>
      </c>
      <c r="P335" s="5">
        <v>69</v>
      </c>
      <c r="Q335" s="8">
        <v>-0.06</v>
      </c>
    </row>
    <row r="336" spans="1:17" x14ac:dyDescent="0.25">
      <c r="A336" s="5" t="s">
        <v>482</v>
      </c>
      <c r="B336" s="5" t="s">
        <v>35</v>
      </c>
      <c r="C336" s="5" t="s">
        <v>112</v>
      </c>
      <c r="D336" s="5" t="s">
        <v>944</v>
      </c>
      <c r="E336" s="5" t="s">
        <v>1839</v>
      </c>
      <c r="F336" s="5">
        <v>73895740</v>
      </c>
      <c r="G336" s="5">
        <v>727843292</v>
      </c>
      <c r="H336" s="6">
        <v>45717</v>
      </c>
      <c r="I336" s="6">
        <v>45629</v>
      </c>
      <c r="J336" s="6">
        <v>45490</v>
      </c>
      <c r="K336" s="5">
        <v>34</v>
      </c>
      <c r="L336" s="5">
        <v>94</v>
      </c>
      <c r="M336" s="5">
        <v>69</v>
      </c>
      <c r="N336" s="5" t="s">
        <v>486</v>
      </c>
      <c r="O336" s="5">
        <v>96</v>
      </c>
      <c r="P336" s="5">
        <v>30</v>
      </c>
      <c r="Q336" s="8">
        <v>-0.08</v>
      </c>
    </row>
    <row r="337" spans="1:17" x14ac:dyDescent="0.25">
      <c r="A337" s="5" t="s">
        <v>461</v>
      </c>
      <c r="B337" s="5" t="s">
        <v>35</v>
      </c>
      <c r="C337" s="5" t="s">
        <v>945</v>
      </c>
      <c r="D337" s="5" t="s">
        <v>946</v>
      </c>
      <c r="E337" s="5" t="s">
        <v>24</v>
      </c>
      <c r="F337" s="5">
        <v>396295554</v>
      </c>
      <c r="G337" s="5">
        <v>676794930</v>
      </c>
      <c r="H337" s="6">
        <v>45718</v>
      </c>
      <c r="I337" s="6">
        <v>45539</v>
      </c>
      <c r="J337" s="6">
        <v>45779</v>
      </c>
      <c r="K337" s="5">
        <v>44</v>
      </c>
      <c r="L337" s="5">
        <v>90</v>
      </c>
      <c r="M337" s="5">
        <v>17</v>
      </c>
      <c r="N337" s="5" t="s">
        <v>101</v>
      </c>
      <c r="O337" s="5">
        <v>21</v>
      </c>
      <c r="P337" s="5">
        <v>91</v>
      </c>
      <c r="Q337" s="8">
        <v>0.69</v>
      </c>
    </row>
    <row r="338" spans="1:17" x14ac:dyDescent="0.25">
      <c r="A338" s="5" t="s">
        <v>85</v>
      </c>
      <c r="B338" s="5" t="s">
        <v>21</v>
      </c>
      <c r="C338" s="5" t="s">
        <v>285</v>
      </c>
      <c r="D338" s="5" t="s">
        <v>947</v>
      </c>
      <c r="E338" s="5" t="s">
        <v>24</v>
      </c>
      <c r="F338" s="5">
        <v>276358394</v>
      </c>
      <c r="G338" s="5">
        <v>878936089</v>
      </c>
      <c r="H338" s="6">
        <v>45718</v>
      </c>
      <c r="I338" s="6">
        <v>45609</v>
      </c>
      <c r="J338" s="6">
        <v>45370</v>
      </c>
      <c r="K338" s="5">
        <v>88</v>
      </c>
      <c r="L338" s="5">
        <v>37</v>
      </c>
      <c r="M338" s="5">
        <v>61</v>
      </c>
      <c r="N338" s="5" t="s">
        <v>89</v>
      </c>
      <c r="O338" s="5">
        <v>63</v>
      </c>
      <c r="P338" s="5">
        <v>35</v>
      </c>
      <c r="Q338" s="8">
        <v>-3.33</v>
      </c>
    </row>
    <row r="339" spans="1:17" x14ac:dyDescent="0.25">
      <c r="A339" s="5" t="s">
        <v>471</v>
      </c>
      <c r="B339" s="5" t="s">
        <v>126</v>
      </c>
      <c r="C339" s="5" t="s">
        <v>948</v>
      </c>
      <c r="D339" s="5" t="s">
        <v>949</v>
      </c>
      <c r="E339" s="5" t="s">
        <v>24</v>
      </c>
      <c r="F339" s="5">
        <v>148444138</v>
      </c>
      <c r="G339" s="5">
        <v>905342165</v>
      </c>
      <c r="H339" s="6">
        <v>45718</v>
      </c>
      <c r="I339" s="6">
        <v>45590</v>
      </c>
      <c r="J339" s="6">
        <v>45354</v>
      </c>
      <c r="K339" s="5">
        <v>61</v>
      </c>
      <c r="L339" s="5">
        <v>43</v>
      </c>
      <c r="M339" s="5">
        <v>29</v>
      </c>
      <c r="N339" s="5" t="s">
        <v>474</v>
      </c>
      <c r="O339" s="5">
        <v>67</v>
      </c>
      <c r="P339" s="5">
        <v>6</v>
      </c>
      <c r="Q339" s="8">
        <v>0.44</v>
      </c>
    </row>
    <row r="340" spans="1:17" x14ac:dyDescent="0.25">
      <c r="A340" s="5" t="s">
        <v>950</v>
      </c>
      <c r="B340" s="5" t="s">
        <v>35</v>
      </c>
      <c r="C340" s="5" t="s">
        <v>951</v>
      </c>
      <c r="D340" s="5" t="s">
        <v>952</v>
      </c>
      <c r="E340" s="5" t="s">
        <v>24</v>
      </c>
      <c r="F340" s="5">
        <v>654645070</v>
      </c>
      <c r="G340" s="5">
        <v>15177793</v>
      </c>
      <c r="H340" s="6">
        <v>45718</v>
      </c>
      <c r="I340" s="6">
        <v>45367</v>
      </c>
      <c r="J340" s="6">
        <v>45300</v>
      </c>
      <c r="K340" s="5">
        <v>12</v>
      </c>
      <c r="L340" s="5">
        <v>60</v>
      </c>
      <c r="M340" s="5">
        <v>73</v>
      </c>
      <c r="N340" s="5" t="s">
        <v>96</v>
      </c>
      <c r="O340" s="5">
        <v>20</v>
      </c>
      <c r="P340" s="5">
        <v>35</v>
      </c>
      <c r="Q340" s="8">
        <v>0.91</v>
      </c>
    </row>
    <row r="341" spans="1:17" x14ac:dyDescent="0.25">
      <c r="A341" s="5" t="s">
        <v>267</v>
      </c>
      <c r="B341" s="5" t="s">
        <v>21</v>
      </c>
      <c r="C341" s="5" t="s">
        <v>953</v>
      </c>
      <c r="D341" s="5" t="s">
        <v>954</v>
      </c>
      <c r="E341" s="5" t="s">
        <v>59</v>
      </c>
      <c r="F341" s="5">
        <v>469111159</v>
      </c>
      <c r="G341" s="5">
        <v>308202883</v>
      </c>
      <c r="H341" s="6">
        <v>45718</v>
      </c>
      <c r="I341" s="6">
        <v>45595</v>
      </c>
      <c r="J341" s="6">
        <v>45645</v>
      </c>
      <c r="K341" s="5">
        <v>98</v>
      </c>
      <c r="L341" s="5">
        <v>40</v>
      </c>
      <c r="M341" s="5">
        <v>100</v>
      </c>
      <c r="N341" s="5" t="s">
        <v>33</v>
      </c>
      <c r="O341" s="5">
        <v>46</v>
      </c>
      <c r="P341" s="5">
        <v>9</v>
      </c>
      <c r="Q341" s="8">
        <v>-0.75</v>
      </c>
    </row>
    <row r="342" spans="1:17" x14ac:dyDescent="0.25">
      <c r="A342" s="5" t="s">
        <v>125</v>
      </c>
      <c r="B342" s="5" t="s">
        <v>126</v>
      </c>
      <c r="C342" s="5" t="s">
        <v>955</v>
      </c>
      <c r="D342" s="5" t="s">
        <v>956</v>
      </c>
      <c r="E342" s="5" t="s">
        <v>1839</v>
      </c>
      <c r="F342" s="5">
        <v>356173857</v>
      </c>
      <c r="G342" s="5">
        <v>907182724</v>
      </c>
      <c r="H342" s="6">
        <v>45748</v>
      </c>
      <c r="I342" s="6">
        <v>45372</v>
      </c>
      <c r="J342" s="6">
        <v>45446</v>
      </c>
      <c r="K342" s="5">
        <v>46</v>
      </c>
      <c r="L342" s="5">
        <v>31</v>
      </c>
      <c r="M342" s="5">
        <v>89</v>
      </c>
      <c r="N342" s="5" t="s">
        <v>130</v>
      </c>
      <c r="O342" s="5">
        <v>59</v>
      </c>
      <c r="P342" s="5">
        <v>65</v>
      </c>
      <c r="Q342" s="8">
        <v>0.8</v>
      </c>
    </row>
    <row r="343" spans="1:17" x14ac:dyDescent="0.25">
      <c r="A343" s="5" t="s">
        <v>70</v>
      </c>
      <c r="B343" s="5" t="s">
        <v>35</v>
      </c>
      <c r="C343" s="5" t="s">
        <v>604</v>
      </c>
      <c r="D343" s="5" t="s">
        <v>957</v>
      </c>
      <c r="E343" s="5" t="s">
        <v>24</v>
      </c>
      <c r="F343" s="5">
        <v>412375498</v>
      </c>
      <c r="G343" s="5">
        <v>386431626</v>
      </c>
      <c r="H343" s="6">
        <v>45748</v>
      </c>
      <c r="I343" s="6">
        <v>45650</v>
      </c>
      <c r="J343" s="6">
        <v>45810</v>
      </c>
      <c r="K343" s="5">
        <v>88</v>
      </c>
      <c r="L343" s="5">
        <v>53</v>
      </c>
      <c r="M343" s="5">
        <v>44</v>
      </c>
      <c r="N343" s="5" t="s">
        <v>73</v>
      </c>
      <c r="O343" s="5">
        <v>56</v>
      </c>
      <c r="P343" s="5">
        <v>14</v>
      </c>
      <c r="Q343" s="8">
        <v>-0.1</v>
      </c>
    </row>
    <row r="344" spans="1:17" x14ac:dyDescent="0.25">
      <c r="A344" s="5" t="s">
        <v>461</v>
      </c>
      <c r="B344" s="5" t="s">
        <v>35</v>
      </c>
      <c r="C344" s="5" t="s">
        <v>827</v>
      </c>
      <c r="D344" s="5" t="s">
        <v>958</v>
      </c>
      <c r="E344" s="5" t="s">
        <v>24</v>
      </c>
      <c r="F344" s="5">
        <v>866724191</v>
      </c>
      <c r="G344" s="5">
        <v>792198469</v>
      </c>
      <c r="H344" s="6">
        <v>45748</v>
      </c>
      <c r="I344" s="6">
        <v>45564</v>
      </c>
      <c r="J344" s="6">
        <v>45871</v>
      </c>
      <c r="K344" s="5">
        <v>88</v>
      </c>
      <c r="L344" s="5">
        <v>22</v>
      </c>
      <c r="M344" s="5">
        <v>61</v>
      </c>
      <c r="N344" s="5" t="s">
        <v>101</v>
      </c>
      <c r="O344" s="5">
        <v>54</v>
      </c>
      <c r="P344" s="5">
        <v>100</v>
      </c>
      <c r="Q344" s="8">
        <v>0.75</v>
      </c>
    </row>
    <row r="345" spans="1:17" x14ac:dyDescent="0.25">
      <c r="A345" s="5" t="s">
        <v>147</v>
      </c>
      <c r="B345" s="5" t="s">
        <v>91</v>
      </c>
      <c r="C345" s="5" t="s">
        <v>531</v>
      </c>
      <c r="D345" s="5" t="s">
        <v>959</v>
      </c>
      <c r="E345" s="5" t="s">
        <v>1839</v>
      </c>
      <c r="F345" s="5">
        <v>105555971</v>
      </c>
      <c r="G345" s="5">
        <v>304103509</v>
      </c>
      <c r="H345" s="6">
        <v>45748</v>
      </c>
      <c r="I345" s="6">
        <v>45334</v>
      </c>
      <c r="J345" s="6">
        <v>45562</v>
      </c>
      <c r="K345" s="5">
        <v>94</v>
      </c>
      <c r="L345" s="5">
        <v>56</v>
      </c>
      <c r="M345" s="5">
        <v>80</v>
      </c>
      <c r="N345" s="5" t="s">
        <v>96</v>
      </c>
      <c r="O345" s="5">
        <v>47</v>
      </c>
      <c r="P345" s="5">
        <v>96</v>
      </c>
      <c r="Q345" s="8">
        <v>-0.85</v>
      </c>
    </row>
    <row r="346" spans="1:17" x14ac:dyDescent="0.25">
      <c r="A346" s="5" t="s">
        <v>293</v>
      </c>
      <c r="B346" s="5" t="s">
        <v>56</v>
      </c>
      <c r="C346" s="5" t="s">
        <v>914</v>
      </c>
      <c r="D346" s="5" t="s">
        <v>960</v>
      </c>
      <c r="E346" s="5" t="s">
        <v>59</v>
      </c>
      <c r="F346" s="5">
        <v>450504720</v>
      </c>
      <c r="G346" s="5">
        <v>987915014</v>
      </c>
      <c r="H346" s="6">
        <v>45748</v>
      </c>
      <c r="I346" s="6">
        <v>45419</v>
      </c>
      <c r="J346" s="6">
        <v>45364</v>
      </c>
      <c r="K346" s="5">
        <v>18</v>
      </c>
      <c r="L346" s="5">
        <v>78</v>
      </c>
      <c r="M346" s="5">
        <v>43</v>
      </c>
      <c r="N346" s="5" t="s">
        <v>247</v>
      </c>
      <c r="O346" s="5">
        <v>85</v>
      </c>
      <c r="P346" s="5">
        <v>97</v>
      </c>
      <c r="Q346" s="8">
        <v>-1.04</v>
      </c>
    </row>
    <row r="347" spans="1:17" x14ac:dyDescent="0.25">
      <c r="A347" s="5" t="s">
        <v>20</v>
      </c>
      <c r="B347" s="5" t="s">
        <v>21</v>
      </c>
      <c r="C347" s="5" t="s">
        <v>962</v>
      </c>
      <c r="D347" s="5" t="s">
        <v>963</v>
      </c>
      <c r="E347" s="5" t="s">
        <v>24</v>
      </c>
      <c r="F347" s="5">
        <v>739976251</v>
      </c>
      <c r="G347" s="5">
        <v>171674304</v>
      </c>
      <c r="H347" s="6">
        <v>45748</v>
      </c>
      <c r="I347" s="6">
        <v>45580</v>
      </c>
      <c r="J347" s="6">
        <v>45552</v>
      </c>
      <c r="K347" s="5">
        <v>94</v>
      </c>
      <c r="L347" s="5">
        <v>18</v>
      </c>
      <c r="M347" s="5">
        <v>84</v>
      </c>
      <c r="N347" s="5" t="s">
        <v>105</v>
      </c>
      <c r="O347" s="5">
        <v>44</v>
      </c>
      <c r="P347" s="5">
        <v>49</v>
      </c>
      <c r="Q347" s="8">
        <v>-0.14000000000000001</v>
      </c>
    </row>
    <row r="348" spans="1:17" x14ac:dyDescent="0.25">
      <c r="A348" s="5" t="s">
        <v>85</v>
      </c>
      <c r="B348" s="5" t="s">
        <v>21</v>
      </c>
      <c r="C348" s="5" t="s">
        <v>964</v>
      </c>
      <c r="D348" s="5" t="s">
        <v>965</v>
      </c>
      <c r="E348" s="5" t="s">
        <v>24</v>
      </c>
      <c r="F348" s="5">
        <v>534468243</v>
      </c>
      <c r="G348" s="5">
        <v>516667174</v>
      </c>
      <c r="H348" s="6">
        <v>45749</v>
      </c>
      <c r="I348" s="6">
        <v>45499</v>
      </c>
      <c r="J348" s="6">
        <v>45405</v>
      </c>
      <c r="K348" s="5">
        <v>41</v>
      </c>
      <c r="L348" s="5">
        <v>94</v>
      </c>
      <c r="M348" s="5">
        <v>4</v>
      </c>
      <c r="N348" s="5" t="s">
        <v>118</v>
      </c>
      <c r="O348" s="5">
        <v>88</v>
      </c>
      <c r="P348" s="5">
        <v>92</v>
      </c>
      <c r="Q348" s="8">
        <v>-0.11</v>
      </c>
    </row>
    <row r="349" spans="1:17" x14ac:dyDescent="0.25">
      <c r="A349" s="5" t="s">
        <v>271</v>
      </c>
      <c r="B349" s="5" t="s">
        <v>35</v>
      </c>
      <c r="C349" s="5" t="s">
        <v>966</v>
      </c>
      <c r="D349" s="5" t="s">
        <v>967</v>
      </c>
      <c r="E349" s="5" t="s">
        <v>1839</v>
      </c>
      <c r="F349" s="5">
        <v>127989401</v>
      </c>
      <c r="G349" s="5">
        <v>966096152</v>
      </c>
      <c r="H349" s="6">
        <v>45778</v>
      </c>
      <c r="I349" s="6">
        <v>45631</v>
      </c>
      <c r="J349" s="6">
        <v>45437</v>
      </c>
      <c r="K349" s="5">
        <v>18</v>
      </c>
      <c r="L349" s="5">
        <v>14</v>
      </c>
      <c r="M349" s="5">
        <v>77</v>
      </c>
      <c r="N349" s="5" t="s">
        <v>101</v>
      </c>
      <c r="O349" s="5">
        <v>78</v>
      </c>
      <c r="P349" s="5">
        <v>4</v>
      </c>
      <c r="Q349" s="8">
        <v>-0.05</v>
      </c>
    </row>
    <row r="350" spans="1:17" x14ac:dyDescent="0.25">
      <c r="A350" s="5" t="s">
        <v>624</v>
      </c>
      <c r="B350" s="5" t="s">
        <v>21</v>
      </c>
      <c r="C350" s="5" t="s">
        <v>36</v>
      </c>
      <c r="D350" s="5" t="s">
        <v>969</v>
      </c>
      <c r="E350" s="5" t="s">
        <v>59</v>
      </c>
      <c r="F350" s="5">
        <v>930144256</v>
      </c>
      <c r="G350" s="5">
        <v>375998579</v>
      </c>
      <c r="H350" s="6">
        <v>45778</v>
      </c>
      <c r="I350" s="6">
        <v>45962</v>
      </c>
      <c r="J350" s="6">
        <v>45578</v>
      </c>
      <c r="K350" s="5">
        <v>19</v>
      </c>
      <c r="L350" s="5">
        <v>92</v>
      </c>
      <c r="M350" s="5">
        <v>41</v>
      </c>
      <c r="N350" s="5" t="s">
        <v>33</v>
      </c>
      <c r="O350" s="5">
        <v>51</v>
      </c>
      <c r="P350" s="5">
        <v>79</v>
      </c>
      <c r="Q350" s="8">
        <v>0.95</v>
      </c>
    </row>
    <row r="351" spans="1:17" x14ac:dyDescent="0.25">
      <c r="A351" s="5" t="s">
        <v>293</v>
      </c>
      <c r="B351" s="5" t="s">
        <v>56</v>
      </c>
      <c r="C351" s="5" t="s">
        <v>778</v>
      </c>
      <c r="D351" s="5" t="s">
        <v>970</v>
      </c>
      <c r="E351" s="5" t="s">
        <v>1839</v>
      </c>
      <c r="F351" s="5">
        <v>609113745</v>
      </c>
      <c r="G351" s="5">
        <v>875700273</v>
      </c>
      <c r="H351" s="6">
        <v>45778</v>
      </c>
      <c r="I351" s="6">
        <v>45535</v>
      </c>
      <c r="J351" s="6">
        <v>45675</v>
      </c>
      <c r="K351" s="5">
        <v>98</v>
      </c>
      <c r="L351" s="5">
        <v>41</v>
      </c>
      <c r="M351" s="5">
        <v>98</v>
      </c>
      <c r="N351" s="5" t="s">
        <v>971</v>
      </c>
      <c r="O351" s="5">
        <v>70</v>
      </c>
      <c r="P351" s="5">
        <v>75</v>
      </c>
      <c r="Q351" s="8">
        <v>-0.55000000000000004</v>
      </c>
    </row>
    <row r="352" spans="1:17" x14ac:dyDescent="0.25">
      <c r="A352" s="5" t="s">
        <v>519</v>
      </c>
      <c r="B352" s="5" t="s">
        <v>56</v>
      </c>
      <c r="C352" s="5" t="s">
        <v>704</v>
      </c>
      <c r="D352" s="5" t="s">
        <v>972</v>
      </c>
      <c r="E352" s="5" t="s">
        <v>59</v>
      </c>
      <c r="F352" s="5">
        <v>531469979</v>
      </c>
      <c r="G352" s="5">
        <v>443882451</v>
      </c>
      <c r="H352" s="6">
        <v>45779</v>
      </c>
      <c r="I352" s="6">
        <v>45606</v>
      </c>
      <c r="J352" s="6">
        <v>45512</v>
      </c>
      <c r="K352" s="5">
        <v>21</v>
      </c>
      <c r="L352" s="5">
        <v>15</v>
      </c>
      <c r="M352" s="5">
        <v>27</v>
      </c>
      <c r="N352" s="5" t="s">
        <v>101</v>
      </c>
      <c r="O352" s="5">
        <v>37</v>
      </c>
      <c r="P352" s="5">
        <v>41</v>
      </c>
      <c r="Q352" s="8">
        <v>-7.0000000000000007E-2</v>
      </c>
    </row>
    <row r="353" spans="1:17" x14ac:dyDescent="0.25">
      <c r="A353" s="5" t="s">
        <v>817</v>
      </c>
      <c r="B353" s="5" t="s">
        <v>91</v>
      </c>
      <c r="C353" s="5" t="s">
        <v>669</v>
      </c>
      <c r="D353" s="5" t="s">
        <v>973</v>
      </c>
      <c r="E353" s="5" t="s">
        <v>59</v>
      </c>
      <c r="F353" s="5">
        <v>657805622</v>
      </c>
      <c r="G353" s="5">
        <v>694609770</v>
      </c>
      <c r="H353" s="6">
        <v>45779</v>
      </c>
      <c r="I353" s="6">
        <v>45327</v>
      </c>
      <c r="J353" s="6">
        <v>45439</v>
      </c>
      <c r="K353" s="5">
        <v>74</v>
      </c>
      <c r="L353" s="5">
        <v>81</v>
      </c>
      <c r="M353" s="5">
        <v>41</v>
      </c>
      <c r="N353" s="5" t="s">
        <v>247</v>
      </c>
      <c r="O353" s="5">
        <v>51</v>
      </c>
      <c r="P353" s="5">
        <v>67</v>
      </c>
      <c r="Q353" s="8">
        <v>-0.11</v>
      </c>
    </row>
    <row r="354" spans="1:17" x14ac:dyDescent="0.25">
      <c r="A354" s="5" t="s">
        <v>446</v>
      </c>
      <c r="B354" s="5" t="s">
        <v>56</v>
      </c>
      <c r="C354" s="5" t="s">
        <v>974</v>
      </c>
      <c r="D354" s="5" t="s">
        <v>975</v>
      </c>
      <c r="E354" s="5" t="s">
        <v>1839</v>
      </c>
      <c r="F354" s="5">
        <v>298967926</v>
      </c>
      <c r="G354" s="5">
        <v>864004155</v>
      </c>
      <c r="H354" s="6">
        <v>45809</v>
      </c>
      <c r="I354" s="6">
        <v>45297</v>
      </c>
      <c r="J354" s="6">
        <v>45448</v>
      </c>
      <c r="K354" s="5">
        <v>20</v>
      </c>
      <c r="L354" s="5">
        <v>20</v>
      </c>
      <c r="M354" s="5">
        <v>56</v>
      </c>
      <c r="N354" s="5" t="s">
        <v>174</v>
      </c>
      <c r="O354" s="5">
        <v>62</v>
      </c>
      <c r="P354" s="5">
        <v>69</v>
      </c>
      <c r="Q354" s="8">
        <v>-0.31</v>
      </c>
    </row>
    <row r="355" spans="1:17" x14ac:dyDescent="0.25">
      <c r="A355" s="5" t="s">
        <v>419</v>
      </c>
      <c r="B355" s="5" t="s">
        <v>21</v>
      </c>
      <c r="C355" s="5" t="s">
        <v>864</v>
      </c>
      <c r="D355" s="5" t="s">
        <v>976</v>
      </c>
      <c r="E355" s="5" t="s">
        <v>1839</v>
      </c>
      <c r="F355" s="5">
        <v>670277269</v>
      </c>
      <c r="G355" s="5">
        <v>500505707</v>
      </c>
      <c r="H355" s="6">
        <v>45809</v>
      </c>
      <c r="I355" s="6">
        <v>45626</v>
      </c>
      <c r="J355" s="6">
        <v>45546</v>
      </c>
      <c r="K355" s="5">
        <v>35</v>
      </c>
      <c r="L355" s="5">
        <v>19</v>
      </c>
      <c r="M355" s="5">
        <v>30</v>
      </c>
      <c r="N355" s="5" t="s">
        <v>226</v>
      </c>
      <c r="O355" s="5">
        <v>88</v>
      </c>
      <c r="P355" s="5">
        <v>6</v>
      </c>
      <c r="Q355" s="8">
        <v>-0.11</v>
      </c>
    </row>
    <row r="356" spans="1:17" x14ac:dyDescent="0.25">
      <c r="A356" s="5" t="s">
        <v>904</v>
      </c>
      <c r="B356" s="5" t="s">
        <v>21</v>
      </c>
      <c r="C356" s="5" t="s">
        <v>439</v>
      </c>
      <c r="D356" s="5" t="s">
        <v>978</v>
      </c>
      <c r="E356" s="5" t="s">
        <v>1839</v>
      </c>
      <c r="F356" s="5">
        <v>253532067</v>
      </c>
      <c r="G356" s="5">
        <v>12103485</v>
      </c>
      <c r="H356" s="6">
        <v>45809</v>
      </c>
      <c r="I356" s="6">
        <v>45390</v>
      </c>
      <c r="J356" s="6">
        <v>45498</v>
      </c>
      <c r="K356" s="5">
        <v>81</v>
      </c>
      <c r="L356" s="5">
        <v>16</v>
      </c>
      <c r="M356" s="5">
        <v>69</v>
      </c>
      <c r="N356" s="5" t="s">
        <v>979</v>
      </c>
      <c r="O356" s="5">
        <v>23</v>
      </c>
      <c r="P356" s="5">
        <v>96</v>
      </c>
      <c r="Q356" s="8">
        <v>0.93</v>
      </c>
    </row>
    <row r="357" spans="1:17" x14ac:dyDescent="0.25">
      <c r="A357" s="5" t="s">
        <v>950</v>
      </c>
      <c r="B357" s="5" t="s">
        <v>35</v>
      </c>
      <c r="C357" s="5" t="s">
        <v>211</v>
      </c>
      <c r="D357" s="5" t="s">
        <v>980</v>
      </c>
      <c r="E357" s="5" t="s">
        <v>24</v>
      </c>
      <c r="F357" s="5">
        <v>723411154</v>
      </c>
      <c r="G357" s="5">
        <v>840906472</v>
      </c>
      <c r="H357" s="6">
        <v>45809</v>
      </c>
      <c r="I357" s="6">
        <v>45596</v>
      </c>
      <c r="J357" s="6">
        <v>45544</v>
      </c>
      <c r="K357" s="5">
        <v>85</v>
      </c>
      <c r="L357" s="5">
        <v>66</v>
      </c>
      <c r="M357" s="5">
        <v>85</v>
      </c>
      <c r="N357" s="5" t="s">
        <v>729</v>
      </c>
      <c r="O357" s="5">
        <v>65</v>
      </c>
      <c r="P357" s="5">
        <v>58</v>
      </c>
      <c r="Q357" s="8">
        <v>-3.17</v>
      </c>
    </row>
    <row r="358" spans="1:17" x14ac:dyDescent="0.25">
      <c r="A358" s="5" t="s">
        <v>429</v>
      </c>
      <c r="B358" s="5" t="s">
        <v>126</v>
      </c>
      <c r="C358" s="5" t="s">
        <v>981</v>
      </c>
      <c r="D358" s="5" t="s">
        <v>982</v>
      </c>
      <c r="E358" s="5" t="s">
        <v>59</v>
      </c>
      <c r="F358" s="5">
        <v>161875729</v>
      </c>
      <c r="G358" s="5">
        <v>793667207</v>
      </c>
      <c r="H358" s="6">
        <v>45809</v>
      </c>
      <c r="I358" s="6">
        <v>45372</v>
      </c>
      <c r="J358" s="6">
        <v>45381</v>
      </c>
      <c r="K358" s="5">
        <v>45</v>
      </c>
      <c r="L358" s="5">
        <v>58</v>
      </c>
      <c r="M358" s="5">
        <v>84</v>
      </c>
      <c r="N358" s="5" t="s">
        <v>62</v>
      </c>
      <c r="O358" s="5">
        <v>90</v>
      </c>
      <c r="P358" s="5">
        <v>67</v>
      </c>
      <c r="Q358" s="8">
        <v>0.11</v>
      </c>
    </row>
    <row r="359" spans="1:17" x14ac:dyDescent="0.25">
      <c r="A359" s="5" t="s">
        <v>545</v>
      </c>
      <c r="B359" s="5" t="s">
        <v>21</v>
      </c>
      <c r="C359" s="5" t="s">
        <v>616</v>
      </c>
      <c r="D359" s="5" t="s">
        <v>983</v>
      </c>
      <c r="E359" s="5" t="s">
        <v>24</v>
      </c>
      <c r="F359" s="5">
        <v>493113063</v>
      </c>
      <c r="G359" s="5">
        <v>159479718</v>
      </c>
      <c r="H359" s="6">
        <v>45810</v>
      </c>
      <c r="I359" s="6">
        <v>45361</v>
      </c>
      <c r="J359" s="6">
        <v>45358</v>
      </c>
      <c r="K359" s="5">
        <v>47</v>
      </c>
      <c r="L359" s="5">
        <v>75</v>
      </c>
      <c r="M359" s="5">
        <v>53</v>
      </c>
      <c r="N359" s="5" t="s">
        <v>247</v>
      </c>
      <c r="O359" s="5">
        <v>70</v>
      </c>
      <c r="P359" s="5">
        <v>20</v>
      </c>
      <c r="Q359" s="8">
        <v>0.26</v>
      </c>
    </row>
    <row r="360" spans="1:17" x14ac:dyDescent="0.25">
      <c r="A360" s="5" t="s">
        <v>817</v>
      </c>
      <c r="B360" s="5" t="s">
        <v>91</v>
      </c>
      <c r="C360" s="5" t="s">
        <v>984</v>
      </c>
      <c r="D360" s="5" t="s">
        <v>985</v>
      </c>
      <c r="E360" s="5" t="s">
        <v>24</v>
      </c>
      <c r="F360" s="5">
        <v>986529569</v>
      </c>
      <c r="G360" s="5">
        <v>651601426</v>
      </c>
      <c r="H360" s="6">
        <v>45810</v>
      </c>
      <c r="I360" s="6">
        <v>45705</v>
      </c>
      <c r="J360" s="6">
        <v>45466</v>
      </c>
      <c r="K360" s="5">
        <v>12</v>
      </c>
      <c r="L360" s="5">
        <v>7</v>
      </c>
      <c r="M360" s="5">
        <v>23</v>
      </c>
      <c r="N360" s="5" t="s">
        <v>247</v>
      </c>
      <c r="O360" s="5">
        <v>72</v>
      </c>
      <c r="P360" s="5">
        <v>16</v>
      </c>
      <c r="Q360" s="8">
        <v>0.71</v>
      </c>
    </row>
    <row r="361" spans="1:17" x14ac:dyDescent="0.25">
      <c r="A361" s="5" t="s">
        <v>438</v>
      </c>
      <c r="B361" s="5" t="s">
        <v>126</v>
      </c>
      <c r="C361" s="5" t="s">
        <v>412</v>
      </c>
      <c r="D361" s="5" t="s">
        <v>986</v>
      </c>
      <c r="E361" s="5" t="s">
        <v>59</v>
      </c>
      <c r="F361" s="5">
        <v>786898958</v>
      </c>
      <c r="G361" s="5">
        <v>527446162</v>
      </c>
      <c r="H361" s="6">
        <v>45839</v>
      </c>
      <c r="I361" s="6">
        <v>45349</v>
      </c>
      <c r="J361" s="6">
        <v>45380</v>
      </c>
      <c r="K361" s="5">
        <v>20</v>
      </c>
      <c r="L361" s="5">
        <v>43</v>
      </c>
      <c r="M361" s="5">
        <v>43</v>
      </c>
      <c r="N361" s="5" t="s">
        <v>442</v>
      </c>
      <c r="O361" s="5">
        <v>73</v>
      </c>
      <c r="P361" s="5">
        <v>6</v>
      </c>
      <c r="Q361" s="8">
        <v>0.78</v>
      </c>
    </row>
    <row r="362" spans="1:17" x14ac:dyDescent="0.25">
      <c r="A362" s="5" t="s">
        <v>987</v>
      </c>
      <c r="B362" s="5" t="s">
        <v>21</v>
      </c>
      <c r="C362" s="5" t="s">
        <v>948</v>
      </c>
      <c r="D362" s="5" t="s">
        <v>988</v>
      </c>
      <c r="E362" s="5" t="s">
        <v>1839</v>
      </c>
      <c r="F362" s="5">
        <v>663787532</v>
      </c>
      <c r="G362" s="5">
        <v>153655585</v>
      </c>
      <c r="H362" s="6">
        <v>45839</v>
      </c>
      <c r="I362" s="6">
        <v>45418</v>
      </c>
      <c r="J362" s="6">
        <v>45448</v>
      </c>
      <c r="K362" s="5">
        <v>87</v>
      </c>
      <c r="L362" s="5">
        <v>51</v>
      </c>
      <c r="M362" s="5">
        <v>67</v>
      </c>
      <c r="N362" s="5" t="s">
        <v>69</v>
      </c>
      <c r="O362" s="5">
        <v>55</v>
      </c>
      <c r="P362" s="5">
        <v>100</v>
      </c>
      <c r="Q362" s="8">
        <v>0.92</v>
      </c>
    </row>
    <row r="363" spans="1:17" x14ac:dyDescent="0.25">
      <c r="A363" s="5" t="s">
        <v>210</v>
      </c>
      <c r="B363" s="5" t="s">
        <v>91</v>
      </c>
      <c r="C363" s="5" t="s">
        <v>332</v>
      </c>
      <c r="D363" s="5" t="s">
        <v>989</v>
      </c>
      <c r="E363" s="5" t="s">
        <v>1839</v>
      </c>
      <c r="F363" s="5">
        <v>141158371</v>
      </c>
      <c r="G363" s="5">
        <v>808333051</v>
      </c>
      <c r="H363" s="6">
        <v>45839</v>
      </c>
      <c r="I363" s="6">
        <v>45554</v>
      </c>
      <c r="J363" s="6">
        <v>45300</v>
      </c>
      <c r="K363" s="5">
        <v>23</v>
      </c>
      <c r="L363" s="5">
        <v>76</v>
      </c>
      <c r="M363" s="5">
        <v>70</v>
      </c>
      <c r="N363" s="5" t="s">
        <v>62</v>
      </c>
      <c r="O363" s="5">
        <v>97</v>
      </c>
      <c r="P363" s="5">
        <v>38</v>
      </c>
      <c r="Q363" s="8">
        <v>-0.82</v>
      </c>
    </row>
    <row r="364" spans="1:17" x14ac:dyDescent="0.25">
      <c r="A364" s="5" t="s">
        <v>85</v>
      </c>
      <c r="B364" s="5" t="s">
        <v>21</v>
      </c>
      <c r="C364" s="5" t="s">
        <v>560</v>
      </c>
      <c r="D364" s="5" t="s">
        <v>990</v>
      </c>
      <c r="E364" s="5" t="s">
        <v>1839</v>
      </c>
      <c r="F364" s="5">
        <v>765406407</v>
      </c>
      <c r="G364" s="5">
        <v>786445877</v>
      </c>
      <c r="H364" s="6">
        <v>45840</v>
      </c>
      <c r="I364" s="6">
        <v>45674</v>
      </c>
      <c r="J364" s="6">
        <v>45639</v>
      </c>
      <c r="K364" s="5">
        <v>92</v>
      </c>
      <c r="L364" s="5">
        <v>54</v>
      </c>
      <c r="M364" s="5">
        <v>73</v>
      </c>
      <c r="N364" s="5" t="s">
        <v>943</v>
      </c>
      <c r="O364" s="5">
        <v>79</v>
      </c>
      <c r="P364" s="5">
        <v>1</v>
      </c>
      <c r="Q364" s="8">
        <v>0.61</v>
      </c>
    </row>
    <row r="365" spans="1:17" x14ac:dyDescent="0.25">
      <c r="A365" s="5" t="s">
        <v>826</v>
      </c>
      <c r="B365" s="5" t="s">
        <v>35</v>
      </c>
      <c r="C365" s="5" t="s">
        <v>991</v>
      </c>
      <c r="D365" s="5" t="s">
        <v>992</v>
      </c>
      <c r="E365" s="5" t="s">
        <v>59</v>
      </c>
      <c r="F365" s="5">
        <v>815730943</v>
      </c>
      <c r="G365" s="5">
        <v>77542313</v>
      </c>
      <c r="H365" s="6">
        <v>45840</v>
      </c>
      <c r="I365" s="6">
        <v>45471</v>
      </c>
      <c r="J365" s="6">
        <v>45610</v>
      </c>
      <c r="K365" s="5">
        <v>22</v>
      </c>
      <c r="L365" s="5">
        <v>58</v>
      </c>
      <c r="M365" s="5">
        <v>2</v>
      </c>
      <c r="N365" s="5" t="s">
        <v>829</v>
      </c>
      <c r="O365" s="5">
        <v>33</v>
      </c>
      <c r="P365" s="5">
        <v>68</v>
      </c>
      <c r="Q365" s="8">
        <v>0.99</v>
      </c>
    </row>
    <row r="366" spans="1:17" x14ac:dyDescent="0.25">
      <c r="A366" s="5" t="s">
        <v>143</v>
      </c>
      <c r="B366" s="5" t="s">
        <v>56</v>
      </c>
      <c r="C366" s="5" t="s">
        <v>22</v>
      </c>
      <c r="D366" s="5" t="s">
        <v>995</v>
      </c>
      <c r="E366" s="5" t="s">
        <v>1839</v>
      </c>
      <c r="F366" s="5">
        <v>687325919</v>
      </c>
      <c r="G366" s="5">
        <v>75002023</v>
      </c>
      <c r="H366" s="6">
        <v>45840</v>
      </c>
      <c r="I366" s="6">
        <v>45594</v>
      </c>
      <c r="J366" s="6">
        <v>45429</v>
      </c>
      <c r="K366" s="5">
        <v>26</v>
      </c>
      <c r="L366" s="5">
        <v>83</v>
      </c>
      <c r="M366" s="5">
        <v>24</v>
      </c>
      <c r="N366" s="5" t="s">
        <v>146</v>
      </c>
      <c r="O366" s="5">
        <v>75</v>
      </c>
      <c r="P366" s="5">
        <v>12</v>
      </c>
      <c r="Q366" s="8">
        <v>-1.06</v>
      </c>
    </row>
    <row r="367" spans="1:17" x14ac:dyDescent="0.25">
      <c r="A367" s="5" t="s">
        <v>400</v>
      </c>
      <c r="B367" s="5" t="s">
        <v>21</v>
      </c>
      <c r="C367" s="5" t="s">
        <v>305</v>
      </c>
      <c r="D367" s="5" t="s">
        <v>996</v>
      </c>
      <c r="E367" s="5" t="s">
        <v>24</v>
      </c>
      <c r="F367" s="5">
        <v>687341585</v>
      </c>
      <c r="G367" s="5">
        <v>545375633</v>
      </c>
      <c r="H367" s="6">
        <v>45870</v>
      </c>
      <c r="I367" s="6">
        <v>45398</v>
      </c>
      <c r="J367" s="6">
        <v>45486</v>
      </c>
      <c r="K367" s="5">
        <v>62</v>
      </c>
      <c r="L367" s="5">
        <v>44</v>
      </c>
      <c r="M367" s="5">
        <v>11</v>
      </c>
      <c r="N367" s="5" t="s">
        <v>998</v>
      </c>
      <c r="O367" s="5">
        <v>92</v>
      </c>
      <c r="P367" s="5">
        <v>37</v>
      </c>
      <c r="Q367" s="8">
        <v>0.84</v>
      </c>
    </row>
    <row r="368" spans="1:17" x14ac:dyDescent="0.25">
      <c r="A368" s="5" t="s">
        <v>165</v>
      </c>
      <c r="B368" s="5" t="s">
        <v>56</v>
      </c>
      <c r="C368" s="5" t="s">
        <v>999</v>
      </c>
      <c r="D368" s="5" t="s">
        <v>1000</v>
      </c>
      <c r="E368" s="5" t="s">
        <v>1839</v>
      </c>
      <c r="F368" s="5">
        <v>933428794</v>
      </c>
      <c r="G368" s="5">
        <v>936881260</v>
      </c>
      <c r="H368" s="6">
        <v>45870</v>
      </c>
      <c r="I368" s="6">
        <v>45485</v>
      </c>
      <c r="J368" s="6">
        <v>45618</v>
      </c>
      <c r="K368" s="5">
        <v>84</v>
      </c>
      <c r="L368" s="5">
        <v>91</v>
      </c>
      <c r="M368" s="5">
        <v>86</v>
      </c>
      <c r="N368" s="5" t="s">
        <v>44</v>
      </c>
      <c r="O368" s="5">
        <v>83</v>
      </c>
      <c r="P368" s="5">
        <v>95</v>
      </c>
      <c r="Q368" s="8">
        <v>0.6</v>
      </c>
    </row>
    <row r="369" spans="1:17" x14ac:dyDescent="0.25">
      <c r="A369" s="5" t="s">
        <v>304</v>
      </c>
      <c r="B369" s="5" t="s">
        <v>21</v>
      </c>
      <c r="C369" s="5" t="s">
        <v>468</v>
      </c>
      <c r="D369" s="5" t="s">
        <v>1001</v>
      </c>
      <c r="E369" s="5" t="s">
        <v>1839</v>
      </c>
      <c r="F369" s="5">
        <v>421751648</v>
      </c>
      <c r="G369" s="5">
        <v>672728844</v>
      </c>
      <c r="H369" s="6">
        <v>45870</v>
      </c>
      <c r="I369" s="6">
        <v>45682</v>
      </c>
      <c r="J369" s="6">
        <v>45544</v>
      </c>
      <c r="K369" s="5">
        <v>81</v>
      </c>
      <c r="L369" s="5">
        <v>87</v>
      </c>
      <c r="M369" s="5">
        <v>15</v>
      </c>
      <c r="N369" s="5" t="s">
        <v>247</v>
      </c>
      <c r="O369" s="5">
        <v>94</v>
      </c>
      <c r="P369" s="5">
        <v>10</v>
      </c>
      <c r="Q369" s="8">
        <v>-0.14000000000000001</v>
      </c>
    </row>
    <row r="370" spans="1:17" x14ac:dyDescent="0.25">
      <c r="A370" s="5" t="s">
        <v>551</v>
      </c>
      <c r="B370" s="5" t="s">
        <v>64</v>
      </c>
      <c r="C370" s="5" t="s">
        <v>92</v>
      </c>
      <c r="D370" s="5" t="s">
        <v>1002</v>
      </c>
      <c r="E370" s="5" t="s">
        <v>59</v>
      </c>
      <c r="F370" s="5">
        <v>460837058</v>
      </c>
      <c r="G370" s="5">
        <v>267300925</v>
      </c>
      <c r="H370" s="6">
        <v>45870</v>
      </c>
      <c r="I370" s="6">
        <v>45531</v>
      </c>
      <c r="J370" s="6">
        <v>45541</v>
      </c>
      <c r="K370" s="5">
        <v>61</v>
      </c>
      <c r="L370" s="5">
        <v>91</v>
      </c>
      <c r="M370" s="5">
        <v>40</v>
      </c>
      <c r="N370" s="5" t="s">
        <v>73</v>
      </c>
      <c r="O370" s="5">
        <v>34</v>
      </c>
      <c r="P370" s="5">
        <v>76</v>
      </c>
      <c r="Q370" s="8">
        <v>0.89</v>
      </c>
    </row>
    <row r="371" spans="1:17" x14ac:dyDescent="0.25">
      <c r="A371" s="5" t="s">
        <v>79</v>
      </c>
      <c r="B371" s="5" t="s">
        <v>35</v>
      </c>
      <c r="C371" s="5" t="s">
        <v>1004</v>
      </c>
      <c r="D371" s="5" t="s">
        <v>1005</v>
      </c>
      <c r="E371" s="5" t="s">
        <v>1839</v>
      </c>
      <c r="F371" s="5">
        <v>667168221</v>
      </c>
      <c r="G371" s="5">
        <v>670249832</v>
      </c>
      <c r="H371" s="6">
        <v>45871</v>
      </c>
      <c r="I371" s="6">
        <v>45467</v>
      </c>
      <c r="J371" s="6">
        <v>45674</v>
      </c>
      <c r="K371" s="5">
        <v>70</v>
      </c>
      <c r="L371" s="5">
        <v>96</v>
      </c>
      <c r="M371" s="5">
        <v>35</v>
      </c>
      <c r="N371" s="5" t="s">
        <v>73</v>
      </c>
      <c r="O371" s="5">
        <v>63</v>
      </c>
      <c r="P371" s="5">
        <v>84</v>
      </c>
      <c r="Q371" s="8">
        <v>-1.24</v>
      </c>
    </row>
    <row r="372" spans="1:17" x14ac:dyDescent="0.25">
      <c r="A372" s="5" t="s">
        <v>111</v>
      </c>
      <c r="B372" s="5" t="s">
        <v>35</v>
      </c>
      <c r="C372" s="5" t="s">
        <v>1006</v>
      </c>
      <c r="D372" s="5" t="s">
        <v>1007</v>
      </c>
      <c r="E372" s="5" t="s">
        <v>24</v>
      </c>
      <c r="F372" s="5">
        <v>127145135</v>
      </c>
      <c r="G372" s="5">
        <v>970552756</v>
      </c>
      <c r="H372" s="6">
        <v>45901</v>
      </c>
      <c r="I372" s="6">
        <v>45671</v>
      </c>
      <c r="J372" s="6">
        <v>45407</v>
      </c>
      <c r="K372" s="5">
        <v>49</v>
      </c>
      <c r="L372" s="5">
        <v>28</v>
      </c>
      <c r="M372" s="5">
        <v>74</v>
      </c>
      <c r="N372" s="5" t="s">
        <v>247</v>
      </c>
      <c r="O372" s="5">
        <v>70</v>
      </c>
      <c r="P372" s="5">
        <v>38</v>
      </c>
      <c r="Q372" s="8">
        <v>-0.33</v>
      </c>
    </row>
    <row r="373" spans="1:17" x14ac:dyDescent="0.25">
      <c r="A373" s="5" t="s">
        <v>151</v>
      </c>
      <c r="B373" s="5" t="s">
        <v>126</v>
      </c>
      <c r="C373" s="5" t="s">
        <v>846</v>
      </c>
      <c r="D373" s="5" t="s">
        <v>1009</v>
      </c>
      <c r="E373" s="5" t="s">
        <v>59</v>
      </c>
      <c r="F373" s="5">
        <v>350311497</v>
      </c>
      <c r="G373" s="5">
        <v>848351656</v>
      </c>
      <c r="H373" s="6">
        <v>45901</v>
      </c>
      <c r="I373" s="6">
        <v>45389</v>
      </c>
      <c r="J373" s="6">
        <v>45333</v>
      </c>
      <c r="K373" s="5">
        <v>20</v>
      </c>
      <c r="L373" s="5">
        <v>68</v>
      </c>
      <c r="M373" s="5">
        <v>20</v>
      </c>
      <c r="N373" s="5" t="s">
        <v>39</v>
      </c>
      <c r="O373" s="5">
        <v>38</v>
      </c>
      <c r="P373" s="5">
        <v>51</v>
      </c>
      <c r="Q373" s="8">
        <v>0.46</v>
      </c>
    </row>
    <row r="374" spans="1:17" x14ac:dyDescent="0.25">
      <c r="A374" s="5" t="s">
        <v>143</v>
      </c>
      <c r="B374" s="5" t="s">
        <v>56</v>
      </c>
      <c r="C374" s="5" t="s">
        <v>770</v>
      </c>
      <c r="D374" s="5" t="s">
        <v>1010</v>
      </c>
      <c r="E374" s="5" t="s">
        <v>59</v>
      </c>
      <c r="F374" s="5">
        <v>547087327</v>
      </c>
      <c r="G374" s="5">
        <v>463166919</v>
      </c>
      <c r="H374" s="6">
        <v>45901</v>
      </c>
      <c r="I374" s="6">
        <v>45379</v>
      </c>
      <c r="J374" s="6">
        <v>45397</v>
      </c>
      <c r="K374" s="5">
        <v>50</v>
      </c>
      <c r="L374" s="5">
        <v>14</v>
      </c>
      <c r="M374" s="5">
        <v>99</v>
      </c>
      <c r="N374" s="5" t="s">
        <v>146</v>
      </c>
      <c r="O374" s="5">
        <v>52</v>
      </c>
      <c r="P374" s="5">
        <v>75</v>
      </c>
      <c r="Q374" s="8">
        <v>-0.34</v>
      </c>
    </row>
    <row r="375" spans="1:17" x14ac:dyDescent="0.25">
      <c r="A375" s="5" t="s">
        <v>812</v>
      </c>
      <c r="B375" s="5" t="s">
        <v>21</v>
      </c>
      <c r="C375" s="5" t="s">
        <v>696</v>
      </c>
      <c r="D375" s="5" t="s">
        <v>1012</v>
      </c>
      <c r="E375" s="5" t="s">
        <v>1839</v>
      </c>
      <c r="F375" s="5">
        <v>638978088</v>
      </c>
      <c r="G375" s="5">
        <v>823134469</v>
      </c>
      <c r="H375" s="6">
        <v>45901</v>
      </c>
      <c r="I375" s="6">
        <v>45479</v>
      </c>
      <c r="J375" s="6">
        <v>45581</v>
      </c>
      <c r="K375" s="5">
        <v>63</v>
      </c>
      <c r="L375" s="5">
        <v>56</v>
      </c>
      <c r="M375" s="5">
        <v>33</v>
      </c>
      <c r="N375" s="5" t="s">
        <v>101</v>
      </c>
      <c r="O375" s="5">
        <v>35</v>
      </c>
      <c r="P375" s="5">
        <v>16</v>
      </c>
      <c r="Q375" s="8">
        <v>-0.44</v>
      </c>
    </row>
    <row r="376" spans="1:17" x14ac:dyDescent="0.25">
      <c r="A376" s="5" t="s">
        <v>624</v>
      </c>
      <c r="B376" s="5" t="s">
        <v>21</v>
      </c>
      <c r="C376" s="5" t="s">
        <v>170</v>
      </c>
      <c r="D376" s="5" t="s">
        <v>1013</v>
      </c>
      <c r="E376" s="5" t="s">
        <v>59</v>
      </c>
      <c r="F376" s="5">
        <v>794942472</v>
      </c>
      <c r="G376" s="5">
        <v>43918892</v>
      </c>
      <c r="H376" s="6">
        <v>45901</v>
      </c>
      <c r="I376" s="6">
        <v>45401</v>
      </c>
      <c r="J376" s="6">
        <v>45405</v>
      </c>
      <c r="K376" s="5">
        <v>42</v>
      </c>
      <c r="L376" s="5">
        <v>48</v>
      </c>
      <c r="M376" s="5">
        <v>18</v>
      </c>
      <c r="N376" s="5" t="s">
        <v>33</v>
      </c>
      <c r="O376" s="5">
        <v>39</v>
      </c>
      <c r="P376" s="5">
        <v>57</v>
      </c>
      <c r="Q376" s="8">
        <v>0.54</v>
      </c>
    </row>
    <row r="377" spans="1:17" x14ac:dyDescent="0.25">
      <c r="A377" s="5" t="s">
        <v>341</v>
      </c>
      <c r="B377" s="5" t="s">
        <v>21</v>
      </c>
      <c r="C377" s="5" t="s">
        <v>639</v>
      </c>
      <c r="D377" s="5" t="s">
        <v>1014</v>
      </c>
      <c r="E377" s="5" t="s">
        <v>1839</v>
      </c>
      <c r="F377" s="5">
        <v>156793935</v>
      </c>
      <c r="G377" s="5">
        <v>359061010</v>
      </c>
      <c r="H377" s="6">
        <v>45902</v>
      </c>
      <c r="I377" s="6">
        <v>45458</v>
      </c>
      <c r="J377" s="6">
        <v>45708</v>
      </c>
      <c r="K377" s="5">
        <v>22</v>
      </c>
      <c r="L377" s="5">
        <v>69</v>
      </c>
      <c r="M377" s="5">
        <v>87</v>
      </c>
      <c r="N377" s="5" t="s">
        <v>345</v>
      </c>
      <c r="O377" s="5">
        <v>34</v>
      </c>
      <c r="P377" s="5">
        <v>26</v>
      </c>
      <c r="Q377" s="8">
        <v>-0.46</v>
      </c>
    </row>
    <row r="378" spans="1:17" x14ac:dyDescent="0.25">
      <c r="A378" s="5" t="s">
        <v>904</v>
      </c>
      <c r="B378" s="5" t="s">
        <v>21</v>
      </c>
      <c r="C378" s="5" t="s">
        <v>1015</v>
      </c>
      <c r="D378" s="5" t="s">
        <v>1016</v>
      </c>
      <c r="E378" s="5" t="s">
        <v>24</v>
      </c>
      <c r="F378" s="5">
        <v>316081445</v>
      </c>
      <c r="G378" s="5">
        <v>752864153</v>
      </c>
      <c r="H378" s="6">
        <v>45902</v>
      </c>
      <c r="I378" s="6">
        <v>45703</v>
      </c>
      <c r="J378" s="6">
        <v>45640</v>
      </c>
      <c r="K378" s="5">
        <v>84</v>
      </c>
      <c r="L378" s="5">
        <v>28</v>
      </c>
      <c r="M378" s="5">
        <v>29</v>
      </c>
      <c r="N378" s="5" t="s">
        <v>706</v>
      </c>
      <c r="O378" s="5">
        <v>54</v>
      </c>
      <c r="P378" s="5">
        <v>32</v>
      </c>
      <c r="Q378" s="8">
        <v>0.24</v>
      </c>
    </row>
    <row r="379" spans="1:17" x14ac:dyDescent="0.25">
      <c r="A379" s="5" t="s">
        <v>482</v>
      </c>
      <c r="B379" s="5" t="s">
        <v>35</v>
      </c>
      <c r="C379" s="5" t="s">
        <v>602</v>
      </c>
      <c r="D379" s="5" t="s">
        <v>1017</v>
      </c>
      <c r="E379" s="5" t="s">
        <v>24</v>
      </c>
      <c r="F379" s="5">
        <v>702064860</v>
      </c>
      <c r="G379" s="5">
        <v>825279395</v>
      </c>
      <c r="H379" s="6">
        <v>45902</v>
      </c>
      <c r="I379" s="6">
        <v>45599</v>
      </c>
      <c r="J379" s="6">
        <v>45552</v>
      </c>
      <c r="K379" s="5">
        <v>93</v>
      </c>
      <c r="L379" s="5">
        <v>68</v>
      </c>
      <c r="M379" s="5">
        <v>71</v>
      </c>
      <c r="N379" s="5" t="s">
        <v>486</v>
      </c>
      <c r="O379" s="5">
        <v>30</v>
      </c>
      <c r="P379" s="5">
        <v>37</v>
      </c>
      <c r="Q379" s="8">
        <v>0.41</v>
      </c>
    </row>
    <row r="380" spans="1:17" x14ac:dyDescent="0.25">
      <c r="A380" s="5" t="s">
        <v>653</v>
      </c>
      <c r="B380" s="5" t="s">
        <v>91</v>
      </c>
      <c r="C380" s="5" t="s">
        <v>1018</v>
      </c>
      <c r="D380" s="5" t="s">
        <v>1019</v>
      </c>
      <c r="E380" s="5" t="s">
        <v>1839</v>
      </c>
      <c r="F380" s="5">
        <v>308325429</v>
      </c>
      <c r="G380" s="5">
        <v>418002842</v>
      </c>
      <c r="H380" s="6">
        <v>45931</v>
      </c>
      <c r="I380" s="6">
        <v>45422</v>
      </c>
      <c r="J380" s="6">
        <v>45552</v>
      </c>
      <c r="K380" s="5">
        <v>46</v>
      </c>
      <c r="L380" s="5">
        <v>43</v>
      </c>
      <c r="M380" s="5">
        <v>46</v>
      </c>
      <c r="N380" s="5" t="s">
        <v>205</v>
      </c>
      <c r="O380" s="5">
        <v>68</v>
      </c>
      <c r="P380" s="5">
        <v>59</v>
      </c>
      <c r="Q380" s="8">
        <v>-0.23</v>
      </c>
    </row>
    <row r="381" spans="1:17" x14ac:dyDescent="0.25">
      <c r="A381" s="5" t="s">
        <v>987</v>
      </c>
      <c r="B381" s="5" t="s">
        <v>21</v>
      </c>
      <c r="C381" s="5" t="s">
        <v>1020</v>
      </c>
      <c r="D381" s="5" t="s">
        <v>1021</v>
      </c>
      <c r="E381" s="5" t="s">
        <v>59</v>
      </c>
      <c r="F381" s="5">
        <v>11730029</v>
      </c>
      <c r="G381" s="5">
        <v>188807910</v>
      </c>
      <c r="H381" s="6">
        <v>45931</v>
      </c>
      <c r="I381" s="6">
        <v>45419</v>
      </c>
      <c r="J381" s="6">
        <v>45630</v>
      </c>
      <c r="K381" s="5">
        <v>42</v>
      </c>
      <c r="L381" s="5">
        <v>4</v>
      </c>
      <c r="M381" s="5">
        <v>53</v>
      </c>
      <c r="N381" s="5" t="s">
        <v>69</v>
      </c>
      <c r="O381" s="5">
        <v>37</v>
      </c>
      <c r="P381" s="5">
        <v>53</v>
      </c>
      <c r="Q381" s="8">
        <v>0.13</v>
      </c>
    </row>
    <row r="382" spans="1:17" x14ac:dyDescent="0.25">
      <c r="A382" s="5" t="s">
        <v>202</v>
      </c>
      <c r="B382" s="5" t="s">
        <v>91</v>
      </c>
      <c r="C382" s="5" t="s">
        <v>565</v>
      </c>
      <c r="D382" s="5" t="s">
        <v>1022</v>
      </c>
      <c r="E382" s="5" t="s">
        <v>59</v>
      </c>
      <c r="F382" s="5">
        <v>652357676</v>
      </c>
      <c r="G382" s="5">
        <v>220833504</v>
      </c>
      <c r="H382" s="6">
        <v>45931</v>
      </c>
      <c r="I382" s="6">
        <v>45299</v>
      </c>
      <c r="J382" s="6">
        <v>45357</v>
      </c>
      <c r="K382" s="5">
        <v>91</v>
      </c>
      <c r="L382" s="5">
        <v>71</v>
      </c>
      <c r="M382" s="5">
        <v>17</v>
      </c>
      <c r="N382" s="5" t="s">
        <v>205</v>
      </c>
      <c r="O382" s="5">
        <v>74</v>
      </c>
      <c r="P382" s="5">
        <v>57</v>
      </c>
      <c r="Q382" s="8">
        <v>-0.43</v>
      </c>
    </row>
    <row r="383" spans="1:17" x14ac:dyDescent="0.25">
      <c r="A383" s="5" t="s">
        <v>1023</v>
      </c>
      <c r="B383" s="5" t="s">
        <v>35</v>
      </c>
      <c r="C383" s="5" t="s">
        <v>909</v>
      </c>
      <c r="D383" s="5" t="s">
        <v>1024</v>
      </c>
      <c r="E383" s="5" t="s">
        <v>24</v>
      </c>
      <c r="F383" s="5">
        <v>794006216</v>
      </c>
      <c r="G383" s="5">
        <v>833617509</v>
      </c>
      <c r="H383" s="6">
        <v>45932</v>
      </c>
      <c r="I383" s="6">
        <v>45568</v>
      </c>
      <c r="J383" s="6">
        <v>45332</v>
      </c>
      <c r="K383" s="5">
        <v>16</v>
      </c>
      <c r="L383" s="5">
        <v>56</v>
      </c>
      <c r="M383" s="5">
        <v>13</v>
      </c>
      <c r="N383" s="5" t="s">
        <v>1025</v>
      </c>
      <c r="O383" s="5">
        <v>56</v>
      </c>
      <c r="P383" s="5">
        <v>28</v>
      </c>
      <c r="Q383" s="8">
        <v>0.23</v>
      </c>
    </row>
    <row r="384" spans="1:17" x14ac:dyDescent="0.25">
      <c r="A384" s="5" t="s">
        <v>111</v>
      </c>
      <c r="B384" s="5" t="s">
        <v>35</v>
      </c>
      <c r="C384" s="5" t="s">
        <v>966</v>
      </c>
      <c r="D384" s="5" t="s">
        <v>1026</v>
      </c>
      <c r="E384" s="5" t="s">
        <v>1839</v>
      </c>
      <c r="F384" s="5">
        <v>358366718</v>
      </c>
      <c r="G384" s="5">
        <v>278384345</v>
      </c>
      <c r="H384" s="6">
        <v>45932</v>
      </c>
      <c r="I384" s="6">
        <v>45682</v>
      </c>
      <c r="J384" s="6">
        <v>45679</v>
      </c>
      <c r="K384" s="5">
        <v>91</v>
      </c>
      <c r="L384" s="5">
        <v>14</v>
      </c>
      <c r="M384" s="5">
        <v>99</v>
      </c>
      <c r="N384" s="5" t="s">
        <v>247</v>
      </c>
      <c r="O384" s="5">
        <v>50</v>
      </c>
      <c r="P384" s="5">
        <v>5</v>
      </c>
      <c r="Q384" s="8">
        <v>0.5</v>
      </c>
    </row>
    <row r="385" spans="1:17" x14ac:dyDescent="0.25">
      <c r="A385" s="5" t="s">
        <v>304</v>
      </c>
      <c r="B385" s="5" t="s">
        <v>21</v>
      </c>
      <c r="C385" s="5" t="s">
        <v>137</v>
      </c>
      <c r="D385" s="5" t="s">
        <v>1028</v>
      </c>
      <c r="E385" s="5" t="s">
        <v>1839</v>
      </c>
      <c r="F385" s="5">
        <v>85739997</v>
      </c>
      <c r="G385" s="5">
        <v>957344024</v>
      </c>
      <c r="H385" s="6">
        <v>45932</v>
      </c>
      <c r="I385" s="6">
        <v>45416</v>
      </c>
      <c r="J385" s="6">
        <v>45334</v>
      </c>
      <c r="K385" s="5">
        <v>26</v>
      </c>
      <c r="L385" s="5">
        <v>1</v>
      </c>
      <c r="M385" s="5">
        <v>9</v>
      </c>
      <c r="N385" s="5" t="s">
        <v>247</v>
      </c>
      <c r="O385" s="5">
        <v>82</v>
      </c>
      <c r="P385" s="5">
        <v>8</v>
      </c>
      <c r="Q385" s="8">
        <v>0.9</v>
      </c>
    </row>
    <row r="386" spans="1:17" x14ac:dyDescent="0.25">
      <c r="A386" s="5" t="s">
        <v>545</v>
      </c>
      <c r="B386" s="5" t="s">
        <v>21</v>
      </c>
      <c r="C386" s="5" t="s">
        <v>1029</v>
      </c>
      <c r="D386" s="5" t="s">
        <v>1030</v>
      </c>
      <c r="E386" s="5" t="s">
        <v>24</v>
      </c>
      <c r="F386" s="5">
        <v>668545736</v>
      </c>
      <c r="G386" s="5">
        <v>985911051</v>
      </c>
      <c r="H386" s="6">
        <v>45962</v>
      </c>
      <c r="I386" s="6">
        <v>45649</v>
      </c>
      <c r="J386" s="6">
        <v>45570</v>
      </c>
      <c r="K386" s="5">
        <v>63</v>
      </c>
      <c r="L386" s="5">
        <v>57</v>
      </c>
      <c r="M386" s="5">
        <v>11</v>
      </c>
      <c r="N386" s="5" t="s">
        <v>1031</v>
      </c>
      <c r="O386" s="5">
        <v>20</v>
      </c>
      <c r="P386" s="5">
        <v>100</v>
      </c>
      <c r="Q386" s="8">
        <v>0.9</v>
      </c>
    </row>
    <row r="387" spans="1:17" x14ac:dyDescent="0.25">
      <c r="A387" s="5" t="s">
        <v>461</v>
      </c>
      <c r="B387" s="5" t="s">
        <v>35</v>
      </c>
      <c r="C387" s="5" t="s">
        <v>531</v>
      </c>
      <c r="D387" s="5" t="s">
        <v>1032</v>
      </c>
      <c r="E387" s="5" t="s">
        <v>1839</v>
      </c>
      <c r="F387" s="5">
        <v>858353445</v>
      </c>
      <c r="G387" s="5">
        <v>134334930</v>
      </c>
      <c r="H387" s="6">
        <v>45962</v>
      </c>
      <c r="I387" s="6">
        <v>45325</v>
      </c>
      <c r="J387" s="6">
        <v>45631</v>
      </c>
      <c r="K387" s="5">
        <v>50</v>
      </c>
      <c r="L387" s="5">
        <v>93</v>
      </c>
      <c r="M387" s="5">
        <v>37</v>
      </c>
      <c r="N387" s="5" t="s">
        <v>351</v>
      </c>
      <c r="O387" s="5">
        <v>78</v>
      </c>
      <c r="P387" s="5">
        <v>79</v>
      </c>
      <c r="Q387" s="8">
        <v>-4</v>
      </c>
    </row>
    <row r="388" spans="1:17" x14ac:dyDescent="0.25">
      <c r="A388" s="5" t="s">
        <v>653</v>
      </c>
      <c r="B388" s="5" t="s">
        <v>91</v>
      </c>
      <c r="C388" s="5" t="s">
        <v>46</v>
      </c>
      <c r="D388" s="5" t="s">
        <v>1033</v>
      </c>
      <c r="E388" s="5" t="s">
        <v>1839</v>
      </c>
      <c r="F388" s="5">
        <v>107682443</v>
      </c>
      <c r="G388" s="5">
        <v>444512764</v>
      </c>
      <c r="H388" s="6">
        <v>45963</v>
      </c>
      <c r="I388" s="6">
        <v>45415</v>
      </c>
      <c r="J388" s="6">
        <v>45645</v>
      </c>
      <c r="K388" s="5">
        <v>93</v>
      </c>
      <c r="L388" s="5">
        <v>55</v>
      </c>
      <c r="M388" s="5">
        <v>95</v>
      </c>
      <c r="N388" s="5" t="s">
        <v>1034</v>
      </c>
      <c r="O388" s="5">
        <v>56</v>
      </c>
      <c r="P388" s="5">
        <v>72</v>
      </c>
      <c r="Q388" s="8">
        <v>-0.01</v>
      </c>
    </row>
    <row r="389" spans="1:17" x14ac:dyDescent="0.25">
      <c r="A389" s="5" t="s">
        <v>227</v>
      </c>
      <c r="B389" s="5" t="s">
        <v>21</v>
      </c>
      <c r="C389" s="5" t="s">
        <v>1035</v>
      </c>
      <c r="D389" s="5" t="s">
        <v>1036</v>
      </c>
      <c r="E389" s="5" t="s">
        <v>59</v>
      </c>
      <c r="F389" s="5">
        <v>191121616</v>
      </c>
      <c r="G389" s="5">
        <v>552513001</v>
      </c>
      <c r="H389" s="6">
        <v>45992</v>
      </c>
      <c r="I389" s="6">
        <v>45630</v>
      </c>
      <c r="J389" s="6">
        <v>45471</v>
      </c>
      <c r="K389" s="5">
        <v>88</v>
      </c>
      <c r="L389" s="5">
        <v>56</v>
      </c>
      <c r="M389" s="5">
        <v>72</v>
      </c>
      <c r="N389" s="5" t="s">
        <v>33</v>
      </c>
      <c r="O389" s="5">
        <v>25</v>
      </c>
      <c r="P389" s="5">
        <v>36</v>
      </c>
      <c r="Q389" s="8">
        <v>-0.28999999999999998</v>
      </c>
    </row>
    <row r="390" spans="1:17" x14ac:dyDescent="0.25">
      <c r="A390" s="5" t="s">
        <v>341</v>
      </c>
      <c r="B390" s="5" t="s">
        <v>21</v>
      </c>
      <c r="C390" s="5" t="s">
        <v>1037</v>
      </c>
      <c r="D390" s="5" t="s">
        <v>1038</v>
      </c>
      <c r="E390" s="5" t="s">
        <v>1839</v>
      </c>
      <c r="F390" s="5">
        <v>893883239</v>
      </c>
      <c r="G390" s="5">
        <v>285217083</v>
      </c>
      <c r="H390" s="6">
        <v>45993</v>
      </c>
      <c r="I390" s="6">
        <v>45436</v>
      </c>
      <c r="J390" s="6">
        <v>45401</v>
      </c>
      <c r="K390" s="5">
        <v>54</v>
      </c>
      <c r="L390" s="5">
        <v>88</v>
      </c>
      <c r="M390" s="5">
        <v>43</v>
      </c>
      <c r="N390" s="5" t="s">
        <v>345</v>
      </c>
      <c r="O390" s="5">
        <v>81</v>
      </c>
      <c r="P390" s="5">
        <v>77</v>
      </c>
      <c r="Q390" s="8">
        <v>-0.44</v>
      </c>
    </row>
    <row r="391" spans="1:17" x14ac:dyDescent="0.25">
      <c r="A391" s="5" t="s">
        <v>74</v>
      </c>
      <c r="B391" s="5" t="s">
        <v>35</v>
      </c>
      <c r="C391" s="5" t="s">
        <v>650</v>
      </c>
      <c r="D391" s="5" t="s">
        <v>1039</v>
      </c>
      <c r="E391" s="5" t="s">
        <v>24</v>
      </c>
      <c r="F391" s="5">
        <v>227604605</v>
      </c>
      <c r="G391" s="5">
        <v>14959336</v>
      </c>
      <c r="H391" s="6">
        <v>45993</v>
      </c>
      <c r="I391" s="6">
        <v>45480</v>
      </c>
      <c r="J391" s="6">
        <v>45359</v>
      </c>
      <c r="K391" s="5">
        <v>86</v>
      </c>
      <c r="L391" s="5">
        <v>20</v>
      </c>
      <c r="M391" s="5">
        <v>67</v>
      </c>
      <c r="N391" s="5" t="s">
        <v>263</v>
      </c>
      <c r="O391" s="5">
        <v>83</v>
      </c>
      <c r="P391" s="5">
        <v>82</v>
      </c>
      <c r="Q391" s="8">
        <v>0.05</v>
      </c>
    </row>
    <row r="392" spans="1:17" x14ac:dyDescent="0.25">
      <c r="A392" s="5" t="s">
        <v>97</v>
      </c>
      <c r="B392" s="5" t="s">
        <v>21</v>
      </c>
      <c r="C392" s="5" t="s">
        <v>483</v>
      </c>
      <c r="D392" s="5" t="s">
        <v>1040</v>
      </c>
      <c r="E392" s="5" t="s">
        <v>24</v>
      </c>
      <c r="F392" s="5">
        <v>386642155</v>
      </c>
      <c r="G392" s="5">
        <v>105405841</v>
      </c>
      <c r="H392" s="6">
        <v>45670</v>
      </c>
      <c r="I392" s="6">
        <v>45630</v>
      </c>
      <c r="J392" s="6">
        <v>45442</v>
      </c>
      <c r="K392" s="5">
        <v>48</v>
      </c>
      <c r="L392" s="5">
        <v>27</v>
      </c>
      <c r="M392" s="5">
        <v>73</v>
      </c>
      <c r="N392" s="5" t="s">
        <v>1042</v>
      </c>
      <c r="O392" s="5">
        <v>52</v>
      </c>
      <c r="P392" s="5">
        <v>97</v>
      </c>
      <c r="Q392" s="8">
        <v>0.01</v>
      </c>
    </row>
    <row r="393" spans="1:17" x14ac:dyDescent="0.25">
      <c r="A393" s="5" t="s">
        <v>223</v>
      </c>
      <c r="B393" s="5" t="s">
        <v>28</v>
      </c>
      <c r="C393" s="5" t="s">
        <v>1043</v>
      </c>
      <c r="D393" s="5" t="s">
        <v>1044</v>
      </c>
      <c r="E393" s="5" t="s">
        <v>59</v>
      </c>
      <c r="F393" s="5">
        <v>897136071</v>
      </c>
      <c r="G393" s="5">
        <v>841237159</v>
      </c>
      <c r="H393" s="6">
        <v>45670</v>
      </c>
      <c r="I393" s="6">
        <v>45615</v>
      </c>
      <c r="J393" s="6">
        <v>45621</v>
      </c>
      <c r="K393" s="5">
        <v>89</v>
      </c>
      <c r="L393" s="5">
        <v>66</v>
      </c>
      <c r="M393" s="5">
        <v>28</v>
      </c>
      <c r="N393" s="5" t="s">
        <v>226</v>
      </c>
      <c r="O393" s="5">
        <v>39</v>
      </c>
      <c r="P393" s="5">
        <v>25</v>
      </c>
      <c r="Q393" s="8">
        <v>-0.87</v>
      </c>
    </row>
    <row r="394" spans="1:17" x14ac:dyDescent="0.25">
      <c r="A394" s="5" t="s">
        <v>165</v>
      </c>
      <c r="B394" s="5" t="s">
        <v>56</v>
      </c>
      <c r="C394" s="5" t="s">
        <v>423</v>
      </c>
      <c r="D394" s="5" t="s">
        <v>1045</v>
      </c>
      <c r="E394" s="5" t="s">
        <v>24</v>
      </c>
      <c r="F394" s="5">
        <v>561916497</v>
      </c>
      <c r="G394" s="5">
        <v>653955947</v>
      </c>
      <c r="H394" s="6">
        <v>45671</v>
      </c>
      <c r="I394" s="6">
        <v>45392</v>
      </c>
      <c r="J394" s="6">
        <v>45839</v>
      </c>
      <c r="K394" s="5">
        <v>97</v>
      </c>
      <c r="L394" s="5">
        <v>41</v>
      </c>
      <c r="M394" s="5">
        <v>68</v>
      </c>
      <c r="N394" s="5" t="s">
        <v>44</v>
      </c>
      <c r="O394" s="5">
        <v>35</v>
      </c>
      <c r="P394" s="5">
        <v>16</v>
      </c>
      <c r="Q394" s="8">
        <v>0.36</v>
      </c>
    </row>
    <row r="395" spans="1:17" x14ac:dyDescent="0.25">
      <c r="A395" s="5" t="s">
        <v>551</v>
      </c>
      <c r="B395" s="5" t="s">
        <v>64</v>
      </c>
      <c r="C395" s="5" t="s">
        <v>1046</v>
      </c>
      <c r="D395" s="5" t="s">
        <v>1047</v>
      </c>
      <c r="E395" s="5" t="s">
        <v>59</v>
      </c>
      <c r="F395" s="5">
        <v>273893529</v>
      </c>
      <c r="G395" s="5">
        <v>732012803</v>
      </c>
      <c r="H395" s="6">
        <v>45671</v>
      </c>
      <c r="I395" s="6">
        <v>45405</v>
      </c>
      <c r="J395" s="6">
        <v>45538</v>
      </c>
      <c r="K395" s="5">
        <v>84</v>
      </c>
      <c r="L395" s="5">
        <v>8</v>
      </c>
      <c r="M395" s="5">
        <v>54</v>
      </c>
      <c r="N395" s="5" t="s">
        <v>73</v>
      </c>
      <c r="O395" s="5">
        <v>60</v>
      </c>
      <c r="P395" s="5">
        <v>38</v>
      </c>
      <c r="Q395" s="8">
        <v>0.54</v>
      </c>
    </row>
    <row r="396" spans="1:17" x14ac:dyDescent="0.25">
      <c r="A396" s="5" t="s">
        <v>573</v>
      </c>
      <c r="B396" s="5" t="s">
        <v>28</v>
      </c>
      <c r="C396" s="5" t="s">
        <v>743</v>
      </c>
      <c r="D396" s="5" t="s">
        <v>1048</v>
      </c>
      <c r="E396" s="5" t="s">
        <v>1839</v>
      </c>
      <c r="F396" s="5">
        <v>116046002</v>
      </c>
      <c r="G396" s="5">
        <v>508624552</v>
      </c>
      <c r="H396" s="6">
        <v>45671</v>
      </c>
      <c r="I396" s="6">
        <v>45461</v>
      </c>
      <c r="J396" s="6">
        <v>45441</v>
      </c>
      <c r="K396" s="5">
        <v>69</v>
      </c>
      <c r="L396" s="5">
        <v>17</v>
      </c>
      <c r="M396" s="5">
        <v>27</v>
      </c>
      <c r="N396" s="5" t="s">
        <v>575</v>
      </c>
      <c r="O396" s="5">
        <v>79</v>
      </c>
      <c r="P396" s="5">
        <v>75</v>
      </c>
      <c r="Q396" s="8">
        <v>0.37</v>
      </c>
    </row>
    <row r="397" spans="1:17" x14ac:dyDescent="0.25">
      <c r="A397" s="5" t="s">
        <v>416</v>
      </c>
      <c r="B397" s="5" t="s">
        <v>21</v>
      </c>
      <c r="C397" s="5" t="s">
        <v>1050</v>
      </c>
      <c r="D397" s="5" t="s">
        <v>1051</v>
      </c>
      <c r="E397" s="5" t="s">
        <v>24</v>
      </c>
      <c r="F397" s="5">
        <v>204482972</v>
      </c>
      <c r="G397" s="5">
        <v>269206626</v>
      </c>
      <c r="H397" s="6">
        <v>45671</v>
      </c>
      <c r="I397" s="6">
        <v>45677</v>
      </c>
      <c r="J397" s="6">
        <v>45551</v>
      </c>
      <c r="K397" s="5">
        <v>80</v>
      </c>
      <c r="L397" s="5">
        <v>6</v>
      </c>
      <c r="M397" s="5">
        <v>92</v>
      </c>
      <c r="N397" s="5" t="s">
        <v>62</v>
      </c>
      <c r="O397" s="5">
        <v>26</v>
      </c>
      <c r="P397" s="5">
        <v>71</v>
      </c>
      <c r="Q397" s="8">
        <v>0.05</v>
      </c>
    </row>
    <row r="398" spans="1:17" x14ac:dyDescent="0.25">
      <c r="A398" s="5" t="s">
        <v>227</v>
      </c>
      <c r="B398" s="5" t="s">
        <v>21</v>
      </c>
      <c r="C398" s="5" t="s">
        <v>1052</v>
      </c>
      <c r="D398" s="5" t="s">
        <v>1053</v>
      </c>
      <c r="E398" s="5" t="s">
        <v>1839</v>
      </c>
      <c r="F398" s="5">
        <v>779591018</v>
      </c>
      <c r="G398" s="5">
        <v>9123545</v>
      </c>
      <c r="H398" s="6">
        <v>45672</v>
      </c>
      <c r="I398" s="6">
        <v>45412</v>
      </c>
      <c r="J398" s="6">
        <v>45632</v>
      </c>
      <c r="K398" s="5">
        <v>22</v>
      </c>
      <c r="L398" s="5">
        <v>22</v>
      </c>
      <c r="M398" s="5">
        <v>65</v>
      </c>
      <c r="N398" s="5" t="s">
        <v>33</v>
      </c>
      <c r="O398" s="5">
        <v>62</v>
      </c>
      <c r="P398" s="5">
        <v>78</v>
      </c>
      <c r="Q398" s="8">
        <v>-1.73</v>
      </c>
    </row>
    <row r="399" spans="1:17" x14ac:dyDescent="0.25">
      <c r="A399" s="5" t="s">
        <v>169</v>
      </c>
      <c r="B399" s="5" t="s">
        <v>21</v>
      </c>
      <c r="C399" s="5" t="s">
        <v>417</v>
      </c>
      <c r="D399" s="5" t="s">
        <v>1054</v>
      </c>
      <c r="E399" s="5" t="s">
        <v>24</v>
      </c>
      <c r="F399" s="5">
        <v>698953397</v>
      </c>
      <c r="G399" s="5">
        <v>25752074</v>
      </c>
      <c r="H399" s="6">
        <v>45673</v>
      </c>
      <c r="I399" s="6">
        <v>45673</v>
      </c>
      <c r="J399" s="6">
        <v>45385</v>
      </c>
      <c r="K399" s="5">
        <v>28</v>
      </c>
      <c r="L399" s="5">
        <v>5</v>
      </c>
      <c r="M399" s="5">
        <v>9</v>
      </c>
      <c r="N399" s="5" t="s">
        <v>174</v>
      </c>
      <c r="O399" s="5">
        <v>33</v>
      </c>
      <c r="P399" s="5">
        <v>9</v>
      </c>
      <c r="Q399" s="8">
        <v>-0.26</v>
      </c>
    </row>
    <row r="400" spans="1:17" x14ac:dyDescent="0.25">
      <c r="A400" s="5" t="s">
        <v>987</v>
      </c>
      <c r="B400" s="5" t="s">
        <v>21</v>
      </c>
      <c r="C400" s="5" t="s">
        <v>846</v>
      </c>
      <c r="D400" s="5" t="s">
        <v>1055</v>
      </c>
      <c r="E400" s="5" t="s">
        <v>59</v>
      </c>
      <c r="F400" s="5">
        <v>329330329</v>
      </c>
      <c r="G400" s="5">
        <v>867605412</v>
      </c>
      <c r="H400" s="6">
        <v>45674</v>
      </c>
      <c r="I400" s="6">
        <v>45487</v>
      </c>
      <c r="J400" s="6">
        <v>45397</v>
      </c>
      <c r="K400" s="5">
        <v>23</v>
      </c>
      <c r="L400" s="5">
        <v>38</v>
      </c>
      <c r="M400" s="5">
        <v>54</v>
      </c>
      <c r="N400" s="5" t="s">
        <v>69</v>
      </c>
      <c r="O400" s="5">
        <v>40</v>
      </c>
      <c r="P400" s="5">
        <v>15</v>
      </c>
      <c r="Q400" s="8">
        <v>0.73</v>
      </c>
    </row>
    <row r="401" spans="1:17" x14ac:dyDescent="0.25">
      <c r="A401" s="5" t="s">
        <v>20</v>
      </c>
      <c r="B401" s="5" t="s">
        <v>21</v>
      </c>
      <c r="C401" s="5" t="s">
        <v>1056</v>
      </c>
      <c r="D401" s="5" t="s">
        <v>1057</v>
      </c>
      <c r="E401" s="5" t="s">
        <v>1839</v>
      </c>
      <c r="F401" s="5">
        <v>334402588</v>
      </c>
      <c r="G401" s="5">
        <v>685965506</v>
      </c>
      <c r="H401" s="6">
        <v>45674</v>
      </c>
      <c r="I401" s="6">
        <v>45551</v>
      </c>
      <c r="J401" s="6">
        <v>45712</v>
      </c>
      <c r="K401" s="5">
        <v>26</v>
      </c>
      <c r="L401" s="5">
        <v>12</v>
      </c>
      <c r="M401" s="5">
        <v>43</v>
      </c>
      <c r="N401" s="5" t="s">
        <v>706</v>
      </c>
      <c r="O401" s="5">
        <v>73</v>
      </c>
      <c r="P401" s="5">
        <v>20</v>
      </c>
      <c r="Q401" s="8">
        <v>0.63</v>
      </c>
    </row>
    <row r="402" spans="1:17" x14ac:dyDescent="0.25">
      <c r="A402" s="5" t="s">
        <v>79</v>
      </c>
      <c r="B402" s="5" t="s">
        <v>35</v>
      </c>
      <c r="C402" s="5" t="s">
        <v>1058</v>
      </c>
      <c r="D402" s="5" t="s">
        <v>1059</v>
      </c>
      <c r="E402" s="5" t="s">
        <v>1839</v>
      </c>
      <c r="F402" s="5">
        <v>20857218</v>
      </c>
      <c r="G402" s="5">
        <v>419783326</v>
      </c>
      <c r="H402" s="6">
        <v>45674</v>
      </c>
      <c r="I402" s="6">
        <v>45468</v>
      </c>
      <c r="J402" s="6">
        <v>45685</v>
      </c>
      <c r="K402" s="5">
        <v>85</v>
      </c>
      <c r="L402" s="5">
        <v>28</v>
      </c>
      <c r="M402" s="5">
        <v>32</v>
      </c>
      <c r="N402" s="5" t="s">
        <v>1060</v>
      </c>
      <c r="O402" s="5">
        <v>57</v>
      </c>
      <c r="P402" s="5">
        <v>41</v>
      </c>
      <c r="Q402" s="8">
        <v>0.73</v>
      </c>
    </row>
    <row r="403" spans="1:17" x14ac:dyDescent="0.25">
      <c r="A403" s="5" t="s">
        <v>1023</v>
      </c>
      <c r="B403" s="5" t="s">
        <v>35</v>
      </c>
      <c r="C403" s="5" t="s">
        <v>103</v>
      </c>
      <c r="D403" s="5" t="s">
        <v>1061</v>
      </c>
      <c r="E403" s="5" t="s">
        <v>24</v>
      </c>
      <c r="F403" s="5">
        <v>431939915</v>
      </c>
      <c r="G403" s="5">
        <v>239312988</v>
      </c>
      <c r="H403" s="6">
        <v>45674</v>
      </c>
      <c r="I403" s="6">
        <v>45633</v>
      </c>
      <c r="J403" s="6">
        <v>45558</v>
      </c>
      <c r="K403" s="5">
        <v>55</v>
      </c>
      <c r="L403" s="5">
        <v>58</v>
      </c>
      <c r="M403" s="5">
        <v>6</v>
      </c>
      <c r="N403" s="5" t="s">
        <v>1025</v>
      </c>
      <c r="O403" s="5">
        <v>48</v>
      </c>
      <c r="P403" s="5">
        <v>17</v>
      </c>
      <c r="Q403" s="8">
        <v>0.28000000000000003</v>
      </c>
    </row>
    <row r="404" spans="1:17" x14ac:dyDescent="0.25">
      <c r="A404" s="5" t="s">
        <v>508</v>
      </c>
      <c r="B404" s="5" t="s">
        <v>35</v>
      </c>
      <c r="C404" s="5" t="s">
        <v>618</v>
      </c>
      <c r="D404" s="5" t="s">
        <v>1062</v>
      </c>
      <c r="E404" s="5" t="s">
        <v>1839</v>
      </c>
      <c r="F404" s="5">
        <v>629987250</v>
      </c>
      <c r="G404" s="5">
        <v>720023904</v>
      </c>
      <c r="H404" s="6">
        <v>45675</v>
      </c>
      <c r="I404" s="6">
        <v>45504</v>
      </c>
      <c r="J404" s="6">
        <v>45422</v>
      </c>
      <c r="K404" s="5">
        <v>72</v>
      </c>
      <c r="L404" s="5">
        <v>3</v>
      </c>
      <c r="M404" s="5">
        <v>10</v>
      </c>
      <c r="N404" s="5" t="s">
        <v>33</v>
      </c>
      <c r="O404" s="5">
        <v>52</v>
      </c>
      <c r="P404" s="5">
        <v>14</v>
      </c>
      <c r="Q404" s="8">
        <v>0.65</v>
      </c>
    </row>
    <row r="405" spans="1:17" x14ac:dyDescent="0.25">
      <c r="A405" s="5" t="s">
        <v>796</v>
      </c>
      <c r="B405" s="5" t="s">
        <v>35</v>
      </c>
      <c r="C405" s="5" t="s">
        <v>98</v>
      </c>
      <c r="D405" s="5" t="s">
        <v>1063</v>
      </c>
      <c r="E405" s="5" t="s">
        <v>59</v>
      </c>
      <c r="F405" s="5">
        <v>708714536</v>
      </c>
      <c r="G405" s="5">
        <v>725147323</v>
      </c>
      <c r="H405" s="6">
        <v>45676</v>
      </c>
      <c r="I405" s="6">
        <v>45609</v>
      </c>
      <c r="J405" s="6">
        <v>45460</v>
      </c>
      <c r="K405" s="5">
        <v>29</v>
      </c>
      <c r="L405" s="5">
        <v>4</v>
      </c>
      <c r="M405" s="5">
        <v>17</v>
      </c>
      <c r="N405" s="5" t="s">
        <v>527</v>
      </c>
      <c r="O405" s="5">
        <v>59</v>
      </c>
      <c r="P405" s="5">
        <v>52</v>
      </c>
      <c r="Q405" s="8">
        <v>0.73</v>
      </c>
    </row>
    <row r="406" spans="1:17" x14ac:dyDescent="0.25">
      <c r="A406" s="5" t="s">
        <v>169</v>
      </c>
      <c r="B406" s="5" t="s">
        <v>21</v>
      </c>
      <c r="C406" s="5" t="s">
        <v>1065</v>
      </c>
      <c r="D406" s="5" t="s">
        <v>1066</v>
      </c>
      <c r="E406" s="5" t="s">
        <v>1839</v>
      </c>
      <c r="F406" s="5">
        <v>388228005</v>
      </c>
      <c r="G406" s="5">
        <v>458861540</v>
      </c>
      <c r="H406" s="6">
        <v>45676</v>
      </c>
      <c r="I406" s="6">
        <v>45992</v>
      </c>
      <c r="J406" s="6">
        <v>45382</v>
      </c>
      <c r="K406" s="5">
        <v>47</v>
      </c>
      <c r="L406" s="5">
        <v>20</v>
      </c>
      <c r="M406" s="5">
        <v>65</v>
      </c>
      <c r="N406" s="5" t="s">
        <v>263</v>
      </c>
      <c r="O406" s="5">
        <v>49</v>
      </c>
      <c r="P406" s="5">
        <v>19</v>
      </c>
      <c r="Q406" s="8">
        <v>0.12</v>
      </c>
    </row>
    <row r="407" spans="1:17" x14ac:dyDescent="0.25">
      <c r="A407" s="5" t="s">
        <v>716</v>
      </c>
      <c r="B407" s="5" t="s">
        <v>21</v>
      </c>
      <c r="C407" s="5" t="s">
        <v>1067</v>
      </c>
      <c r="D407" s="5" t="s">
        <v>1068</v>
      </c>
      <c r="E407" s="5" t="s">
        <v>59</v>
      </c>
      <c r="F407" s="5">
        <v>383902115</v>
      </c>
      <c r="G407" s="5">
        <v>124336490</v>
      </c>
      <c r="H407" s="6">
        <v>45676</v>
      </c>
      <c r="I407" s="6">
        <v>45446</v>
      </c>
      <c r="J407" s="6">
        <v>45294</v>
      </c>
      <c r="K407" s="5">
        <v>42</v>
      </c>
      <c r="L407" s="5">
        <v>69</v>
      </c>
      <c r="M407" s="5">
        <v>54</v>
      </c>
      <c r="N407" s="5" t="s">
        <v>720</v>
      </c>
      <c r="O407" s="5">
        <v>43</v>
      </c>
      <c r="P407" s="5">
        <v>96</v>
      </c>
      <c r="Q407" s="8">
        <v>0.61</v>
      </c>
    </row>
    <row r="408" spans="1:17" x14ac:dyDescent="0.25">
      <c r="A408" s="5" t="s">
        <v>115</v>
      </c>
      <c r="B408" s="5" t="s">
        <v>21</v>
      </c>
      <c r="C408" s="5" t="s">
        <v>265</v>
      </c>
      <c r="D408" s="5" t="s">
        <v>1069</v>
      </c>
      <c r="E408" s="5" t="s">
        <v>1839</v>
      </c>
      <c r="F408" s="5">
        <v>289684195</v>
      </c>
      <c r="G408" s="5">
        <v>175621176</v>
      </c>
      <c r="H408" s="6">
        <v>45676</v>
      </c>
      <c r="I408" s="6">
        <v>45490</v>
      </c>
      <c r="J408" s="6">
        <v>45578</v>
      </c>
      <c r="K408" s="5">
        <v>97</v>
      </c>
      <c r="L408" s="5">
        <v>52</v>
      </c>
      <c r="M408" s="5">
        <v>80</v>
      </c>
      <c r="N408" s="5" t="s">
        <v>118</v>
      </c>
      <c r="O408" s="5">
        <v>22</v>
      </c>
      <c r="P408" s="5">
        <v>90</v>
      </c>
      <c r="Q408" s="8">
        <v>-1.23</v>
      </c>
    </row>
    <row r="409" spans="1:17" x14ac:dyDescent="0.25">
      <c r="A409" s="5" t="s">
        <v>400</v>
      </c>
      <c r="B409" s="5" t="s">
        <v>35</v>
      </c>
      <c r="C409" s="5" t="s">
        <v>152</v>
      </c>
      <c r="D409" s="5" t="s">
        <v>1070</v>
      </c>
      <c r="E409" s="5" t="s">
        <v>24</v>
      </c>
      <c r="F409" s="5">
        <v>92868107</v>
      </c>
      <c r="G409" s="5">
        <v>907274816</v>
      </c>
      <c r="H409" s="6">
        <v>45677</v>
      </c>
      <c r="I409" s="6">
        <v>45482</v>
      </c>
      <c r="J409" s="6">
        <v>45641</v>
      </c>
      <c r="K409" s="5">
        <v>90</v>
      </c>
      <c r="L409" s="5">
        <v>62</v>
      </c>
      <c r="M409" s="5">
        <v>54</v>
      </c>
      <c r="N409" s="5" t="s">
        <v>118</v>
      </c>
      <c r="O409" s="5">
        <v>70</v>
      </c>
      <c r="P409" s="5">
        <v>83</v>
      </c>
      <c r="Q409" s="8">
        <v>-3.09</v>
      </c>
    </row>
    <row r="410" spans="1:17" x14ac:dyDescent="0.25">
      <c r="A410" s="5" t="s">
        <v>638</v>
      </c>
      <c r="B410" s="5" t="s">
        <v>21</v>
      </c>
      <c r="C410" s="5" t="s">
        <v>1071</v>
      </c>
      <c r="D410" s="5" t="s">
        <v>1072</v>
      </c>
      <c r="E410" s="5" t="s">
        <v>24</v>
      </c>
      <c r="F410" s="5">
        <v>4057428</v>
      </c>
      <c r="G410" s="5">
        <v>427462717</v>
      </c>
      <c r="H410" s="6">
        <v>45677</v>
      </c>
      <c r="I410" s="6">
        <v>45684</v>
      </c>
      <c r="J410" s="6">
        <v>45992</v>
      </c>
      <c r="K410" s="5">
        <v>81</v>
      </c>
      <c r="L410" s="5">
        <v>74</v>
      </c>
      <c r="M410" s="5">
        <v>45</v>
      </c>
      <c r="N410" s="5" t="s">
        <v>205</v>
      </c>
      <c r="O410" s="5">
        <v>42</v>
      </c>
      <c r="P410" s="5">
        <v>23</v>
      </c>
      <c r="Q410" s="8">
        <v>-0.19</v>
      </c>
    </row>
    <row r="411" spans="1:17" x14ac:dyDescent="0.25">
      <c r="A411" s="5" t="s">
        <v>360</v>
      </c>
      <c r="B411" s="5" t="s">
        <v>56</v>
      </c>
      <c r="C411" s="5" t="s">
        <v>1074</v>
      </c>
      <c r="D411" s="5" t="s">
        <v>1075</v>
      </c>
      <c r="E411" s="5" t="s">
        <v>24</v>
      </c>
      <c r="F411" s="5">
        <v>438935408</v>
      </c>
      <c r="G411" s="5">
        <v>254142945</v>
      </c>
      <c r="H411" s="6">
        <v>45678</v>
      </c>
      <c r="I411" s="6">
        <v>45371</v>
      </c>
      <c r="J411" s="6">
        <v>45528</v>
      </c>
      <c r="K411" s="5">
        <v>60</v>
      </c>
      <c r="L411" s="5">
        <v>90</v>
      </c>
      <c r="M411" s="5">
        <v>85</v>
      </c>
      <c r="N411" s="5" t="s">
        <v>118</v>
      </c>
      <c r="O411" s="5">
        <v>47</v>
      </c>
      <c r="P411" s="5">
        <v>9</v>
      </c>
      <c r="Q411" s="8">
        <v>0.45</v>
      </c>
    </row>
    <row r="412" spans="1:17" x14ac:dyDescent="0.25">
      <c r="A412" s="5" t="s">
        <v>545</v>
      </c>
      <c r="B412" s="5" t="s">
        <v>21</v>
      </c>
      <c r="C412" s="5" t="s">
        <v>1076</v>
      </c>
      <c r="D412" s="5" t="s">
        <v>1077</v>
      </c>
      <c r="E412" s="5" t="s">
        <v>1839</v>
      </c>
      <c r="F412" s="5">
        <v>524815224</v>
      </c>
      <c r="G412" s="5">
        <v>463822024</v>
      </c>
      <c r="H412" s="6">
        <v>45678</v>
      </c>
      <c r="I412" s="6">
        <v>45840</v>
      </c>
      <c r="J412" s="6">
        <v>45703</v>
      </c>
      <c r="K412" s="5">
        <v>45</v>
      </c>
      <c r="L412" s="5">
        <v>24</v>
      </c>
      <c r="M412" s="5">
        <v>61</v>
      </c>
      <c r="N412" s="5" t="s">
        <v>247</v>
      </c>
      <c r="O412" s="5">
        <v>44</v>
      </c>
      <c r="P412" s="5">
        <v>34</v>
      </c>
      <c r="Q412" s="8">
        <v>0.81</v>
      </c>
    </row>
    <row r="413" spans="1:17" x14ac:dyDescent="0.25">
      <c r="A413" s="5" t="s">
        <v>74</v>
      </c>
      <c r="B413" s="5" t="s">
        <v>35</v>
      </c>
      <c r="C413" s="5" t="s">
        <v>22</v>
      </c>
      <c r="D413" s="5" t="s">
        <v>1078</v>
      </c>
      <c r="E413" s="5" t="s">
        <v>24</v>
      </c>
      <c r="F413" s="5">
        <v>341318805</v>
      </c>
      <c r="G413" s="5">
        <v>844728001</v>
      </c>
      <c r="H413" s="6">
        <v>45678</v>
      </c>
      <c r="I413" s="6">
        <v>45574</v>
      </c>
      <c r="J413" s="6">
        <v>45648</v>
      </c>
      <c r="K413" s="5">
        <v>92</v>
      </c>
      <c r="L413" s="5">
        <v>92</v>
      </c>
      <c r="M413" s="5">
        <v>28</v>
      </c>
      <c r="N413" s="5" t="s">
        <v>263</v>
      </c>
      <c r="O413" s="5">
        <v>50</v>
      </c>
      <c r="P413" s="5">
        <v>67</v>
      </c>
      <c r="Q413" s="8">
        <v>0.23</v>
      </c>
    </row>
    <row r="414" spans="1:17" x14ac:dyDescent="0.25">
      <c r="A414" s="5" t="s">
        <v>1079</v>
      </c>
      <c r="B414" s="5" t="s">
        <v>64</v>
      </c>
      <c r="C414" s="5" t="s">
        <v>1080</v>
      </c>
      <c r="D414" s="5" t="s">
        <v>1081</v>
      </c>
      <c r="E414" s="5" t="s">
        <v>24</v>
      </c>
      <c r="F414" s="5">
        <v>368402728</v>
      </c>
      <c r="G414" s="5">
        <v>264547297</v>
      </c>
      <c r="H414" s="6">
        <v>45678</v>
      </c>
      <c r="I414" s="6">
        <v>45573</v>
      </c>
      <c r="J414" s="6">
        <v>45365</v>
      </c>
      <c r="K414" s="5">
        <v>76</v>
      </c>
      <c r="L414" s="5">
        <v>21</v>
      </c>
      <c r="M414" s="5">
        <v>3</v>
      </c>
      <c r="N414" s="5" t="s">
        <v>1083</v>
      </c>
      <c r="O414" s="5">
        <v>31</v>
      </c>
      <c r="P414" s="5">
        <v>47</v>
      </c>
      <c r="Q414" s="8">
        <v>-0.34</v>
      </c>
    </row>
    <row r="415" spans="1:17" x14ac:dyDescent="0.25">
      <c r="A415" s="5" t="s">
        <v>346</v>
      </c>
      <c r="B415" s="5" t="s">
        <v>28</v>
      </c>
      <c r="C415" s="5" t="s">
        <v>984</v>
      </c>
      <c r="D415" s="5" t="s">
        <v>1084</v>
      </c>
      <c r="E415" s="5" t="s">
        <v>59</v>
      </c>
      <c r="F415" s="5">
        <v>644188356</v>
      </c>
      <c r="G415" s="5">
        <v>914512016</v>
      </c>
      <c r="H415" s="6">
        <v>45678</v>
      </c>
      <c r="I415" s="6">
        <v>45609</v>
      </c>
      <c r="J415" s="6">
        <v>45410</v>
      </c>
      <c r="K415" s="5">
        <v>80</v>
      </c>
      <c r="L415" s="5">
        <v>24</v>
      </c>
      <c r="M415" s="5">
        <v>60</v>
      </c>
      <c r="N415" s="5" t="s">
        <v>101</v>
      </c>
      <c r="O415" s="5">
        <v>98</v>
      </c>
      <c r="P415" s="5">
        <v>38</v>
      </c>
      <c r="Q415" s="8">
        <v>-0.52</v>
      </c>
    </row>
    <row r="416" spans="1:17" x14ac:dyDescent="0.25">
      <c r="A416" s="5" t="s">
        <v>182</v>
      </c>
      <c r="B416" s="5" t="s">
        <v>21</v>
      </c>
      <c r="C416" s="5" t="s">
        <v>160</v>
      </c>
      <c r="D416" s="5" t="s">
        <v>1085</v>
      </c>
      <c r="E416" s="5" t="s">
        <v>1839</v>
      </c>
      <c r="F416" s="5">
        <v>514620747</v>
      </c>
      <c r="G416" s="5">
        <v>404179838</v>
      </c>
      <c r="H416" s="6">
        <v>45679</v>
      </c>
      <c r="I416" s="6">
        <v>45840</v>
      </c>
      <c r="J416" s="6">
        <v>45568</v>
      </c>
      <c r="K416" s="5">
        <v>21</v>
      </c>
      <c r="L416" s="5">
        <v>30</v>
      </c>
      <c r="M416" s="5">
        <v>32</v>
      </c>
      <c r="N416" s="5" t="s">
        <v>33</v>
      </c>
      <c r="O416" s="5">
        <v>43</v>
      </c>
      <c r="P416" s="5">
        <v>54</v>
      </c>
      <c r="Q416" s="8">
        <v>0.61</v>
      </c>
    </row>
    <row r="417" spans="1:17" x14ac:dyDescent="0.25">
      <c r="A417" s="5" t="s">
        <v>290</v>
      </c>
      <c r="B417" s="5" t="s">
        <v>56</v>
      </c>
      <c r="C417" s="5" t="s">
        <v>941</v>
      </c>
      <c r="D417" s="5" t="s">
        <v>1086</v>
      </c>
      <c r="E417" s="5" t="s">
        <v>1839</v>
      </c>
      <c r="F417" s="5">
        <v>747117160</v>
      </c>
      <c r="G417" s="5">
        <v>406628853</v>
      </c>
      <c r="H417" s="6">
        <v>45679</v>
      </c>
      <c r="I417" s="6">
        <v>45654</v>
      </c>
      <c r="J417" s="6">
        <v>45297</v>
      </c>
      <c r="K417" s="5">
        <v>84</v>
      </c>
      <c r="L417" s="5">
        <v>69</v>
      </c>
      <c r="M417" s="5">
        <v>77</v>
      </c>
      <c r="N417" s="5" t="s">
        <v>105</v>
      </c>
      <c r="O417" s="5">
        <v>39</v>
      </c>
      <c r="P417" s="5">
        <v>69</v>
      </c>
      <c r="Q417" s="8">
        <v>-0.26</v>
      </c>
    </row>
    <row r="418" spans="1:17" x14ac:dyDescent="0.25">
      <c r="A418" s="5" t="s">
        <v>861</v>
      </c>
      <c r="B418" s="5" t="s">
        <v>21</v>
      </c>
      <c r="C418" s="5" t="s">
        <v>776</v>
      </c>
      <c r="D418" s="5" t="s">
        <v>1087</v>
      </c>
      <c r="E418" s="5" t="s">
        <v>59</v>
      </c>
      <c r="F418" s="5">
        <v>446375512</v>
      </c>
      <c r="G418" s="5">
        <v>275412645</v>
      </c>
      <c r="H418" s="6">
        <v>45679</v>
      </c>
      <c r="I418" s="6">
        <v>45992</v>
      </c>
      <c r="J418" s="6">
        <v>45438</v>
      </c>
      <c r="K418" s="5">
        <v>58</v>
      </c>
      <c r="L418" s="5">
        <v>12</v>
      </c>
      <c r="M418" s="5">
        <v>99</v>
      </c>
      <c r="N418" s="5" t="s">
        <v>118</v>
      </c>
      <c r="O418" s="5">
        <v>71</v>
      </c>
      <c r="P418" s="5">
        <v>30</v>
      </c>
      <c r="Q418" s="8">
        <v>-0.77</v>
      </c>
    </row>
    <row r="419" spans="1:17" x14ac:dyDescent="0.25">
      <c r="A419" s="5" t="s">
        <v>794</v>
      </c>
      <c r="B419" s="5" t="s">
        <v>126</v>
      </c>
      <c r="C419" s="5" t="s">
        <v>503</v>
      </c>
      <c r="D419" s="5" t="s">
        <v>1088</v>
      </c>
      <c r="E419" s="5" t="s">
        <v>1839</v>
      </c>
      <c r="F419" s="5">
        <v>278811177</v>
      </c>
      <c r="G419" s="5">
        <v>648075250</v>
      </c>
      <c r="H419" s="6">
        <v>45680</v>
      </c>
      <c r="I419" s="6">
        <v>45358</v>
      </c>
      <c r="J419" s="6">
        <v>45619</v>
      </c>
      <c r="K419" s="5">
        <v>34</v>
      </c>
      <c r="L419" s="5">
        <v>47</v>
      </c>
      <c r="M419" s="5">
        <v>99</v>
      </c>
      <c r="N419" s="5" t="s">
        <v>527</v>
      </c>
      <c r="O419" s="5">
        <v>97</v>
      </c>
      <c r="P419" s="5">
        <v>47</v>
      </c>
      <c r="Q419" s="8">
        <v>0.57999999999999996</v>
      </c>
    </row>
    <row r="420" spans="1:17" x14ac:dyDescent="0.25">
      <c r="A420" s="5" t="s">
        <v>386</v>
      </c>
      <c r="B420" s="5" t="s">
        <v>56</v>
      </c>
      <c r="C420" s="5" t="s">
        <v>488</v>
      </c>
      <c r="D420" s="5" t="s">
        <v>1089</v>
      </c>
      <c r="E420" s="5" t="s">
        <v>59</v>
      </c>
      <c r="F420" s="5">
        <v>724045581</v>
      </c>
      <c r="G420" s="5">
        <v>180658014</v>
      </c>
      <c r="H420" s="6">
        <v>45680</v>
      </c>
      <c r="I420" s="6">
        <v>45481</v>
      </c>
      <c r="J420" s="6">
        <v>45871</v>
      </c>
      <c r="K420" s="5">
        <v>54</v>
      </c>
      <c r="L420" s="5">
        <v>17</v>
      </c>
      <c r="M420" s="5">
        <v>90</v>
      </c>
      <c r="N420" s="5" t="s">
        <v>389</v>
      </c>
      <c r="O420" s="5">
        <v>60</v>
      </c>
      <c r="P420" s="5">
        <v>20</v>
      </c>
      <c r="Q420" s="8">
        <v>0.52</v>
      </c>
    </row>
    <row r="421" spans="1:17" x14ac:dyDescent="0.25">
      <c r="A421" s="5" t="s">
        <v>757</v>
      </c>
      <c r="B421" s="5" t="s">
        <v>28</v>
      </c>
      <c r="C421" s="5" t="s">
        <v>642</v>
      </c>
      <c r="D421" s="5" t="s">
        <v>1090</v>
      </c>
      <c r="E421" s="5" t="s">
        <v>1839</v>
      </c>
      <c r="F421" s="5">
        <v>120462988</v>
      </c>
      <c r="G421" s="5">
        <v>376302250</v>
      </c>
      <c r="H421" s="6">
        <v>45682</v>
      </c>
      <c r="I421" s="6">
        <v>45681</v>
      </c>
      <c r="J421" s="6">
        <v>45617</v>
      </c>
      <c r="K421" s="5">
        <v>17</v>
      </c>
      <c r="L421" s="5">
        <v>63</v>
      </c>
      <c r="M421" s="5">
        <v>66</v>
      </c>
      <c r="N421" s="5" t="s">
        <v>101</v>
      </c>
      <c r="O421" s="5">
        <v>23</v>
      </c>
      <c r="P421" s="5">
        <v>46</v>
      </c>
      <c r="Q421" s="8">
        <v>0.67</v>
      </c>
    </row>
    <row r="422" spans="1:17" x14ac:dyDescent="0.25">
      <c r="A422" s="5" t="s">
        <v>471</v>
      </c>
      <c r="B422" s="5" t="s">
        <v>126</v>
      </c>
      <c r="C422" s="5" t="s">
        <v>483</v>
      </c>
      <c r="D422" s="5" t="s">
        <v>1091</v>
      </c>
      <c r="E422" s="5" t="s">
        <v>1839</v>
      </c>
      <c r="F422" s="5">
        <v>218161004</v>
      </c>
      <c r="G422" s="5">
        <v>684824786</v>
      </c>
      <c r="H422" s="6">
        <v>45683</v>
      </c>
      <c r="I422" s="6">
        <v>45394</v>
      </c>
      <c r="J422" s="6">
        <v>45495</v>
      </c>
      <c r="K422" s="5">
        <v>84</v>
      </c>
      <c r="L422" s="5">
        <v>13</v>
      </c>
      <c r="M422" s="5">
        <v>88</v>
      </c>
      <c r="N422" s="5" t="s">
        <v>474</v>
      </c>
      <c r="O422" s="5">
        <v>25</v>
      </c>
      <c r="P422" s="5">
        <v>34</v>
      </c>
      <c r="Q422" s="8">
        <v>-1</v>
      </c>
    </row>
    <row r="423" spans="1:17" x14ac:dyDescent="0.25">
      <c r="A423" s="5" t="s">
        <v>275</v>
      </c>
      <c r="B423" s="5" t="s">
        <v>64</v>
      </c>
      <c r="C423" s="5" t="s">
        <v>917</v>
      </c>
      <c r="D423" s="5" t="s">
        <v>1092</v>
      </c>
      <c r="E423" s="5" t="s">
        <v>24</v>
      </c>
      <c r="F423" s="5">
        <v>816056246</v>
      </c>
      <c r="G423" s="5">
        <v>620860407</v>
      </c>
      <c r="H423" s="6">
        <v>45683</v>
      </c>
      <c r="I423" s="6">
        <v>45325</v>
      </c>
      <c r="J423" s="6">
        <v>45446</v>
      </c>
      <c r="K423" s="5">
        <v>73</v>
      </c>
      <c r="L423" s="5">
        <v>31</v>
      </c>
      <c r="M423" s="5">
        <v>49</v>
      </c>
      <c r="N423" s="5" t="s">
        <v>247</v>
      </c>
      <c r="O423" s="5">
        <v>22</v>
      </c>
      <c r="P423" s="5">
        <v>47</v>
      </c>
      <c r="Q423" s="8">
        <v>-0.36</v>
      </c>
    </row>
    <row r="424" spans="1:17" x14ac:dyDescent="0.25">
      <c r="A424" s="5" t="s">
        <v>34</v>
      </c>
      <c r="B424" s="5" t="s">
        <v>35</v>
      </c>
      <c r="C424" s="5" t="s">
        <v>190</v>
      </c>
      <c r="D424" s="5" t="s">
        <v>1093</v>
      </c>
      <c r="E424" s="5" t="s">
        <v>59</v>
      </c>
      <c r="F424" s="5">
        <v>118157923</v>
      </c>
      <c r="G424" s="5">
        <v>983048407</v>
      </c>
      <c r="H424" s="6">
        <v>45683</v>
      </c>
      <c r="I424" s="6">
        <v>45459</v>
      </c>
      <c r="J424" s="6">
        <v>45451</v>
      </c>
      <c r="K424" s="5">
        <v>96</v>
      </c>
      <c r="L424" s="5">
        <v>9</v>
      </c>
      <c r="M424" s="5">
        <v>57</v>
      </c>
      <c r="N424" s="5" t="s">
        <v>1094</v>
      </c>
      <c r="O424" s="5">
        <v>78</v>
      </c>
      <c r="P424" s="5">
        <v>67</v>
      </c>
      <c r="Q424" s="8">
        <v>-1.1399999999999999</v>
      </c>
    </row>
    <row r="425" spans="1:17" x14ac:dyDescent="0.25">
      <c r="A425" s="5" t="s">
        <v>159</v>
      </c>
      <c r="B425" s="5" t="s">
        <v>64</v>
      </c>
      <c r="C425" s="5" t="s">
        <v>163</v>
      </c>
      <c r="D425" s="5" t="s">
        <v>1095</v>
      </c>
      <c r="E425" s="5" t="s">
        <v>59</v>
      </c>
      <c r="F425" s="5">
        <v>264561992</v>
      </c>
      <c r="G425" s="5">
        <v>601593514</v>
      </c>
      <c r="H425" s="6">
        <v>45683</v>
      </c>
      <c r="I425" s="6">
        <v>45649</v>
      </c>
      <c r="J425" s="6">
        <v>45502</v>
      </c>
      <c r="K425" s="5">
        <v>56</v>
      </c>
      <c r="L425" s="5">
        <v>59</v>
      </c>
      <c r="M425" s="5">
        <v>87</v>
      </c>
      <c r="N425" s="5" t="s">
        <v>50</v>
      </c>
      <c r="O425" s="5">
        <v>65</v>
      </c>
      <c r="P425" s="5">
        <v>45</v>
      </c>
      <c r="Q425" s="8">
        <v>0.14000000000000001</v>
      </c>
    </row>
    <row r="426" spans="1:17" x14ac:dyDescent="0.25">
      <c r="A426" s="5" t="s">
        <v>169</v>
      </c>
      <c r="B426" s="5" t="s">
        <v>21</v>
      </c>
      <c r="C426" s="5" t="s">
        <v>650</v>
      </c>
      <c r="D426" s="5" t="s">
        <v>1096</v>
      </c>
      <c r="E426" s="5" t="s">
        <v>59</v>
      </c>
      <c r="F426" s="5">
        <v>631686018</v>
      </c>
      <c r="G426" s="5">
        <v>18532191</v>
      </c>
      <c r="H426" s="6">
        <v>45683</v>
      </c>
      <c r="I426" s="6">
        <v>45361</v>
      </c>
      <c r="J426" s="6">
        <v>45296</v>
      </c>
      <c r="K426" s="5">
        <v>60</v>
      </c>
      <c r="L426" s="5">
        <v>63</v>
      </c>
      <c r="M426" s="5">
        <v>81</v>
      </c>
      <c r="N426" s="5" t="s">
        <v>174</v>
      </c>
      <c r="O426" s="5">
        <v>74</v>
      </c>
      <c r="P426" s="5">
        <v>31</v>
      </c>
      <c r="Q426" s="8">
        <v>0.31</v>
      </c>
    </row>
    <row r="427" spans="1:17" x14ac:dyDescent="0.25">
      <c r="A427" s="5" t="s">
        <v>147</v>
      </c>
      <c r="B427" s="5" t="s">
        <v>91</v>
      </c>
      <c r="C427" s="5" t="s">
        <v>451</v>
      </c>
      <c r="D427" s="5" t="s">
        <v>1097</v>
      </c>
      <c r="E427" s="5" t="s">
        <v>59</v>
      </c>
      <c r="F427" s="5">
        <v>708546891</v>
      </c>
      <c r="G427" s="5">
        <v>795759351</v>
      </c>
      <c r="H427" s="6">
        <v>45685</v>
      </c>
      <c r="I427" s="6">
        <v>45624</v>
      </c>
      <c r="J427" s="6">
        <v>45637</v>
      </c>
      <c r="K427" s="5">
        <v>41</v>
      </c>
      <c r="L427" s="5">
        <v>84</v>
      </c>
      <c r="M427" s="5">
        <v>90</v>
      </c>
      <c r="N427" s="5" t="s">
        <v>96</v>
      </c>
      <c r="O427" s="5">
        <v>42</v>
      </c>
      <c r="P427" s="5">
        <v>65</v>
      </c>
      <c r="Q427" s="8">
        <v>0.57999999999999996</v>
      </c>
    </row>
    <row r="428" spans="1:17" x14ac:dyDescent="0.25">
      <c r="A428" s="5" t="s">
        <v>1023</v>
      </c>
      <c r="B428" s="5" t="s">
        <v>35</v>
      </c>
      <c r="C428" s="5" t="s">
        <v>166</v>
      </c>
      <c r="D428" s="5" t="s">
        <v>1098</v>
      </c>
      <c r="E428" s="5" t="s">
        <v>24</v>
      </c>
      <c r="F428" s="5">
        <v>877621317</v>
      </c>
      <c r="G428" s="5">
        <v>584743510</v>
      </c>
      <c r="H428" s="6">
        <v>45685</v>
      </c>
      <c r="I428" s="6">
        <v>45616</v>
      </c>
      <c r="J428" s="6">
        <v>45902</v>
      </c>
      <c r="K428" s="5">
        <v>45</v>
      </c>
      <c r="L428" s="5">
        <v>63</v>
      </c>
      <c r="M428" s="5">
        <v>75</v>
      </c>
      <c r="N428" s="5" t="s">
        <v>50</v>
      </c>
      <c r="O428" s="5">
        <v>83</v>
      </c>
      <c r="P428" s="5">
        <v>5</v>
      </c>
      <c r="Q428" s="8">
        <v>-0.55000000000000004</v>
      </c>
    </row>
    <row r="429" spans="1:17" x14ac:dyDescent="0.25">
      <c r="A429" s="5" t="s">
        <v>487</v>
      </c>
      <c r="B429" s="5" t="s">
        <v>126</v>
      </c>
      <c r="C429" s="5" t="s">
        <v>1099</v>
      </c>
      <c r="D429" s="5" t="s">
        <v>1100</v>
      </c>
      <c r="E429" s="5" t="s">
        <v>1839</v>
      </c>
      <c r="F429" s="5">
        <v>803745711</v>
      </c>
      <c r="G429" s="5">
        <v>775669826</v>
      </c>
      <c r="H429" s="6">
        <v>45685</v>
      </c>
      <c r="I429" s="6">
        <v>45422</v>
      </c>
      <c r="J429" s="6">
        <v>45485</v>
      </c>
      <c r="K429" s="5">
        <v>48</v>
      </c>
      <c r="L429" s="5">
        <v>77</v>
      </c>
      <c r="M429" s="5">
        <v>81</v>
      </c>
      <c r="N429" s="5" t="s">
        <v>1101</v>
      </c>
      <c r="O429" s="5">
        <v>70</v>
      </c>
      <c r="P429" s="5">
        <v>74</v>
      </c>
      <c r="Q429" s="8">
        <v>0.94</v>
      </c>
    </row>
    <row r="430" spans="1:17" x14ac:dyDescent="0.25">
      <c r="A430" s="5" t="s">
        <v>79</v>
      </c>
      <c r="B430" s="5" t="s">
        <v>35</v>
      </c>
      <c r="C430" s="5" t="s">
        <v>1102</v>
      </c>
      <c r="D430" s="5" t="s">
        <v>1103</v>
      </c>
      <c r="E430" s="5" t="s">
        <v>1839</v>
      </c>
      <c r="F430" s="5">
        <v>604568169</v>
      </c>
      <c r="G430" s="5">
        <v>545294459</v>
      </c>
      <c r="H430" s="6">
        <v>45685</v>
      </c>
      <c r="I430" s="6">
        <v>45350</v>
      </c>
      <c r="J430" s="6">
        <v>45347</v>
      </c>
      <c r="K430" s="5">
        <v>21</v>
      </c>
      <c r="L430" s="5">
        <v>28</v>
      </c>
      <c r="M430" s="5">
        <v>72</v>
      </c>
      <c r="N430" s="5" t="s">
        <v>73</v>
      </c>
      <c r="O430" s="5">
        <v>69</v>
      </c>
      <c r="P430" s="5">
        <v>51</v>
      </c>
      <c r="Q430" s="8">
        <v>-0.06</v>
      </c>
    </row>
    <row r="431" spans="1:17" x14ac:dyDescent="0.25">
      <c r="A431" s="5" t="s">
        <v>51</v>
      </c>
      <c r="B431" s="5" t="s">
        <v>21</v>
      </c>
      <c r="C431" s="5" t="s">
        <v>962</v>
      </c>
      <c r="D431" s="5" t="s">
        <v>1105</v>
      </c>
      <c r="E431" s="5" t="s">
        <v>1839</v>
      </c>
      <c r="F431" s="5">
        <v>995435039</v>
      </c>
      <c r="G431" s="5">
        <v>636837396</v>
      </c>
      <c r="H431" s="6">
        <v>45685</v>
      </c>
      <c r="I431" s="6">
        <v>45616</v>
      </c>
      <c r="J431" s="6">
        <v>45502</v>
      </c>
      <c r="K431" s="5">
        <v>65</v>
      </c>
      <c r="L431" s="5">
        <v>88</v>
      </c>
      <c r="M431" s="5">
        <v>20</v>
      </c>
      <c r="N431" s="5" t="s">
        <v>101</v>
      </c>
      <c r="O431" s="5">
        <v>89</v>
      </c>
      <c r="P431" s="5">
        <v>37</v>
      </c>
      <c r="Q431" s="8">
        <v>0.26</v>
      </c>
    </row>
    <row r="432" spans="1:17" x14ac:dyDescent="0.25">
      <c r="A432" s="5" t="s">
        <v>223</v>
      </c>
      <c r="B432" s="5" t="s">
        <v>28</v>
      </c>
      <c r="C432" s="5" t="s">
        <v>156</v>
      </c>
      <c r="D432" s="5" t="s">
        <v>1106</v>
      </c>
      <c r="E432" s="5" t="s">
        <v>59</v>
      </c>
      <c r="F432" s="5">
        <v>728109753</v>
      </c>
      <c r="G432" s="5">
        <v>173592527</v>
      </c>
      <c r="H432" s="6">
        <v>45685</v>
      </c>
      <c r="I432" s="6">
        <v>45840</v>
      </c>
      <c r="J432" s="6">
        <v>45638</v>
      </c>
      <c r="K432" s="5">
        <v>14</v>
      </c>
      <c r="L432" s="5">
        <v>84</v>
      </c>
      <c r="M432" s="5">
        <v>15</v>
      </c>
      <c r="N432" s="5" t="s">
        <v>226</v>
      </c>
      <c r="O432" s="5">
        <v>51</v>
      </c>
      <c r="P432" s="5">
        <v>73</v>
      </c>
      <c r="Q432" s="8">
        <v>0.57999999999999996</v>
      </c>
    </row>
    <row r="433" spans="1:17" x14ac:dyDescent="0.25">
      <c r="A433" s="5" t="s">
        <v>290</v>
      </c>
      <c r="B433" s="5" t="s">
        <v>56</v>
      </c>
      <c r="C433" s="5" t="s">
        <v>618</v>
      </c>
      <c r="D433" s="5" t="s">
        <v>1107</v>
      </c>
      <c r="E433" s="5" t="s">
        <v>24</v>
      </c>
      <c r="F433" s="5">
        <v>789564737</v>
      </c>
      <c r="G433" s="5">
        <v>767120418</v>
      </c>
      <c r="H433" s="6">
        <v>45686</v>
      </c>
      <c r="I433" s="6">
        <v>45431</v>
      </c>
      <c r="J433" s="6">
        <v>45400</v>
      </c>
      <c r="K433" s="5">
        <v>47</v>
      </c>
      <c r="L433" s="5">
        <v>1</v>
      </c>
      <c r="M433" s="5">
        <v>60</v>
      </c>
      <c r="N433" s="5" t="s">
        <v>729</v>
      </c>
      <c r="O433" s="5">
        <v>32</v>
      </c>
      <c r="P433" s="5">
        <v>87</v>
      </c>
      <c r="Q433" s="8">
        <v>-0.43</v>
      </c>
    </row>
    <row r="434" spans="1:17" x14ac:dyDescent="0.25">
      <c r="A434" s="5" t="s">
        <v>638</v>
      </c>
      <c r="B434" s="5" t="s">
        <v>21</v>
      </c>
      <c r="C434" s="5" t="s">
        <v>604</v>
      </c>
      <c r="D434" s="5" t="s">
        <v>1108</v>
      </c>
      <c r="E434" s="5" t="s">
        <v>1839</v>
      </c>
      <c r="F434" s="5">
        <v>464158633</v>
      </c>
      <c r="G434" s="5">
        <v>324970478</v>
      </c>
      <c r="H434" s="6">
        <v>45686</v>
      </c>
      <c r="I434" s="6">
        <v>45613</v>
      </c>
      <c r="J434" s="6">
        <v>45689</v>
      </c>
      <c r="K434" s="5">
        <v>71</v>
      </c>
      <c r="L434" s="5">
        <v>36</v>
      </c>
      <c r="M434" s="5">
        <v>45</v>
      </c>
      <c r="N434" s="5" t="s">
        <v>205</v>
      </c>
      <c r="O434" s="5">
        <v>87</v>
      </c>
      <c r="P434" s="5">
        <v>2</v>
      </c>
      <c r="Q434" s="8">
        <v>-1.72</v>
      </c>
    </row>
    <row r="435" spans="1:17" x14ac:dyDescent="0.25">
      <c r="A435" s="5" t="s">
        <v>238</v>
      </c>
      <c r="B435" s="5" t="s">
        <v>28</v>
      </c>
      <c r="C435" s="5" t="s">
        <v>107</v>
      </c>
      <c r="D435" s="5" t="s">
        <v>1109</v>
      </c>
      <c r="E435" s="5" t="s">
        <v>1839</v>
      </c>
      <c r="F435" s="5">
        <v>66115454</v>
      </c>
      <c r="G435" s="5">
        <v>437869229</v>
      </c>
      <c r="H435" s="6">
        <v>45687</v>
      </c>
      <c r="I435" s="6">
        <v>45606</v>
      </c>
      <c r="J435" s="6">
        <v>45612</v>
      </c>
      <c r="K435" s="5">
        <v>64</v>
      </c>
      <c r="L435" s="5">
        <v>21</v>
      </c>
      <c r="M435" s="5">
        <v>13</v>
      </c>
      <c r="N435" s="5" t="s">
        <v>96</v>
      </c>
      <c r="O435" s="5">
        <v>51</v>
      </c>
      <c r="P435" s="5">
        <v>26</v>
      </c>
      <c r="Q435" s="8">
        <v>0.98</v>
      </c>
    </row>
    <row r="436" spans="1:17" x14ac:dyDescent="0.25">
      <c r="A436" s="5" t="s">
        <v>231</v>
      </c>
      <c r="B436" s="5" t="s">
        <v>35</v>
      </c>
      <c r="C436" s="5" t="s">
        <v>401</v>
      </c>
      <c r="D436" s="5" t="s">
        <v>1111</v>
      </c>
      <c r="E436" s="5" t="s">
        <v>24</v>
      </c>
      <c r="F436" s="5">
        <v>277835470</v>
      </c>
      <c r="G436" s="5">
        <v>459976429</v>
      </c>
      <c r="H436" s="6">
        <v>45687</v>
      </c>
      <c r="I436" s="6">
        <v>45500</v>
      </c>
      <c r="J436" s="6">
        <v>45367</v>
      </c>
      <c r="K436" s="5">
        <v>74</v>
      </c>
      <c r="L436" s="5">
        <v>65</v>
      </c>
      <c r="M436" s="5">
        <v>5</v>
      </c>
      <c r="N436" s="5" t="s">
        <v>50</v>
      </c>
      <c r="O436" s="5">
        <v>21</v>
      </c>
      <c r="P436" s="5">
        <v>42</v>
      </c>
      <c r="Q436" s="8">
        <v>0.49</v>
      </c>
    </row>
    <row r="437" spans="1:17" x14ac:dyDescent="0.25">
      <c r="A437" s="5" t="s">
        <v>111</v>
      </c>
      <c r="B437" s="5" t="s">
        <v>35</v>
      </c>
      <c r="C437" s="5" t="s">
        <v>1112</v>
      </c>
      <c r="D437" s="5" t="s">
        <v>1113</v>
      </c>
      <c r="E437" s="5" t="s">
        <v>24</v>
      </c>
      <c r="F437" s="5">
        <v>556975242</v>
      </c>
      <c r="G437" s="5">
        <v>747260855</v>
      </c>
      <c r="H437" s="6">
        <v>45688</v>
      </c>
      <c r="I437" s="6">
        <v>45473</v>
      </c>
      <c r="J437" s="6">
        <v>45559</v>
      </c>
      <c r="K437" s="5">
        <v>51</v>
      </c>
      <c r="L437" s="5">
        <v>53</v>
      </c>
      <c r="M437" s="5">
        <v>88</v>
      </c>
      <c r="N437" s="5" t="s">
        <v>247</v>
      </c>
      <c r="O437" s="5">
        <v>54</v>
      </c>
      <c r="P437" s="5">
        <v>59</v>
      </c>
      <c r="Q437" s="8">
        <v>-1</v>
      </c>
    </row>
    <row r="438" spans="1:17" x14ac:dyDescent="0.25">
      <c r="A438" s="5" t="s">
        <v>235</v>
      </c>
      <c r="B438" s="5" t="s">
        <v>21</v>
      </c>
      <c r="C438" s="5" t="s">
        <v>1004</v>
      </c>
      <c r="D438" s="5" t="s">
        <v>1115</v>
      </c>
      <c r="E438" s="5" t="s">
        <v>24</v>
      </c>
      <c r="F438" s="5">
        <v>150829124</v>
      </c>
      <c r="G438" s="5">
        <v>29971489</v>
      </c>
      <c r="H438" s="6">
        <v>45688</v>
      </c>
      <c r="I438" s="6">
        <v>45514</v>
      </c>
      <c r="J438" s="6">
        <v>45478</v>
      </c>
      <c r="K438" s="5">
        <v>89</v>
      </c>
      <c r="L438" s="5">
        <v>35</v>
      </c>
      <c r="M438" s="5">
        <v>19</v>
      </c>
      <c r="N438" s="5" t="s">
        <v>62</v>
      </c>
      <c r="O438" s="5">
        <v>49</v>
      </c>
      <c r="P438" s="5">
        <v>55</v>
      </c>
      <c r="Q438" s="8">
        <v>-0.09</v>
      </c>
    </row>
    <row r="439" spans="1:17" x14ac:dyDescent="0.25">
      <c r="A439" s="5" t="s">
        <v>508</v>
      </c>
      <c r="B439" s="5" t="s">
        <v>35</v>
      </c>
      <c r="C439" s="5" t="s">
        <v>1116</v>
      </c>
      <c r="D439" s="5" t="s">
        <v>1117</v>
      </c>
      <c r="E439" s="5" t="s">
        <v>24</v>
      </c>
      <c r="F439" s="5">
        <v>69963221</v>
      </c>
      <c r="G439" s="5">
        <v>978217402</v>
      </c>
      <c r="H439" s="6">
        <v>45578</v>
      </c>
      <c r="I439" s="6">
        <v>45394</v>
      </c>
      <c r="J439" s="6">
        <v>45571</v>
      </c>
      <c r="K439" s="5">
        <v>11</v>
      </c>
      <c r="L439" s="5">
        <v>9</v>
      </c>
      <c r="M439" s="5">
        <v>65</v>
      </c>
      <c r="N439" s="5" t="s">
        <v>33</v>
      </c>
      <c r="O439" s="5">
        <v>48</v>
      </c>
      <c r="P439" s="5">
        <v>96</v>
      </c>
      <c r="Q439" s="8">
        <v>-0.12</v>
      </c>
    </row>
    <row r="440" spans="1:17" x14ac:dyDescent="0.25">
      <c r="A440" s="5" t="s">
        <v>551</v>
      </c>
      <c r="B440" s="5" t="s">
        <v>64</v>
      </c>
      <c r="C440" s="5" t="s">
        <v>1118</v>
      </c>
      <c r="D440" s="5" t="s">
        <v>1119</v>
      </c>
      <c r="E440" s="5" t="s">
        <v>59</v>
      </c>
      <c r="F440" s="5">
        <v>456340679</v>
      </c>
      <c r="G440" s="5">
        <v>295429338</v>
      </c>
      <c r="H440" s="6">
        <v>45578</v>
      </c>
      <c r="I440" s="6">
        <v>45350</v>
      </c>
      <c r="J440" s="6">
        <v>45531</v>
      </c>
      <c r="K440" s="5">
        <v>98</v>
      </c>
      <c r="L440" s="5">
        <v>100</v>
      </c>
      <c r="M440" s="5">
        <v>34</v>
      </c>
      <c r="N440" s="5" t="s">
        <v>73</v>
      </c>
      <c r="O440" s="5">
        <v>53</v>
      </c>
      <c r="P440" s="5">
        <v>20</v>
      </c>
      <c r="Q440" s="8">
        <v>-1</v>
      </c>
    </row>
    <row r="441" spans="1:17" x14ac:dyDescent="0.25">
      <c r="A441" s="5" t="s">
        <v>458</v>
      </c>
      <c r="B441" s="5" t="s">
        <v>91</v>
      </c>
      <c r="C441" s="5" t="s">
        <v>1120</v>
      </c>
      <c r="D441" s="5" t="s">
        <v>1121</v>
      </c>
      <c r="E441" s="5" t="s">
        <v>59</v>
      </c>
      <c r="F441" s="5">
        <v>157963130</v>
      </c>
      <c r="G441" s="5">
        <v>459122948</v>
      </c>
      <c r="H441" s="6">
        <v>45579</v>
      </c>
      <c r="I441" s="6">
        <v>45399</v>
      </c>
      <c r="J441" s="6">
        <v>45441</v>
      </c>
      <c r="K441" s="5">
        <v>50</v>
      </c>
      <c r="L441" s="5">
        <v>58</v>
      </c>
      <c r="M441" s="5">
        <v>78</v>
      </c>
      <c r="N441" s="5" t="s">
        <v>118</v>
      </c>
      <c r="O441" s="5">
        <v>83</v>
      </c>
      <c r="P441" s="5">
        <v>49</v>
      </c>
      <c r="Q441" s="8">
        <v>0.62</v>
      </c>
    </row>
    <row r="442" spans="1:17" x14ac:dyDescent="0.25">
      <c r="A442" s="5" t="s">
        <v>794</v>
      </c>
      <c r="B442" s="5" t="s">
        <v>126</v>
      </c>
      <c r="C442" s="5" t="s">
        <v>725</v>
      </c>
      <c r="D442" s="5" t="s">
        <v>1122</v>
      </c>
      <c r="E442" s="5" t="s">
        <v>59</v>
      </c>
      <c r="F442" s="5">
        <v>510008113</v>
      </c>
      <c r="G442" s="5">
        <v>568250880</v>
      </c>
      <c r="H442" s="6">
        <v>45579</v>
      </c>
      <c r="I442" s="6">
        <v>45688</v>
      </c>
      <c r="J442" s="6">
        <v>45616</v>
      </c>
      <c r="K442" s="5">
        <v>24</v>
      </c>
      <c r="L442" s="5">
        <v>27</v>
      </c>
      <c r="M442" s="5">
        <v>35</v>
      </c>
      <c r="N442" s="5" t="s">
        <v>527</v>
      </c>
      <c r="O442" s="5">
        <v>49</v>
      </c>
      <c r="P442" s="5">
        <v>58</v>
      </c>
      <c r="Q442" s="8">
        <v>0.41</v>
      </c>
    </row>
    <row r="443" spans="1:17" x14ac:dyDescent="0.25">
      <c r="A443" s="5" t="s">
        <v>519</v>
      </c>
      <c r="B443" s="5" t="s">
        <v>56</v>
      </c>
      <c r="C443" s="5" t="s">
        <v>1123</v>
      </c>
      <c r="D443" s="5" t="s">
        <v>1124</v>
      </c>
      <c r="E443" s="5" t="s">
        <v>59</v>
      </c>
      <c r="F443" s="5">
        <v>203877746</v>
      </c>
      <c r="G443" s="5">
        <v>82189429</v>
      </c>
      <c r="H443" s="6">
        <v>45579</v>
      </c>
      <c r="I443" s="6">
        <v>45418</v>
      </c>
      <c r="J443" s="6">
        <v>45592</v>
      </c>
      <c r="K443" s="5">
        <v>64</v>
      </c>
      <c r="L443" s="5">
        <v>10</v>
      </c>
      <c r="M443" s="5">
        <v>100</v>
      </c>
      <c r="N443" s="5" t="s">
        <v>101</v>
      </c>
      <c r="O443" s="5">
        <v>97</v>
      </c>
      <c r="P443" s="5">
        <v>52</v>
      </c>
      <c r="Q443" s="8">
        <v>-0.18</v>
      </c>
    </row>
    <row r="444" spans="1:17" x14ac:dyDescent="0.25">
      <c r="A444" s="5" t="s">
        <v>416</v>
      </c>
      <c r="B444" s="5" t="s">
        <v>21</v>
      </c>
      <c r="C444" s="5" t="s">
        <v>1029</v>
      </c>
      <c r="D444" s="5" t="s">
        <v>1125</v>
      </c>
      <c r="E444" s="5" t="s">
        <v>24</v>
      </c>
      <c r="F444" s="5">
        <v>829317126</v>
      </c>
      <c r="G444" s="5">
        <v>675961997</v>
      </c>
      <c r="H444" s="6">
        <v>45579</v>
      </c>
      <c r="I444" s="6">
        <v>45582</v>
      </c>
      <c r="J444" s="6">
        <v>45631</v>
      </c>
      <c r="K444" s="5">
        <v>34</v>
      </c>
      <c r="L444" s="5">
        <v>95</v>
      </c>
      <c r="M444" s="5">
        <v>18</v>
      </c>
      <c r="N444" s="5" t="s">
        <v>62</v>
      </c>
      <c r="O444" s="5">
        <v>41</v>
      </c>
      <c r="P444" s="5">
        <v>26</v>
      </c>
      <c r="Q444" s="8">
        <v>0.46</v>
      </c>
    </row>
    <row r="445" spans="1:17" x14ac:dyDescent="0.25">
      <c r="A445" s="5" t="s">
        <v>400</v>
      </c>
      <c r="B445" s="5" t="s">
        <v>35</v>
      </c>
      <c r="C445" s="5" t="s">
        <v>279</v>
      </c>
      <c r="D445" s="5" t="s">
        <v>1126</v>
      </c>
      <c r="E445" s="5" t="s">
        <v>59</v>
      </c>
      <c r="F445" s="5">
        <v>556317937</v>
      </c>
      <c r="G445" s="5">
        <v>795085241</v>
      </c>
      <c r="H445" s="6">
        <v>45580</v>
      </c>
      <c r="I445" s="6">
        <v>45462</v>
      </c>
      <c r="J445" s="6">
        <v>45678</v>
      </c>
      <c r="K445" s="5">
        <v>26</v>
      </c>
      <c r="L445" s="5">
        <v>54</v>
      </c>
      <c r="M445" s="5">
        <v>90</v>
      </c>
      <c r="N445" s="5" t="s">
        <v>118</v>
      </c>
      <c r="O445" s="5">
        <v>25</v>
      </c>
      <c r="P445" s="5">
        <v>81</v>
      </c>
      <c r="Q445" s="8">
        <v>0.37</v>
      </c>
    </row>
    <row r="446" spans="1:17" x14ac:dyDescent="0.25">
      <c r="A446" s="5" t="s">
        <v>716</v>
      </c>
      <c r="B446" s="5" t="s">
        <v>21</v>
      </c>
      <c r="C446" s="5" t="s">
        <v>178</v>
      </c>
      <c r="D446" s="5" t="s">
        <v>1128</v>
      </c>
      <c r="E446" s="5" t="s">
        <v>1839</v>
      </c>
      <c r="F446" s="5">
        <v>113384598</v>
      </c>
      <c r="G446" s="5">
        <v>723606358</v>
      </c>
      <c r="H446" s="6">
        <v>45581</v>
      </c>
      <c r="I446" s="6">
        <v>45718</v>
      </c>
      <c r="J446" s="6">
        <v>45711</v>
      </c>
      <c r="K446" s="5">
        <v>72</v>
      </c>
      <c r="L446" s="5">
        <v>58</v>
      </c>
      <c r="M446" s="5">
        <v>69</v>
      </c>
      <c r="N446" s="5" t="s">
        <v>720</v>
      </c>
      <c r="O446" s="5">
        <v>96</v>
      </c>
      <c r="P446" s="5">
        <v>23</v>
      </c>
      <c r="Q446" s="8">
        <v>-2.2400000000000002</v>
      </c>
    </row>
    <row r="447" spans="1:17" x14ac:dyDescent="0.25">
      <c r="A447" s="5" t="s">
        <v>740</v>
      </c>
      <c r="B447" s="5" t="s">
        <v>21</v>
      </c>
      <c r="C447" s="5" t="s">
        <v>148</v>
      </c>
      <c r="D447" s="5" t="s">
        <v>1129</v>
      </c>
      <c r="E447" s="5" t="s">
        <v>59</v>
      </c>
      <c r="F447" s="5">
        <v>524029245</v>
      </c>
      <c r="G447" s="5">
        <v>375197762</v>
      </c>
      <c r="H447" s="6">
        <v>45581</v>
      </c>
      <c r="I447" s="6">
        <v>45993</v>
      </c>
      <c r="J447" s="6">
        <v>45554</v>
      </c>
      <c r="K447" s="5">
        <v>89</v>
      </c>
      <c r="L447" s="5">
        <v>40</v>
      </c>
      <c r="M447" s="5">
        <v>64</v>
      </c>
      <c r="N447" s="5" t="s">
        <v>96</v>
      </c>
      <c r="O447" s="5">
        <v>93</v>
      </c>
      <c r="P447" s="5">
        <v>48</v>
      </c>
      <c r="Q447" s="8">
        <v>0.76</v>
      </c>
    </row>
    <row r="448" spans="1:17" x14ac:dyDescent="0.25">
      <c r="A448" s="5" t="s">
        <v>242</v>
      </c>
      <c r="B448" s="5" t="s">
        <v>28</v>
      </c>
      <c r="C448" s="5" t="s">
        <v>1130</v>
      </c>
      <c r="D448" s="5" t="s">
        <v>1131</v>
      </c>
      <c r="E448" s="5" t="s">
        <v>59</v>
      </c>
      <c r="F448" s="5">
        <v>95362626</v>
      </c>
      <c r="G448" s="5">
        <v>144835712</v>
      </c>
      <c r="H448" s="6">
        <v>45582</v>
      </c>
      <c r="I448" s="6">
        <v>45530</v>
      </c>
      <c r="J448" s="6">
        <v>45372</v>
      </c>
      <c r="K448" s="5">
        <v>83</v>
      </c>
      <c r="L448" s="5">
        <v>52</v>
      </c>
      <c r="M448" s="5">
        <v>32</v>
      </c>
      <c r="N448" s="5" t="s">
        <v>247</v>
      </c>
      <c r="O448" s="5">
        <v>47</v>
      </c>
      <c r="P448" s="5">
        <v>7</v>
      </c>
      <c r="Q448" s="8">
        <v>0.48</v>
      </c>
    </row>
    <row r="449" spans="1:17" x14ac:dyDescent="0.25">
      <c r="A449" s="5" t="s">
        <v>125</v>
      </c>
      <c r="B449" s="5" t="s">
        <v>126</v>
      </c>
      <c r="C449" s="5" t="s">
        <v>1132</v>
      </c>
      <c r="D449" s="5" t="s">
        <v>1133</v>
      </c>
      <c r="E449" s="5" t="s">
        <v>1839</v>
      </c>
      <c r="F449" s="5">
        <v>484270551</v>
      </c>
      <c r="G449" s="5">
        <v>19004509</v>
      </c>
      <c r="H449" s="6">
        <v>45582</v>
      </c>
      <c r="I449" s="6">
        <v>45642</v>
      </c>
      <c r="J449" s="6">
        <v>45362</v>
      </c>
      <c r="K449" s="5">
        <v>13</v>
      </c>
      <c r="L449" s="5">
        <v>55</v>
      </c>
      <c r="M449" s="5">
        <v>77</v>
      </c>
      <c r="N449" s="5" t="s">
        <v>130</v>
      </c>
      <c r="O449" s="5">
        <v>67</v>
      </c>
      <c r="P449" s="5">
        <v>68</v>
      </c>
      <c r="Q449" s="8">
        <v>0.85</v>
      </c>
    </row>
    <row r="450" spans="1:17" x14ac:dyDescent="0.25">
      <c r="A450" s="5" t="s">
        <v>794</v>
      </c>
      <c r="B450" s="5" t="s">
        <v>126</v>
      </c>
      <c r="C450" s="5" t="s">
        <v>1135</v>
      </c>
      <c r="D450" s="5" t="s">
        <v>1136</v>
      </c>
      <c r="E450" s="5" t="s">
        <v>1839</v>
      </c>
      <c r="F450" s="5">
        <v>67066490</v>
      </c>
      <c r="G450" s="5">
        <v>856706379</v>
      </c>
      <c r="H450" s="6">
        <v>45583</v>
      </c>
      <c r="I450" s="6">
        <v>45358</v>
      </c>
      <c r="J450" s="6">
        <v>45366</v>
      </c>
      <c r="K450" s="5">
        <v>15</v>
      </c>
      <c r="L450" s="5">
        <v>66</v>
      </c>
      <c r="M450" s="5">
        <v>85</v>
      </c>
      <c r="N450" s="5" t="s">
        <v>527</v>
      </c>
      <c r="O450" s="5">
        <v>60</v>
      </c>
      <c r="P450" s="5">
        <v>40</v>
      </c>
      <c r="Q450" s="8">
        <v>-0.01</v>
      </c>
    </row>
    <row r="451" spans="1:17" x14ac:dyDescent="0.25">
      <c r="A451" s="5" t="s">
        <v>143</v>
      </c>
      <c r="B451" s="5" t="s">
        <v>56</v>
      </c>
      <c r="C451" s="5" t="s">
        <v>821</v>
      </c>
      <c r="D451" s="5" t="s">
        <v>1138</v>
      </c>
      <c r="E451" s="5" t="s">
        <v>1839</v>
      </c>
      <c r="F451" s="5">
        <v>291350791</v>
      </c>
      <c r="G451" s="5">
        <v>50504384</v>
      </c>
      <c r="H451" s="6">
        <v>45583</v>
      </c>
      <c r="I451" s="6">
        <v>45647</v>
      </c>
      <c r="J451" s="6">
        <v>45962</v>
      </c>
      <c r="K451" s="5">
        <v>56</v>
      </c>
      <c r="L451" s="5">
        <v>48</v>
      </c>
      <c r="M451" s="5">
        <v>82</v>
      </c>
      <c r="N451" s="5" t="s">
        <v>146</v>
      </c>
      <c r="O451" s="5">
        <v>71</v>
      </c>
      <c r="P451" s="5">
        <v>65</v>
      </c>
      <c r="Q451" s="8">
        <v>0.33</v>
      </c>
    </row>
    <row r="452" spans="1:17" x14ac:dyDescent="0.25">
      <c r="A452" s="5" t="s">
        <v>416</v>
      </c>
      <c r="B452" s="5" t="s">
        <v>21</v>
      </c>
      <c r="C452" s="5" t="s">
        <v>776</v>
      </c>
      <c r="D452" s="5" t="s">
        <v>1139</v>
      </c>
      <c r="E452" s="5" t="s">
        <v>1839</v>
      </c>
      <c r="F452" s="5">
        <v>896247462</v>
      </c>
      <c r="G452" s="5">
        <v>395062186</v>
      </c>
      <c r="H452" s="6">
        <v>45583</v>
      </c>
      <c r="I452" s="6">
        <v>45704</v>
      </c>
      <c r="J452" s="6">
        <v>45620</v>
      </c>
      <c r="K452" s="5">
        <v>18</v>
      </c>
      <c r="L452" s="5">
        <v>3</v>
      </c>
      <c r="M452" s="5">
        <v>39</v>
      </c>
      <c r="N452" s="5" t="s">
        <v>62</v>
      </c>
      <c r="O452" s="5">
        <v>58</v>
      </c>
      <c r="P452" s="5">
        <v>61</v>
      </c>
      <c r="Q452" s="8">
        <v>0.08</v>
      </c>
    </row>
    <row r="453" spans="1:17" x14ac:dyDescent="0.25">
      <c r="A453" s="5" t="s">
        <v>296</v>
      </c>
      <c r="B453" s="5" t="s">
        <v>56</v>
      </c>
      <c r="C453" s="5" t="s">
        <v>300</v>
      </c>
      <c r="D453" s="5" t="s">
        <v>1140</v>
      </c>
      <c r="E453" s="5" t="s">
        <v>24</v>
      </c>
      <c r="F453" s="5">
        <v>822314245</v>
      </c>
      <c r="G453" s="5">
        <v>961774040</v>
      </c>
      <c r="H453" s="6">
        <v>45583</v>
      </c>
      <c r="I453" s="6">
        <v>45532</v>
      </c>
      <c r="J453" s="6">
        <v>45673</v>
      </c>
      <c r="K453" s="5">
        <v>32</v>
      </c>
      <c r="L453" s="5">
        <v>91</v>
      </c>
      <c r="M453" s="5">
        <v>80</v>
      </c>
      <c r="N453" s="5" t="s">
        <v>69</v>
      </c>
      <c r="O453" s="5">
        <v>69</v>
      </c>
      <c r="P453" s="5">
        <v>80</v>
      </c>
      <c r="Q453" s="8">
        <v>-0.05</v>
      </c>
    </row>
    <row r="454" spans="1:17" x14ac:dyDescent="0.25">
      <c r="A454" s="5" t="s">
        <v>477</v>
      </c>
      <c r="B454" s="5" t="s">
        <v>56</v>
      </c>
      <c r="C454" s="5" t="s">
        <v>1141</v>
      </c>
      <c r="D454" s="5" t="s">
        <v>1142</v>
      </c>
      <c r="E454" s="5" t="s">
        <v>1839</v>
      </c>
      <c r="F454" s="5">
        <v>422209305</v>
      </c>
      <c r="G454" s="5">
        <v>560927992</v>
      </c>
      <c r="H454" s="6">
        <v>45584</v>
      </c>
      <c r="I454" s="6">
        <v>45608</v>
      </c>
      <c r="J454" s="6">
        <v>45579</v>
      </c>
      <c r="K454" s="5">
        <v>91</v>
      </c>
      <c r="L454" s="5">
        <v>98</v>
      </c>
      <c r="M454" s="5">
        <v>6</v>
      </c>
      <c r="N454" s="5" t="s">
        <v>33</v>
      </c>
      <c r="O454" s="5">
        <v>100</v>
      </c>
      <c r="P454" s="5">
        <v>20</v>
      </c>
      <c r="Q454" s="8">
        <v>-0.16</v>
      </c>
    </row>
    <row r="455" spans="1:17" x14ac:dyDescent="0.25">
      <c r="A455" s="5" t="s">
        <v>848</v>
      </c>
      <c r="B455" s="5" t="s">
        <v>91</v>
      </c>
      <c r="C455" s="5" t="s">
        <v>836</v>
      </c>
      <c r="D455" s="5" t="s">
        <v>1144</v>
      </c>
      <c r="E455" s="5" t="s">
        <v>1839</v>
      </c>
      <c r="F455" s="5">
        <v>29204829</v>
      </c>
      <c r="G455" s="5">
        <v>415874864</v>
      </c>
      <c r="H455" s="6">
        <v>45584</v>
      </c>
      <c r="I455" s="6">
        <v>45457</v>
      </c>
      <c r="J455" s="6">
        <v>45434</v>
      </c>
      <c r="K455" s="5">
        <v>92</v>
      </c>
      <c r="L455" s="5">
        <v>87</v>
      </c>
      <c r="M455" s="5">
        <v>84</v>
      </c>
      <c r="N455" s="5" t="s">
        <v>101</v>
      </c>
      <c r="O455" s="5">
        <v>61</v>
      </c>
      <c r="P455" s="5">
        <v>31</v>
      </c>
      <c r="Q455" s="8">
        <v>0.8</v>
      </c>
    </row>
    <row r="456" spans="1:17" x14ac:dyDescent="0.25">
      <c r="A456" s="5" t="s">
        <v>206</v>
      </c>
      <c r="B456" s="5" t="s">
        <v>126</v>
      </c>
      <c r="C456" s="5" t="s">
        <v>509</v>
      </c>
      <c r="D456" s="5" t="s">
        <v>1145</v>
      </c>
      <c r="E456" s="5" t="s">
        <v>24</v>
      </c>
      <c r="F456" s="5">
        <v>618018665</v>
      </c>
      <c r="G456" s="5">
        <v>782839751</v>
      </c>
      <c r="H456" s="6">
        <v>45584</v>
      </c>
      <c r="I456" s="6">
        <v>45455</v>
      </c>
      <c r="J456" s="6">
        <v>45467</v>
      </c>
      <c r="K456" s="5">
        <v>42</v>
      </c>
      <c r="L456" s="5">
        <v>88</v>
      </c>
      <c r="M456" s="5">
        <v>17</v>
      </c>
      <c r="N456" s="5" t="s">
        <v>1146</v>
      </c>
      <c r="O456" s="5">
        <v>34</v>
      </c>
      <c r="P456" s="5">
        <v>51</v>
      </c>
      <c r="Q456" s="8">
        <v>0.49</v>
      </c>
    </row>
    <row r="457" spans="1:17" x14ac:dyDescent="0.25">
      <c r="A457" s="5" t="s">
        <v>264</v>
      </c>
      <c r="B457" s="5" t="s">
        <v>64</v>
      </c>
      <c r="C457" s="5" t="s">
        <v>1147</v>
      </c>
      <c r="D457" s="5" t="s">
        <v>1148</v>
      </c>
      <c r="E457" s="5" t="s">
        <v>59</v>
      </c>
      <c r="F457" s="5">
        <v>11445960</v>
      </c>
      <c r="G457" s="5">
        <v>808487493</v>
      </c>
      <c r="H457" s="6">
        <v>45585</v>
      </c>
      <c r="I457" s="6">
        <v>45441</v>
      </c>
      <c r="J457" s="6">
        <v>45486</v>
      </c>
      <c r="K457" s="5">
        <v>75</v>
      </c>
      <c r="L457" s="5">
        <v>25</v>
      </c>
      <c r="M457" s="5">
        <v>99</v>
      </c>
      <c r="N457" s="5" t="s">
        <v>39</v>
      </c>
      <c r="O457" s="5">
        <v>89</v>
      </c>
      <c r="P457" s="5">
        <v>42</v>
      </c>
      <c r="Q457" s="8">
        <v>-0.5</v>
      </c>
    </row>
    <row r="458" spans="1:17" x14ac:dyDescent="0.25">
      <c r="A458" s="5" t="s">
        <v>169</v>
      </c>
      <c r="B458" s="5" t="s">
        <v>21</v>
      </c>
      <c r="C458" s="5" t="s">
        <v>1150</v>
      </c>
      <c r="D458" s="5" t="s">
        <v>1151</v>
      </c>
      <c r="E458" s="5" t="s">
        <v>59</v>
      </c>
      <c r="F458" s="5">
        <v>985754736</v>
      </c>
      <c r="G458" s="5">
        <v>444296199</v>
      </c>
      <c r="H458" s="6">
        <v>45585</v>
      </c>
      <c r="I458" s="6">
        <v>45437</v>
      </c>
      <c r="J458" s="6">
        <v>45552</v>
      </c>
      <c r="K458" s="5">
        <v>76</v>
      </c>
      <c r="L458" s="5">
        <v>11</v>
      </c>
      <c r="M458" s="5">
        <v>15</v>
      </c>
      <c r="N458" s="5" t="s">
        <v>174</v>
      </c>
      <c r="O458" s="5">
        <v>22</v>
      </c>
      <c r="P458" s="5">
        <v>91</v>
      </c>
      <c r="Q458" s="8">
        <v>0.53</v>
      </c>
    </row>
    <row r="459" spans="1:17" x14ac:dyDescent="0.25">
      <c r="A459" s="5" t="s">
        <v>624</v>
      </c>
      <c r="B459" s="5" t="s">
        <v>21</v>
      </c>
      <c r="C459" s="5" t="s">
        <v>894</v>
      </c>
      <c r="D459" s="5" t="s">
        <v>1152</v>
      </c>
      <c r="E459" s="5" t="s">
        <v>59</v>
      </c>
      <c r="F459" s="5">
        <v>309962526</v>
      </c>
      <c r="G459" s="5">
        <v>309420054</v>
      </c>
      <c r="H459" s="6">
        <v>45585</v>
      </c>
      <c r="I459" s="6">
        <v>45350</v>
      </c>
      <c r="J459" s="6">
        <v>45482</v>
      </c>
      <c r="K459" s="5">
        <v>86</v>
      </c>
      <c r="L459" s="5">
        <v>90</v>
      </c>
      <c r="M459" s="5">
        <v>39</v>
      </c>
      <c r="N459" s="5" t="s">
        <v>767</v>
      </c>
      <c r="O459" s="5">
        <v>98</v>
      </c>
      <c r="P459" s="5">
        <v>85</v>
      </c>
      <c r="Q459" s="8">
        <v>-3.14</v>
      </c>
    </row>
    <row r="460" spans="1:17" x14ac:dyDescent="0.25">
      <c r="A460" s="5" t="s">
        <v>313</v>
      </c>
      <c r="B460" s="5" t="s">
        <v>21</v>
      </c>
      <c r="C460" s="5" t="s">
        <v>498</v>
      </c>
      <c r="D460" s="5" t="s">
        <v>1153</v>
      </c>
      <c r="E460" s="5" t="s">
        <v>24</v>
      </c>
      <c r="F460" s="5">
        <v>453804627</v>
      </c>
      <c r="G460" s="5">
        <v>202015639</v>
      </c>
      <c r="H460" s="6">
        <v>45585</v>
      </c>
      <c r="I460" s="6">
        <v>45962</v>
      </c>
      <c r="J460" s="6">
        <v>45704</v>
      </c>
      <c r="K460" s="5">
        <v>90</v>
      </c>
      <c r="L460" s="5">
        <v>1</v>
      </c>
      <c r="M460" s="5">
        <v>40</v>
      </c>
      <c r="N460" s="5" t="s">
        <v>181</v>
      </c>
      <c r="O460" s="5">
        <v>52</v>
      </c>
      <c r="P460" s="5">
        <v>19</v>
      </c>
      <c r="Q460" s="8">
        <v>0.13</v>
      </c>
    </row>
    <row r="461" spans="1:17" x14ac:dyDescent="0.25">
      <c r="A461" s="5" t="s">
        <v>267</v>
      </c>
      <c r="B461" s="5" t="s">
        <v>21</v>
      </c>
      <c r="C461" s="5" t="s">
        <v>207</v>
      </c>
      <c r="D461" s="5" t="s">
        <v>1154</v>
      </c>
      <c r="E461" s="5" t="s">
        <v>24</v>
      </c>
      <c r="F461" s="5">
        <v>475486500</v>
      </c>
      <c r="G461" s="5">
        <v>270614764</v>
      </c>
      <c r="H461" s="6">
        <v>45585</v>
      </c>
      <c r="I461" s="6">
        <v>45476</v>
      </c>
      <c r="J461" s="6">
        <v>45651</v>
      </c>
      <c r="K461" s="5">
        <v>20</v>
      </c>
      <c r="L461" s="5">
        <v>93</v>
      </c>
      <c r="M461" s="5">
        <v>37</v>
      </c>
      <c r="N461" s="5" t="s">
        <v>33</v>
      </c>
      <c r="O461" s="5">
        <v>23</v>
      </c>
      <c r="P461" s="5">
        <v>2</v>
      </c>
      <c r="Q461" s="8">
        <v>0.63</v>
      </c>
    </row>
    <row r="462" spans="1:17" x14ac:dyDescent="0.25">
      <c r="A462" s="5" t="s">
        <v>464</v>
      </c>
      <c r="B462" s="5" t="s">
        <v>56</v>
      </c>
      <c r="C462" s="5" t="s">
        <v>272</v>
      </c>
      <c r="D462" s="5" t="s">
        <v>1155</v>
      </c>
      <c r="E462" s="5" t="s">
        <v>1839</v>
      </c>
      <c r="F462" s="5">
        <v>305917275</v>
      </c>
      <c r="G462" s="5">
        <v>124319207</v>
      </c>
      <c r="H462" s="6">
        <v>45586</v>
      </c>
      <c r="I462" s="6">
        <v>45707</v>
      </c>
      <c r="J462" s="6">
        <v>45675</v>
      </c>
      <c r="K462" s="5">
        <v>17</v>
      </c>
      <c r="L462" s="5">
        <v>88</v>
      </c>
      <c r="M462" s="5">
        <v>41</v>
      </c>
      <c r="N462" s="5" t="s">
        <v>101</v>
      </c>
      <c r="O462" s="5">
        <v>45</v>
      </c>
      <c r="P462" s="5">
        <v>29</v>
      </c>
      <c r="Q462" s="8">
        <v>0.91</v>
      </c>
    </row>
    <row r="463" spans="1:17" x14ac:dyDescent="0.25">
      <c r="A463" s="5" t="s">
        <v>641</v>
      </c>
      <c r="B463" s="5" t="s">
        <v>21</v>
      </c>
      <c r="C463" s="5" t="s">
        <v>964</v>
      </c>
      <c r="D463" s="5" t="s">
        <v>1157</v>
      </c>
      <c r="E463" s="5" t="s">
        <v>24</v>
      </c>
      <c r="F463" s="5">
        <v>382966634</v>
      </c>
      <c r="G463" s="5">
        <v>410833955</v>
      </c>
      <c r="H463" s="6">
        <v>45587</v>
      </c>
      <c r="I463" s="6">
        <v>45382</v>
      </c>
      <c r="J463" s="6">
        <v>45577</v>
      </c>
      <c r="K463" s="5">
        <v>49</v>
      </c>
      <c r="L463" s="5">
        <v>46</v>
      </c>
      <c r="M463" s="5">
        <v>8</v>
      </c>
      <c r="N463" s="5" t="s">
        <v>118</v>
      </c>
      <c r="O463" s="5">
        <v>82</v>
      </c>
      <c r="P463" s="5">
        <v>21</v>
      </c>
      <c r="Q463" s="8">
        <v>0.36</v>
      </c>
    </row>
    <row r="464" spans="1:17" x14ac:dyDescent="0.25">
      <c r="A464" s="5" t="s">
        <v>796</v>
      </c>
      <c r="B464" s="5" t="s">
        <v>35</v>
      </c>
      <c r="C464" s="5" t="s">
        <v>1006</v>
      </c>
      <c r="D464" s="5" t="s">
        <v>1158</v>
      </c>
      <c r="E464" s="5" t="s">
        <v>59</v>
      </c>
      <c r="F464" s="5">
        <v>988586323</v>
      </c>
      <c r="G464" s="5">
        <v>790861717</v>
      </c>
      <c r="H464" s="6">
        <v>45587</v>
      </c>
      <c r="I464" s="6">
        <v>45839</v>
      </c>
      <c r="J464" s="6">
        <v>45612</v>
      </c>
      <c r="K464" s="5">
        <v>20</v>
      </c>
      <c r="L464" s="5">
        <v>17</v>
      </c>
      <c r="M464" s="5">
        <v>71</v>
      </c>
      <c r="N464" s="5" t="s">
        <v>527</v>
      </c>
      <c r="O464" s="5">
        <v>50</v>
      </c>
      <c r="P464" s="5">
        <v>65</v>
      </c>
      <c r="Q464" s="8">
        <v>0.74</v>
      </c>
    </row>
    <row r="465" spans="1:17" x14ac:dyDescent="0.25">
      <c r="A465" s="5" t="s">
        <v>165</v>
      </c>
      <c r="B465" s="5" t="s">
        <v>56</v>
      </c>
      <c r="C465" s="5" t="s">
        <v>285</v>
      </c>
      <c r="D465" s="5" t="s">
        <v>1159</v>
      </c>
      <c r="E465" s="5" t="s">
        <v>24</v>
      </c>
      <c r="F465" s="5">
        <v>697430161</v>
      </c>
      <c r="G465" s="5">
        <v>297746779</v>
      </c>
      <c r="H465" s="6">
        <v>45587</v>
      </c>
      <c r="I465" s="6">
        <v>45518</v>
      </c>
      <c r="J465" s="6">
        <v>45617</v>
      </c>
      <c r="K465" s="5">
        <v>99</v>
      </c>
      <c r="L465" s="5">
        <v>54</v>
      </c>
      <c r="M465" s="5">
        <v>71</v>
      </c>
      <c r="N465" s="5" t="s">
        <v>44</v>
      </c>
      <c r="O465" s="5">
        <v>80</v>
      </c>
      <c r="P465" s="5">
        <v>10</v>
      </c>
      <c r="Q465" s="8">
        <v>-0.3</v>
      </c>
    </row>
    <row r="466" spans="1:17" x14ac:dyDescent="0.25">
      <c r="A466" s="5" t="s">
        <v>63</v>
      </c>
      <c r="B466" s="5" t="s">
        <v>64</v>
      </c>
      <c r="C466" s="5" t="s">
        <v>1160</v>
      </c>
      <c r="D466" s="5" t="s">
        <v>1161</v>
      </c>
      <c r="E466" s="5" t="s">
        <v>1839</v>
      </c>
      <c r="F466" s="5">
        <v>710673278</v>
      </c>
      <c r="G466" s="5">
        <v>767979430</v>
      </c>
      <c r="H466" s="6">
        <v>45587</v>
      </c>
      <c r="I466" s="6">
        <v>45509</v>
      </c>
      <c r="J466" s="6">
        <v>45520</v>
      </c>
      <c r="K466" s="5">
        <v>51</v>
      </c>
      <c r="L466" s="5">
        <v>35</v>
      </c>
      <c r="M466" s="5">
        <v>95</v>
      </c>
      <c r="N466" s="5" t="s">
        <v>69</v>
      </c>
      <c r="O466" s="5">
        <v>80</v>
      </c>
      <c r="P466" s="5">
        <v>89</v>
      </c>
      <c r="Q466" s="8">
        <v>0.88</v>
      </c>
    </row>
    <row r="467" spans="1:17" x14ac:dyDescent="0.25">
      <c r="A467" s="5" t="s">
        <v>573</v>
      </c>
      <c r="B467" s="5" t="s">
        <v>28</v>
      </c>
      <c r="C467" s="5" t="s">
        <v>46</v>
      </c>
      <c r="D467" s="5" t="s">
        <v>1162</v>
      </c>
      <c r="E467" s="5" t="s">
        <v>24</v>
      </c>
      <c r="F467" s="5">
        <v>241434957</v>
      </c>
      <c r="G467" s="5">
        <v>299684976</v>
      </c>
      <c r="H467" s="6">
        <v>45587</v>
      </c>
      <c r="I467" s="6">
        <v>45465</v>
      </c>
      <c r="J467" s="6">
        <v>45519</v>
      </c>
      <c r="K467" s="5">
        <v>25</v>
      </c>
      <c r="L467" s="5">
        <v>97</v>
      </c>
      <c r="M467" s="5">
        <v>63</v>
      </c>
      <c r="N467" s="5" t="s">
        <v>575</v>
      </c>
      <c r="O467" s="5">
        <v>72</v>
      </c>
      <c r="P467" s="5">
        <v>23</v>
      </c>
      <c r="Q467" s="8">
        <v>-0.11</v>
      </c>
    </row>
    <row r="468" spans="1:17" x14ac:dyDescent="0.25">
      <c r="A468" s="5" t="s">
        <v>34</v>
      </c>
      <c r="B468" s="5" t="s">
        <v>35</v>
      </c>
      <c r="C468" s="5" t="s">
        <v>1050</v>
      </c>
      <c r="D468" s="5" t="s">
        <v>1164</v>
      </c>
      <c r="E468" s="5" t="s">
        <v>59</v>
      </c>
      <c r="F468" s="5">
        <v>313875020</v>
      </c>
      <c r="G468" s="5">
        <v>28117933</v>
      </c>
      <c r="H468" s="6">
        <v>45587</v>
      </c>
      <c r="I468" s="6">
        <v>45643</v>
      </c>
      <c r="J468" s="6">
        <v>45518</v>
      </c>
      <c r="K468" s="5">
        <v>63</v>
      </c>
      <c r="L468" s="5">
        <v>41</v>
      </c>
      <c r="M468" s="5">
        <v>98</v>
      </c>
      <c r="N468" s="5" t="s">
        <v>1166</v>
      </c>
      <c r="O468" s="5">
        <v>37</v>
      </c>
      <c r="P468" s="5">
        <v>7</v>
      </c>
      <c r="Q468" s="8">
        <v>0.68</v>
      </c>
    </row>
    <row r="469" spans="1:17" x14ac:dyDescent="0.25">
      <c r="A469" s="5" t="s">
        <v>461</v>
      </c>
      <c r="B469" s="5" t="s">
        <v>35</v>
      </c>
      <c r="C469" s="5" t="s">
        <v>1167</v>
      </c>
      <c r="D469" s="5" t="s">
        <v>1168</v>
      </c>
      <c r="E469" s="5" t="s">
        <v>59</v>
      </c>
      <c r="F469" s="5">
        <v>333781365</v>
      </c>
      <c r="G469" s="5">
        <v>314839201</v>
      </c>
      <c r="H469" s="6">
        <v>45587</v>
      </c>
      <c r="I469" s="6">
        <v>45485</v>
      </c>
      <c r="J469" s="6">
        <v>45749</v>
      </c>
      <c r="K469" s="5">
        <v>50</v>
      </c>
      <c r="L469" s="5">
        <v>66</v>
      </c>
      <c r="M469" s="5">
        <v>1</v>
      </c>
      <c r="N469" s="5" t="s">
        <v>101</v>
      </c>
      <c r="O469" s="5">
        <v>76</v>
      </c>
      <c r="P469" s="5">
        <v>73</v>
      </c>
      <c r="Q469" s="8">
        <v>0.81</v>
      </c>
    </row>
    <row r="470" spans="1:17" x14ac:dyDescent="0.25">
      <c r="A470" s="5" t="s">
        <v>275</v>
      </c>
      <c r="B470" s="5" t="s">
        <v>64</v>
      </c>
      <c r="C470" s="5" t="s">
        <v>1015</v>
      </c>
      <c r="D470" s="5" t="s">
        <v>1169</v>
      </c>
      <c r="E470" s="5" t="s">
        <v>59</v>
      </c>
      <c r="F470" s="5">
        <v>417295410</v>
      </c>
      <c r="G470" s="5">
        <v>717278611</v>
      </c>
      <c r="H470" s="6">
        <v>45588</v>
      </c>
      <c r="I470" s="6">
        <v>45416</v>
      </c>
      <c r="J470" s="6">
        <v>45469</v>
      </c>
      <c r="K470" s="5">
        <v>91</v>
      </c>
      <c r="L470" s="5">
        <v>59</v>
      </c>
      <c r="M470" s="5">
        <v>49</v>
      </c>
      <c r="N470" s="5" t="s">
        <v>247</v>
      </c>
      <c r="O470" s="5">
        <v>30</v>
      </c>
      <c r="P470" s="5">
        <v>63</v>
      </c>
      <c r="Q470" s="8">
        <v>0.04</v>
      </c>
    </row>
    <row r="471" spans="1:17" x14ac:dyDescent="0.25">
      <c r="A471" s="5" t="s">
        <v>242</v>
      </c>
      <c r="B471" s="5" t="s">
        <v>28</v>
      </c>
      <c r="C471" s="5" t="s">
        <v>1170</v>
      </c>
      <c r="D471" s="5" t="s">
        <v>1171</v>
      </c>
      <c r="E471" s="5" t="s">
        <v>59</v>
      </c>
      <c r="F471" s="5">
        <v>333359140</v>
      </c>
      <c r="G471" s="5">
        <v>82091598</v>
      </c>
      <c r="H471" s="6">
        <v>45589</v>
      </c>
      <c r="I471" s="6">
        <v>45524</v>
      </c>
      <c r="J471" s="6">
        <v>45531</v>
      </c>
      <c r="K471" s="5">
        <v>28</v>
      </c>
      <c r="L471" s="5">
        <v>17</v>
      </c>
      <c r="M471" s="5">
        <v>28</v>
      </c>
      <c r="N471" s="5" t="s">
        <v>247</v>
      </c>
      <c r="O471" s="5">
        <v>38</v>
      </c>
      <c r="P471" s="5">
        <v>25</v>
      </c>
      <c r="Q471" s="8">
        <v>-1.1000000000000001</v>
      </c>
    </row>
    <row r="472" spans="1:17" x14ac:dyDescent="0.25">
      <c r="A472" s="5" t="s">
        <v>812</v>
      </c>
      <c r="B472" s="5" t="s">
        <v>21</v>
      </c>
      <c r="C472" s="5" t="s">
        <v>46</v>
      </c>
      <c r="D472" s="5" t="s">
        <v>1172</v>
      </c>
      <c r="E472" s="5" t="s">
        <v>59</v>
      </c>
      <c r="F472" s="5">
        <v>400212400</v>
      </c>
      <c r="G472" s="5">
        <v>626482577</v>
      </c>
      <c r="H472" s="6">
        <v>45589</v>
      </c>
      <c r="I472" s="6">
        <v>45612</v>
      </c>
      <c r="J472" s="6">
        <v>45601</v>
      </c>
      <c r="K472" s="5">
        <v>29</v>
      </c>
      <c r="L472" s="5">
        <v>18</v>
      </c>
      <c r="M472" s="5">
        <v>86</v>
      </c>
      <c r="N472" s="5" t="s">
        <v>101</v>
      </c>
      <c r="O472" s="5">
        <v>53</v>
      </c>
      <c r="P472" s="5">
        <v>69</v>
      </c>
      <c r="Q472" s="8">
        <v>0.34</v>
      </c>
    </row>
    <row r="473" spans="1:17" x14ac:dyDescent="0.25">
      <c r="A473" s="5" t="s">
        <v>1079</v>
      </c>
      <c r="B473" s="5" t="s">
        <v>64</v>
      </c>
      <c r="C473" s="5" t="s">
        <v>1173</v>
      </c>
      <c r="D473" s="5" t="s">
        <v>1174</v>
      </c>
      <c r="E473" s="5" t="s">
        <v>59</v>
      </c>
      <c r="F473" s="5">
        <v>812685905</v>
      </c>
      <c r="G473" s="5">
        <v>361389045</v>
      </c>
      <c r="H473" s="6">
        <v>45589</v>
      </c>
      <c r="I473" s="6">
        <v>45503</v>
      </c>
      <c r="J473" s="6">
        <v>45457</v>
      </c>
      <c r="K473" s="5">
        <v>89</v>
      </c>
      <c r="L473" s="5">
        <v>26</v>
      </c>
      <c r="M473" s="5">
        <v>36</v>
      </c>
      <c r="N473" s="5" t="s">
        <v>1083</v>
      </c>
      <c r="O473" s="5">
        <v>48</v>
      </c>
      <c r="P473" s="5">
        <v>94</v>
      </c>
      <c r="Q473" s="8">
        <v>-0.3</v>
      </c>
    </row>
    <row r="474" spans="1:17" x14ac:dyDescent="0.25">
      <c r="A474" s="5" t="s">
        <v>419</v>
      </c>
      <c r="B474" s="5" t="s">
        <v>21</v>
      </c>
      <c r="C474" s="5" t="s">
        <v>107</v>
      </c>
      <c r="D474" s="5" t="s">
        <v>1175</v>
      </c>
      <c r="E474" s="5" t="s">
        <v>59</v>
      </c>
      <c r="F474" s="5">
        <v>386177226</v>
      </c>
      <c r="G474" s="5">
        <v>912159838</v>
      </c>
      <c r="H474" s="6">
        <v>45589</v>
      </c>
      <c r="I474" s="6">
        <v>45462</v>
      </c>
      <c r="J474" s="6">
        <v>45486</v>
      </c>
      <c r="K474" s="5">
        <v>65</v>
      </c>
      <c r="L474" s="5">
        <v>42</v>
      </c>
      <c r="M474" s="5">
        <v>62</v>
      </c>
      <c r="N474" s="5" t="s">
        <v>399</v>
      </c>
      <c r="O474" s="5">
        <v>54</v>
      </c>
      <c r="P474" s="5">
        <v>2</v>
      </c>
      <c r="Q474" s="8">
        <v>-0.96</v>
      </c>
    </row>
    <row r="475" spans="1:17" x14ac:dyDescent="0.25">
      <c r="A475" s="5" t="s">
        <v>97</v>
      </c>
      <c r="B475" s="5" t="s">
        <v>56</v>
      </c>
      <c r="C475" s="5" t="s">
        <v>917</v>
      </c>
      <c r="D475" s="5" t="s">
        <v>1176</v>
      </c>
      <c r="E475" s="5" t="s">
        <v>1839</v>
      </c>
      <c r="F475" s="5">
        <v>548229009</v>
      </c>
      <c r="G475" s="5">
        <v>231979965</v>
      </c>
      <c r="H475" s="6">
        <v>45590</v>
      </c>
      <c r="I475" s="6">
        <v>45510</v>
      </c>
      <c r="J475" s="6">
        <v>45717</v>
      </c>
      <c r="K475" s="5">
        <v>40</v>
      </c>
      <c r="L475" s="5">
        <v>38</v>
      </c>
      <c r="M475" s="5">
        <v>32</v>
      </c>
      <c r="N475" s="5" t="s">
        <v>655</v>
      </c>
      <c r="O475" s="5">
        <v>21</v>
      </c>
      <c r="P475" s="5">
        <v>45</v>
      </c>
      <c r="Q475" s="8">
        <v>0.96</v>
      </c>
    </row>
    <row r="476" spans="1:17" x14ac:dyDescent="0.25">
      <c r="A476" s="5" t="s">
        <v>186</v>
      </c>
      <c r="B476" s="5" t="s">
        <v>56</v>
      </c>
      <c r="C476" s="5" t="s">
        <v>1177</v>
      </c>
      <c r="D476" s="5" t="s">
        <v>1178</v>
      </c>
      <c r="E476" s="5" t="s">
        <v>24</v>
      </c>
      <c r="F476" s="5">
        <v>26553240</v>
      </c>
      <c r="G476" s="5">
        <v>952001972</v>
      </c>
      <c r="H476" s="6">
        <v>45590</v>
      </c>
      <c r="I476" s="6">
        <v>45433</v>
      </c>
      <c r="J476" s="6">
        <v>45463</v>
      </c>
      <c r="K476" s="5">
        <v>99</v>
      </c>
      <c r="L476" s="5">
        <v>44</v>
      </c>
      <c r="M476" s="5">
        <v>52</v>
      </c>
      <c r="N476" s="5" t="s">
        <v>33</v>
      </c>
      <c r="O476" s="5">
        <v>36</v>
      </c>
      <c r="P476" s="5">
        <v>2</v>
      </c>
      <c r="Q476" s="8">
        <v>-1.1399999999999999</v>
      </c>
    </row>
    <row r="477" spans="1:17" x14ac:dyDescent="0.25">
      <c r="A477" s="5" t="s">
        <v>360</v>
      </c>
      <c r="B477" s="5" t="s">
        <v>56</v>
      </c>
      <c r="C477" s="5" t="s">
        <v>1135</v>
      </c>
      <c r="D477" s="5" t="s">
        <v>1179</v>
      </c>
      <c r="E477" s="5" t="s">
        <v>59</v>
      </c>
      <c r="F477" s="5">
        <v>18396534</v>
      </c>
      <c r="G477" s="5">
        <v>515194588</v>
      </c>
      <c r="H477" s="6">
        <v>45590</v>
      </c>
      <c r="I477" s="6">
        <v>45749</v>
      </c>
      <c r="J477" s="6">
        <v>45331</v>
      </c>
      <c r="K477" s="5">
        <v>56</v>
      </c>
      <c r="L477" s="5">
        <v>28</v>
      </c>
      <c r="M477" s="5">
        <v>76</v>
      </c>
      <c r="N477" s="5" t="s">
        <v>118</v>
      </c>
      <c r="O477" s="5">
        <v>93</v>
      </c>
      <c r="P477" s="5">
        <v>69</v>
      </c>
      <c r="Q477" s="8">
        <v>0.94</v>
      </c>
    </row>
    <row r="478" spans="1:17" x14ac:dyDescent="0.25">
      <c r="A478" s="5" t="s">
        <v>34</v>
      </c>
      <c r="B478" s="5" t="s">
        <v>35</v>
      </c>
      <c r="C478" s="5" t="s">
        <v>704</v>
      </c>
      <c r="D478" s="5" t="s">
        <v>1180</v>
      </c>
      <c r="E478" s="5" t="s">
        <v>24</v>
      </c>
      <c r="F478" s="5">
        <v>984992220</v>
      </c>
      <c r="G478" s="5">
        <v>696662257</v>
      </c>
      <c r="H478" s="6">
        <v>45590</v>
      </c>
      <c r="I478" s="6">
        <v>45404</v>
      </c>
      <c r="J478" s="6">
        <v>45617</v>
      </c>
      <c r="K478" s="5">
        <v>37</v>
      </c>
      <c r="L478" s="5">
        <v>3</v>
      </c>
      <c r="M478" s="5">
        <v>45</v>
      </c>
      <c r="N478" s="5" t="s">
        <v>39</v>
      </c>
      <c r="O478" s="5">
        <v>39</v>
      </c>
      <c r="P478" s="5">
        <v>28</v>
      </c>
      <c r="Q478" s="8">
        <v>0.26</v>
      </c>
    </row>
    <row r="479" spans="1:17" x14ac:dyDescent="0.25">
      <c r="A479" s="5" t="s">
        <v>464</v>
      </c>
      <c r="B479" s="5" t="s">
        <v>56</v>
      </c>
      <c r="C479" s="5" t="s">
        <v>962</v>
      </c>
      <c r="D479" s="5" t="s">
        <v>1181</v>
      </c>
      <c r="E479" s="5" t="s">
        <v>59</v>
      </c>
      <c r="F479" s="5">
        <v>691711305</v>
      </c>
      <c r="G479" s="5">
        <v>337337313</v>
      </c>
      <c r="H479" s="6">
        <v>45591</v>
      </c>
      <c r="I479" s="6">
        <v>45461</v>
      </c>
      <c r="J479" s="6">
        <v>45606</v>
      </c>
      <c r="K479" s="5">
        <v>31</v>
      </c>
      <c r="L479" s="5">
        <v>29</v>
      </c>
      <c r="M479" s="5">
        <v>57</v>
      </c>
      <c r="N479" s="5" t="s">
        <v>101</v>
      </c>
      <c r="O479" s="5">
        <v>25</v>
      </c>
      <c r="P479" s="5">
        <v>22</v>
      </c>
      <c r="Q479" s="8">
        <v>0.28000000000000003</v>
      </c>
    </row>
    <row r="480" spans="1:17" x14ac:dyDescent="0.25">
      <c r="A480" s="5" t="s">
        <v>438</v>
      </c>
      <c r="B480" s="5" t="s">
        <v>126</v>
      </c>
      <c r="C480" s="5" t="s">
        <v>1182</v>
      </c>
      <c r="D480" s="5" t="s">
        <v>1183</v>
      </c>
      <c r="E480" s="5" t="s">
        <v>1839</v>
      </c>
      <c r="F480" s="5">
        <v>573944703</v>
      </c>
      <c r="G480" s="5">
        <v>521303457</v>
      </c>
      <c r="H480" s="6">
        <v>45591</v>
      </c>
      <c r="I480" s="6">
        <v>45839</v>
      </c>
      <c r="J480" s="6">
        <v>45581</v>
      </c>
      <c r="K480" s="5">
        <v>81</v>
      </c>
      <c r="L480" s="5">
        <v>83</v>
      </c>
      <c r="M480" s="5">
        <v>36</v>
      </c>
      <c r="N480" s="5" t="s">
        <v>442</v>
      </c>
      <c r="O480" s="5">
        <v>74</v>
      </c>
      <c r="P480" s="5">
        <v>86</v>
      </c>
      <c r="Q480" s="8">
        <v>0.12</v>
      </c>
    </row>
    <row r="481" spans="1:17" x14ac:dyDescent="0.25">
      <c r="A481" s="5" t="s">
        <v>165</v>
      </c>
      <c r="B481" s="5" t="s">
        <v>56</v>
      </c>
      <c r="C481" s="5" t="s">
        <v>41</v>
      </c>
      <c r="D481" s="5" t="s">
        <v>1184</v>
      </c>
      <c r="E481" s="5" t="s">
        <v>1839</v>
      </c>
      <c r="F481" s="5">
        <v>589465152</v>
      </c>
      <c r="G481" s="5">
        <v>422014328</v>
      </c>
      <c r="H481" s="6">
        <v>45591</v>
      </c>
      <c r="I481" s="6">
        <v>45423</v>
      </c>
      <c r="J481" s="6">
        <v>45572</v>
      </c>
      <c r="K481" s="5">
        <v>11</v>
      </c>
      <c r="L481" s="5">
        <v>77</v>
      </c>
      <c r="M481" s="5">
        <v>7</v>
      </c>
      <c r="N481" s="5" t="s">
        <v>44</v>
      </c>
      <c r="O481" s="5">
        <v>77</v>
      </c>
      <c r="P481" s="5">
        <v>46</v>
      </c>
      <c r="Q481" s="8">
        <v>-0.16</v>
      </c>
    </row>
    <row r="482" spans="1:17" x14ac:dyDescent="0.25">
      <c r="A482" s="5" t="s">
        <v>102</v>
      </c>
      <c r="B482" s="5" t="s">
        <v>21</v>
      </c>
      <c r="C482" s="5" t="s">
        <v>248</v>
      </c>
      <c r="D482" s="5" t="s">
        <v>1185</v>
      </c>
      <c r="E482" s="5" t="s">
        <v>59</v>
      </c>
      <c r="F482" s="5">
        <v>745872065</v>
      </c>
      <c r="G482" s="5">
        <v>331411402</v>
      </c>
      <c r="H482" s="6">
        <v>45592</v>
      </c>
      <c r="I482" s="6">
        <v>45708</v>
      </c>
      <c r="J482" s="6">
        <v>45325</v>
      </c>
      <c r="K482" s="5">
        <v>29</v>
      </c>
      <c r="L482" s="5">
        <v>20</v>
      </c>
      <c r="M482" s="5">
        <v>85</v>
      </c>
      <c r="N482" s="5" t="s">
        <v>105</v>
      </c>
      <c r="O482" s="5">
        <v>31</v>
      </c>
      <c r="P482" s="5">
        <v>31</v>
      </c>
      <c r="Q482" s="8">
        <v>0.4</v>
      </c>
    </row>
    <row r="483" spans="1:17" x14ac:dyDescent="0.25">
      <c r="A483" s="5" t="s">
        <v>812</v>
      </c>
      <c r="B483" s="5" t="s">
        <v>21</v>
      </c>
      <c r="C483" s="5" t="s">
        <v>776</v>
      </c>
      <c r="D483" s="5" t="s">
        <v>1186</v>
      </c>
      <c r="E483" s="5" t="s">
        <v>59</v>
      </c>
      <c r="F483" s="5">
        <v>692879113</v>
      </c>
      <c r="G483" s="5">
        <v>209520731</v>
      </c>
      <c r="H483" s="6">
        <v>45592</v>
      </c>
      <c r="I483" s="6">
        <v>45472</v>
      </c>
      <c r="J483" s="6">
        <v>45642</v>
      </c>
      <c r="K483" s="5">
        <v>59</v>
      </c>
      <c r="L483" s="5">
        <v>91</v>
      </c>
      <c r="M483" s="5">
        <v>24</v>
      </c>
      <c r="N483" s="5" t="s">
        <v>101</v>
      </c>
      <c r="O483" s="5">
        <v>54</v>
      </c>
      <c r="P483" s="5">
        <v>87</v>
      </c>
      <c r="Q483" s="8">
        <v>0</v>
      </c>
    </row>
    <row r="484" spans="1:17" x14ac:dyDescent="0.25">
      <c r="A484" s="5" t="s">
        <v>74</v>
      </c>
      <c r="B484" s="5" t="s">
        <v>35</v>
      </c>
      <c r="C484" s="5" t="s">
        <v>297</v>
      </c>
      <c r="D484" s="5" t="s">
        <v>1187</v>
      </c>
      <c r="E484" s="5" t="s">
        <v>1839</v>
      </c>
      <c r="F484" s="5">
        <v>34414252</v>
      </c>
      <c r="G484" s="5">
        <v>114306041</v>
      </c>
      <c r="H484" s="6">
        <v>45592</v>
      </c>
      <c r="I484" s="6">
        <v>45471</v>
      </c>
      <c r="J484" s="6">
        <v>45497</v>
      </c>
      <c r="K484" s="5">
        <v>12</v>
      </c>
      <c r="L484" s="5">
        <v>83</v>
      </c>
      <c r="M484" s="5">
        <v>93</v>
      </c>
      <c r="N484" s="5" t="s">
        <v>263</v>
      </c>
      <c r="O484" s="5">
        <v>22</v>
      </c>
      <c r="P484" s="5">
        <v>9</v>
      </c>
      <c r="Q484" s="8">
        <v>-0.61</v>
      </c>
    </row>
    <row r="485" spans="1:17" x14ac:dyDescent="0.25">
      <c r="A485" s="5" t="s">
        <v>182</v>
      </c>
      <c r="B485" s="5" t="s">
        <v>21</v>
      </c>
      <c r="C485" s="5" t="s">
        <v>52</v>
      </c>
      <c r="D485" s="5" t="s">
        <v>1188</v>
      </c>
      <c r="E485" s="5" t="s">
        <v>24</v>
      </c>
      <c r="F485" s="5">
        <v>293443658</v>
      </c>
      <c r="G485" s="5">
        <v>335465056</v>
      </c>
      <c r="H485" s="6">
        <v>45592</v>
      </c>
      <c r="I485" s="6">
        <v>45590</v>
      </c>
      <c r="J485" s="6">
        <v>45554</v>
      </c>
      <c r="K485" s="5">
        <v>75</v>
      </c>
      <c r="L485" s="5">
        <v>56</v>
      </c>
      <c r="M485" s="5">
        <v>57</v>
      </c>
      <c r="N485" s="5" t="s">
        <v>931</v>
      </c>
      <c r="O485" s="5">
        <v>63</v>
      </c>
      <c r="P485" s="5">
        <v>64</v>
      </c>
      <c r="Q485" s="8">
        <v>0.59</v>
      </c>
    </row>
    <row r="486" spans="1:17" x14ac:dyDescent="0.25">
      <c r="A486" s="5" t="s">
        <v>264</v>
      </c>
      <c r="B486" s="5" t="s">
        <v>64</v>
      </c>
      <c r="C486" s="5" t="s">
        <v>732</v>
      </c>
      <c r="D486" s="5" t="s">
        <v>1189</v>
      </c>
      <c r="E486" s="5" t="s">
        <v>59</v>
      </c>
      <c r="F486" s="5">
        <v>123424482</v>
      </c>
      <c r="G486" s="5">
        <v>713008176</v>
      </c>
      <c r="H486" s="6">
        <v>45592</v>
      </c>
      <c r="I486" s="6">
        <v>45565</v>
      </c>
      <c r="J486" s="6">
        <v>45533</v>
      </c>
      <c r="K486" s="5">
        <v>67</v>
      </c>
      <c r="L486" s="5">
        <v>83</v>
      </c>
      <c r="M486" s="5">
        <v>90</v>
      </c>
      <c r="N486" s="5" t="s">
        <v>1190</v>
      </c>
      <c r="O486" s="5">
        <v>66</v>
      </c>
      <c r="P486" s="5">
        <v>77</v>
      </c>
      <c r="Q486" s="8">
        <v>-0.02</v>
      </c>
    </row>
    <row r="487" spans="1:17" x14ac:dyDescent="0.25">
      <c r="A487" s="5" t="s">
        <v>477</v>
      </c>
      <c r="B487" s="5" t="s">
        <v>56</v>
      </c>
      <c r="C487" s="5" t="s">
        <v>909</v>
      </c>
      <c r="D487" s="5" t="s">
        <v>1191</v>
      </c>
      <c r="E487" s="5" t="s">
        <v>1839</v>
      </c>
      <c r="F487" s="5">
        <v>998944351</v>
      </c>
      <c r="G487" s="5">
        <v>456026533</v>
      </c>
      <c r="H487" s="6">
        <v>45592</v>
      </c>
      <c r="I487" s="6">
        <v>45712</v>
      </c>
      <c r="J487" s="6">
        <v>45651</v>
      </c>
      <c r="K487" s="5">
        <v>29</v>
      </c>
      <c r="L487" s="5">
        <v>54</v>
      </c>
      <c r="M487" s="5">
        <v>54</v>
      </c>
      <c r="N487" s="5" t="s">
        <v>33</v>
      </c>
      <c r="O487" s="5">
        <v>58</v>
      </c>
      <c r="P487" s="5">
        <v>63</v>
      </c>
      <c r="Q487" s="8">
        <v>-0.17</v>
      </c>
    </row>
    <row r="488" spans="1:17" x14ac:dyDescent="0.25">
      <c r="A488" s="5" t="s">
        <v>40</v>
      </c>
      <c r="B488" s="5" t="s">
        <v>21</v>
      </c>
      <c r="C488" s="5" t="s">
        <v>248</v>
      </c>
      <c r="D488" s="5" t="s">
        <v>1192</v>
      </c>
      <c r="E488" s="5" t="s">
        <v>24</v>
      </c>
      <c r="F488" s="5">
        <v>347099237</v>
      </c>
      <c r="G488" s="5">
        <v>666808738</v>
      </c>
      <c r="H488" s="6">
        <v>45592</v>
      </c>
      <c r="I488" s="6">
        <v>45364</v>
      </c>
      <c r="J488" s="6">
        <v>45406</v>
      </c>
      <c r="K488" s="5">
        <v>61</v>
      </c>
      <c r="L488" s="5">
        <v>81</v>
      </c>
      <c r="M488" s="5">
        <v>99</v>
      </c>
      <c r="N488" s="5" t="s">
        <v>44</v>
      </c>
      <c r="O488" s="5">
        <v>26</v>
      </c>
      <c r="P488" s="5">
        <v>76</v>
      </c>
      <c r="Q488" s="8">
        <v>-0.09</v>
      </c>
    </row>
    <row r="489" spans="1:17" x14ac:dyDescent="0.25">
      <c r="A489" s="5" t="s">
        <v>97</v>
      </c>
      <c r="B489" s="5" t="s">
        <v>21</v>
      </c>
      <c r="C489" s="5" t="s">
        <v>1193</v>
      </c>
      <c r="D489" s="5" t="s">
        <v>1194</v>
      </c>
      <c r="E489" s="5" t="s">
        <v>59</v>
      </c>
      <c r="F489" s="5">
        <v>54987751</v>
      </c>
      <c r="G489" s="5">
        <v>179636051</v>
      </c>
      <c r="H489" s="6">
        <v>45593</v>
      </c>
      <c r="I489" s="6">
        <v>45572</v>
      </c>
      <c r="J489" s="6">
        <v>45375</v>
      </c>
      <c r="K489" s="5">
        <v>52</v>
      </c>
      <c r="L489" s="5">
        <v>22</v>
      </c>
      <c r="M489" s="5">
        <v>37</v>
      </c>
      <c r="N489" s="5" t="s">
        <v>101</v>
      </c>
      <c r="O489" s="5">
        <v>56</v>
      </c>
      <c r="P489" s="5">
        <v>44</v>
      </c>
      <c r="Q489" s="8">
        <v>-1.92</v>
      </c>
    </row>
    <row r="490" spans="1:17" x14ac:dyDescent="0.25">
      <c r="A490" s="5" t="s">
        <v>400</v>
      </c>
      <c r="B490" s="5" t="s">
        <v>21</v>
      </c>
      <c r="C490" s="5" t="s">
        <v>755</v>
      </c>
      <c r="D490" s="5" t="s">
        <v>1195</v>
      </c>
      <c r="E490" s="5" t="s">
        <v>1839</v>
      </c>
      <c r="F490" s="5">
        <v>322701385</v>
      </c>
      <c r="G490" s="5">
        <v>810728266</v>
      </c>
      <c r="H490" s="6">
        <v>45593</v>
      </c>
      <c r="I490" s="6">
        <v>45641</v>
      </c>
      <c r="J490" s="6">
        <v>45512</v>
      </c>
      <c r="K490" s="5">
        <v>28</v>
      </c>
      <c r="L490" s="5">
        <v>38</v>
      </c>
      <c r="M490" s="5">
        <v>23</v>
      </c>
      <c r="N490" s="5" t="s">
        <v>1196</v>
      </c>
      <c r="O490" s="5">
        <v>48</v>
      </c>
      <c r="P490" s="5">
        <v>56</v>
      </c>
      <c r="Q490" s="8">
        <v>0.21</v>
      </c>
    </row>
    <row r="491" spans="1:17" x14ac:dyDescent="0.25">
      <c r="A491" s="5" t="s">
        <v>165</v>
      </c>
      <c r="B491" s="5" t="s">
        <v>56</v>
      </c>
      <c r="C491" s="5" t="s">
        <v>1197</v>
      </c>
      <c r="D491" s="5" t="s">
        <v>1198</v>
      </c>
      <c r="E491" s="5" t="s">
        <v>59</v>
      </c>
      <c r="F491" s="5">
        <v>677105120</v>
      </c>
      <c r="G491" s="5">
        <v>1319278</v>
      </c>
      <c r="H491" s="6">
        <v>45594</v>
      </c>
      <c r="I491" s="6">
        <v>45655</v>
      </c>
      <c r="J491" s="6">
        <v>45347</v>
      </c>
      <c r="K491" s="5">
        <v>84</v>
      </c>
      <c r="L491" s="5">
        <v>92</v>
      </c>
      <c r="M491" s="5">
        <v>18</v>
      </c>
      <c r="N491" s="5" t="s">
        <v>44</v>
      </c>
      <c r="O491" s="5">
        <v>92</v>
      </c>
      <c r="P491" s="5">
        <v>69</v>
      </c>
      <c r="Q491" s="8">
        <v>-0.17</v>
      </c>
    </row>
    <row r="492" spans="1:17" x14ac:dyDescent="0.25">
      <c r="A492" s="5" t="s">
        <v>419</v>
      </c>
      <c r="B492" s="5" t="s">
        <v>21</v>
      </c>
      <c r="C492" s="5" t="s">
        <v>509</v>
      </c>
      <c r="D492" s="5" t="s">
        <v>1199</v>
      </c>
      <c r="E492" s="5" t="s">
        <v>1839</v>
      </c>
      <c r="F492" s="5">
        <v>377093532</v>
      </c>
      <c r="G492" s="5">
        <v>84393820</v>
      </c>
      <c r="H492" s="6">
        <v>45594</v>
      </c>
      <c r="I492" s="6">
        <v>45484</v>
      </c>
      <c r="J492" s="6">
        <v>45601</v>
      </c>
      <c r="K492" s="5">
        <v>79</v>
      </c>
      <c r="L492" s="5">
        <v>45</v>
      </c>
      <c r="M492" s="5">
        <v>39</v>
      </c>
      <c r="N492" s="5" t="s">
        <v>247</v>
      </c>
      <c r="O492" s="5">
        <v>55</v>
      </c>
      <c r="P492" s="5">
        <v>20</v>
      </c>
      <c r="Q492" s="8">
        <v>0.25</v>
      </c>
    </row>
    <row r="493" spans="1:17" x14ac:dyDescent="0.25">
      <c r="A493" s="5" t="s">
        <v>223</v>
      </c>
      <c r="B493" s="5" t="s">
        <v>28</v>
      </c>
      <c r="C493" s="5" t="s">
        <v>194</v>
      </c>
      <c r="D493" s="5" t="s">
        <v>1200</v>
      </c>
      <c r="E493" s="5" t="s">
        <v>1839</v>
      </c>
      <c r="F493" s="5">
        <v>603115701</v>
      </c>
      <c r="G493" s="5">
        <v>75787055</v>
      </c>
      <c r="H493" s="6">
        <v>45594</v>
      </c>
      <c r="I493" s="6">
        <v>45584</v>
      </c>
      <c r="J493" s="6">
        <v>45490</v>
      </c>
      <c r="K493" s="5">
        <v>39</v>
      </c>
      <c r="L493" s="5">
        <v>78</v>
      </c>
      <c r="M493" s="5">
        <v>97</v>
      </c>
      <c r="N493" s="5" t="s">
        <v>226</v>
      </c>
      <c r="O493" s="5">
        <v>54</v>
      </c>
      <c r="P493" s="5">
        <v>89</v>
      </c>
      <c r="Q493" s="8">
        <v>0.64</v>
      </c>
    </row>
    <row r="494" spans="1:17" x14ac:dyDescent="0.25">
      <c r="A494" s="5" t="s">
        <v>497</v>
      </c>
      <c r="B494" s="5" t="s">
        <v>35</v>
      </c>
      <c r="C494" s="5" t="s">
        <v>1201</v>
      </c>
      <c r="D494" s="5" t="s">
        <v>1202</v>
      </c>
      <c r="E494" s="5" t="s">
        <v>24</v>
      </c>
      <c r="F494" s="5">
        <v>970934278</v>
      </c>
      <c r="G494" s="5">
        <v>382004863</v>
      </c>
      <c r="H494" s="6">
        <v>45594</v>
      </c>
      <c r="I494" s="6">
        <v>45539</v>
      </c>
      <c r="J494" s="6">
        <v>45297</v>
      </c>
      <c r="K494" s="5">
        <v>69</v>
      </c>
      <c r="L494" s="5">
        <v>98</v>
      </c>
      <c r="M494" s="5">
        <v>89</v>
      </c>
      <c r="N494" s="5" t="s">
        <v>1042</v>
      </c>
      <c r="O494" s="5">
        <v>29</v>
      </c>
      <c r="P494" s="5">
        <v>34</v>
      </c>
      <c r="Q494" s="8">
        <v>-0.65</v>
      </c>
    </row>
    <row r="495" spans="1:17" x14ac:dyDescent="0.25">
      <c r="A495" s="5" t="s">
        <v>386</v>
      </c>
      <c r="B495" s="5" t="s">
        <v>56</v>
      </c>
      <c r="C495" s="5" t="s">
        <v>219</v>
      </c>
      <c r="D495" s="5" t="s">
        <v>1203</v>
      </c>
      <c r="E495" s="5" t="s">
        <v>1839</v>
      </c>
      <c r="F495" s="5">
        <v>411313841</v>
      </c>
      <c r="G495" s="5">
        <v>552691746</v>
      </c>
      <c r="H495" s="6">
        <v>45594</v>
      </c>
      <c r="I495" s="6">
        <v>45680</v>
      </c>
      <c r="J495" s="6">
        <v>45371</v>
      </c>
      <c r="K495" s="5">
        <v>77</v>
      </c>
      <c r="L495" s="5">
        <v>19</v>
      </c>
      <c r="M495" s="5">
        <v>31</v>
      </c>
      <c r="N495" s="5" t="s">
        <v>389</v>
      </c>
      <c r="O495" s="5">
        <v>27</v>
      </c>
      <c r="P495" s="5">
        <v>25</v>
      </c>
      <c r="Q495" s="8">
        <v>-0.17</v>
      </c>
    </row>
    <row r="496" spans="1:17" x14ac:dyDescent="0.25">
      <c r="A496" s="5" t="s">
        <v>801</v>
      </c>
      <c r="B496" s="5" t="s">
        <v>21</v>
      </c>
      <c r="C496" s="5" t="s">
        <v>409</v>
      </c>
      <c r="D496" s="5" t="s">
        <v>1204</v>
      </c>
      <c r="E496" s="5" t="s">
        <v>24</v>
      </c>
      <c r="F496" s="5">
        <v>406301431</v>
      </c>
      <c r="G496" s="5">
        <v>610409004</v>
      </c>
      <c r="H496" s="6">
        <v>45594</v>
      </c>
      <c r="I496" s="6">
        <v>45603</v>
      </c>
      <c r="J496" s="6">
        <v>45484</v>
      </c>
      <c r="K496" s="5">
        <v>29</v>
      </c>
      <c r="L496" s="5">
        <v>66</v>
      </c>
      <c r="M496" s="5">
        <v>21</v>
      </c>
      <c r="N496" s="5" t="s">
        <v>527</v>
      </c>
      <c r="O496" s="5">
        <v>74</v>
      </c>
      <c r="P496" s="5">
        <v>93</v>
      </c>
      <c r="Q496" s="8">
        <v>7.0000000000000007E-2</v>
      </c>
    </row>
    <row r="497" spans="1:17" x14ac:dyDescent="0.25">
      <c r="A497" s="5" t="s">
        <v>215</v>
      </c>
      <c r="B497" s="5" t="s">
        <v>28</v>
      </c>
      <c r="C497" s="5" t="s">
        <v>367</v>
      </c>
      <c r="D497" s="5" t="s">
        <v>1205</v>
      </c>
      <c r="E497" s="5" t="s">
        <v>59</v>
      </c>
      <c r="F497" s="5">
        <v>644935270</v>
      </c>
      <c r="G497" s="5">
        <v>369649838</v>
      </c>
      <c r="H497" s="6">
        <v>45595</v>
      </c>
      <c r="I497" s="6">
        <v>45435</v>
      </c>
      <c r="J497" s="6">
        <v>45434</v>
      </c>
      <c r="K497" s="5">
        <v>69</v>
      </c>
      <c r="L497" s="5">
        <v>59</v>
      </c>
      <c r="M497" s="5">
        <v>29</v>
      </c>
      <c r="N497" s="5" t="s">
        <v>174</v>
      </c>
      <c r="O497" s="5">
        <v>63</v>
      </c>
      <c r="P497" s="5">
        <v>91</v>
      </c>
      <c r="Q497" s="8">
        <v>-0.26</v>
      </c>
    </row>
    <row r="498" spans="1:17" x14ac:dyDescent="0.25">
      <c r="A498" s="5" t="s">
        <v>215</v>
      </c>
      <c r="B498" s="5" t="s">
        <v>28</v>
      </c>
      <c r="C498" s="5" t="s">
        <v>696</v>
      </c>
      <c r="D498" s="5" t="s">
        <v>1206</v>
      </c>
      <c r="E498" s="5" t="s">
        <v>59</v>
      </c>
      <c r="F498" s="5">
        <v>72198017</v>
      </c>
      <c r="G498" s="5">
        <v>951489287</v>
      </c>
      <c r="H498" s="6">
        <v>45596</v>
      </c>
      <c r="I498" s="6">
        <v>45517</v>
      </c>
      <c r="J498" s="6">
        <v>45515</v>
      </c>
      <c r="K498" s="5">
        <v>40</v>
      </c>
      <c r="L498" s="5">
        <v>2</v>
      </c>
      <c r="M498" s="5">
        <v>58</v>
      </c>
      <c r="N498" s="5" t="s">
        <v>174</v>
      </c>
      <c r="O498" s="5">
        <v>71</v>
      </c>
      <c r="P498" s="5">
        <v>10</v>
      </c>
      <c r="Q498" s="8">
        <v>-0.44</v>
      </c>
    </row>
    <row r="499" spans="1:17" x14ac:dyDescent="0.25">
      <c r="A499" s="5" t="s">
        <v>267</v>
      </c>
      <c r="B499" s="5" t="s">
        <v>21</v>
      </c>
      <c r="C499" s="5" t="s">
        <v>152</v>
      </c>
      <c r="D499" s="5" t="s">
        <v>1208</v>
      </c>
      <c r="E499" s="5" t="s">
        <v>24</v>
      </c>
      <c r="F499" s="5">
        <v>737514393</v>
      </c>
      <c r="G499" s="5">
        <v>144865626</v>
      </c>
      <c r="H499" s="6">
        <v>45596</v>
      </c>
      <c r="I499" s="6">
        <v>45479</v>
      </c>
      <c r="J499" s="6">
        <v>45374</v>
      </c>
      <c r="K499" s="5">
        <v>68</v>
      </c>
      <c r="L499" s="5">
        <v>10</v>
      </c>
      <c r="M499" s="5">
        <v>29</v>
      </c>
      <c r="N499" s="5" t="s">
        <v>33</v>
      </c>
      <c r="O499" s="5">
        <v>37</v>
      </c>
      <c r="P499" s="5">
        <v>11</v>
      </c>
      <c r="Q499" s="8">
        <v>0.86</v>
      </c>
    </row>
    <row r="500" spans="1:17" x14ac:dyDescent="0.25">
      <c r="A500" s="5" t="s">
        <v>641</v>
      </c>
      <c r="B500" s="5" t="s">
        <v>21</v>
      </c>
      <c r="C500" s="5" t="s">
        <v>1210</v>
      </c>
      <c r="D500" s="5" t="s">
        <v>1211</v>
      </c>
      <c r="E500" s="5" t="s">
        <v>1839</v>
      </c>
      <c r="F500" s="5">
        <v>509422409</v>
      </c>
      <c r="G500" s="5">
        <v>694724067</v>
      </c>
      <c r="H500" s="6">
        <v>45596</v>
      </c>
      <c r="I500" s="6">
        <v>45405</v>
      </c>
      <c r="J500" s="6">
        <v>45577</v>
      </c>
      <c r="K500" s="5">
        <v>75</v>
      </c>
      <c r="L500" s="5">
        <v>91</v>
      </c>
      <c r="M500" s="5">
        <v>68</v>
      </c>
      <c r="N500" s="5" t="s">
        <v>118</v>
      </c>
      <c r="O500" s="5">
        <v>96</v>
      </c>
      <c r="P500" s="5">
        <v>73</v>
      </c>
      <c r="Q500" s="8">
        <v>0.7</v>
      </c>
    </row>
    <row r="501" spans="1:17" x14ac:dyDescent="0.25">
      <c r="A501" s="5" t="s">
        <v>210</v>
      </c>
      <c r="B501" s="5" t="s">
        <v>91</v>
      </c>
      <c r="C501" s="5" t="s">
        <v>412</v>
      </c>
      <c r="D501" s="5" t="s">
        <v>1212</v>
      </c>
      <c r="E501" s="5" t="s">
        <v>1839</v>
      </c>
      <c r="F501" s="5">
        <v>10186418</v>
      </c>
      <c r="G501" s="5">
        <v>788886073</v>
      </c>
      <c r="H501" s="6">
        <v>45609</v>
      </c>
      <c r="I501" s="6">
        <v>45562</v>
      </c>
      <c r="J501" s="6">
        <v>45489</v>
      </c>
      <c r="K501" s="5">
        <v>68</v>
      </c>
      <c r="L501" s="5">
        <v>29</v>
      </c>
      <c r="M501" s="5">
        <v>100</v>
      </c>
      <c r="N501" s="5" t="s">
        <v>62</v>
      </c>
      <c r="O501" s="5">
        <v>70</v>
      </c>
      <c r="P501" s="5">
        <v>26</v>
      </c>
      <c r="Q501" s="8">
        <v>0.24</v>
      </c>
    </row>
    <row r="502" spans="1:17" x14ac:dyDescent="0.25">
      <c r="A502" s="5" t="s">
        <v>125</v>
      </c>
      <c r="B502" s="5" t="s">
        <v>126</v>
      </c>
      <c r="C502" s="5" t="s">
        <v>1213</v>
      </c>
      <c r="D502" s="5" t="s">
        <v>1214</v>
      </c>
      <c r="E502" s="5" t="s">
        <v>59</v>
      </c>
      <c r="F502" s="5">
        <v>597254038</v>
      </c>
      <c r="G502" s="5">
        <v>390551703</v>
      </c>
      <c r="H502" s="6">
        <v>45609</v>
      </c>
      <c r="I502" s="6">
        <v>45530</v>
      </c>
      <c r="J502" s="6">
        <v>45527</v>
      </c>
      <c r="K502" s="5">
        <v>78</v>
      </c>
      <c r="L502" s="5">
        <v>34</v>
      </c>
      <c r="M502" s="5">
        <v>39</v>
      </c>
      <c r="N502" s="5" t="s">
        <v>1215</v>
      </c>
      <c r="O502" s="5">
        <v>62</v>
      </c>
      <c r="P502" s="5">
        <v>2</v>
      </c>
      <c r="Q502" s="8">
        <v>0.63</v>
      </c>
    </row>
    <row r="503" spans="1:17" x14ac:dyDescent="0.25">
      <c r="A503" s="5" t="s">
        <v>74</v>
      </c>
      <c r="B503" s="5" t="s">
        <v>35</v>
      </c>
      <c r="C503" s="5" t="s">
        <v>1099</v>
      </c>
      <c r="D503" s="5" t="s">
        <v>1216</v>
      </c>
      <c r="E503" s="5" t="s">
        <v>1839</v>
      </c>
      <c r="F503" s="5">
        <v>409972786</v>
      </c>
      <c r="G503" s="5">
        <v>187434684</v>
      </c>
      <c r="H503" s="6">
        <v>45610</v>
      </c>
      <c r="I503" s="6">
        <v>45435</v>
      </c>
      <c r="J503" s="6">
        <v>45579</v>
      </c>
      <c r="K503" s="5">
        <v>76</v>
      </c>
      <c r="L503" s="5">
        <v>98</v>
      </c>
      <c r="M503" s="5">
        <v>41</v>
      </c>
      <c r="N503" s="5" t="s">
        <v>263</v>
      </c>
      <c r="O503" s="5">
        <v>62</v>
      </c>
      <c r="P503" s="5">
        <v>48</v>
      </c>
      <c r="Q503" s="8">
        <v>0.97</v>
      </c>
    </row>
    <row r="504" spans="1:17" x14ac:dyDescent="0.25">
      <c r="A504" s="5" t="s">
        <v>861</v>
      </c>
      <c r="B504" s="5" t="s">
        <v>21</v>
      </c>
      <c r="C504" s="5" t="s">
        <v>639</v>
      </c>
      <c r="D504" s="5" t="s">
        <v>1217</v>
      </c>
      <c r="E504" s="5" t="s">
        <v>24</v>
      </c>
      <c r="F504" s="5">
        <v>117668738</v>
      </c>
      <c r="G504" s="5">
        <v>963931428</v>
      </c>
      <c r="H504" s="6">
        <v>45610</v>
      </c>
      <c r="I504" s="6">
        <v>45626</v>
      </c>
      <c r="J504" s="6">
        <v>45373</v>
      </c>
      <c r="K504" s="5">
        <v>27</v>
      </c>
      <c r="L504" s="5">
        <v>64</v>
      </c>
      <c r="M504" s="5">
        <v>43</v>
      </c>
      <c r="N504" s="5" t="s">
        <v>118</v>
      </c>
      <c r="O504" s="5">
        <v>70</v>
      </c>
      <c r="P504" s="5">
        <v>58</v>
      </c>
      <c r="Q504" s="8">
        <v>0.23</v>
      </c>
    </row>
    <row r="505" spans="1:17" x14ac:dyDescent="0.25">
      <c r="A505" s="5" t="s">
        <v>125</v>
      </c>
      <c r="B505" s="5" t="s">
        <v>126</v>
      </c>
      <c r="C505" s="5" t="s">
        <v>925</v>
      </c>
      <c r="D505" s="5" t="s">
        <v>1218</v>
      </c>
      <c r="E505" s="5" t="s">
        <v>59</v>
      </c>
      <c r="F505" s="5">
        <v>408604532</v>
      </c>
      <c r="G505" s="5">
        <v>736255112</v>
      </c>
      <c r="H505" s="6">
        <v>45611</v>
      </c>
      <c r="I505" s="6">
        <v>45349</v>
      </c>
      <c r="J505" s="6">
        <v>45779</v>
      </c>
      <c r="K505" s="5">
        <v>74</v>
      </c>
      <c r="L505" s="5">
        <v>72</v>
      </c>
      <c r="M505" s="5">
        <v>18</v>
      </c>
      <c r="N505" s="5" t="s">
        <v>1219</v>
      </c>
      <c r="O505" s="5">
        <v>83</v>
      </c>
      <c r="P505" s="5">
        <v>54</v>
      </c>
      <c r="Q505" s="8">
        <v>0.17</v>
      </c>
    </row>
    <row r="506" spans="1:17" x14ac:dyDescent="0.25">
      <c r="A506" s="5" t="s">
        <v>165</v>
      </c>
      <c r="B506" s="5" t="s">
        <v>56</v>
      </c>
      <c r="C506" s="5" t="s">
        <v>1220</v>
      </c>
      <c r="D506" s="5" t="s">
        <v>1221</v>
      </c>
      <c r="E506" s="5" t="s">
        <v>59</v>
      </c>
      <c r="F506" s="5">
        <v>559362406</v>
      </c>
      <c r="G506" s="5">
        <v>296895014</v>
      </c>
      <c r="H506" s="6">
        <v>45612</v>
      </c>
      <c r="I506" s="6">
        <v>45538</v>
      </c>
      <c r="J506" s="6">
        <v>45416</v>
      </c>
      <c r="K506" s="5">
        <v>27</v>
      </c>
      <c r="L506" s="5">
        <v>93</v>
      </c>
      <c r="M506" s="5">
        <v>88</v>
      </c>
      <c r="N506" s="5" t="s">
        <v>44</v>
      </c>
      <c r="O506" s="5">
        <v>66</v>
      </c>
      <c r="P506" s="5">
        <v>13</v>
      </c>
      <c r="Q506" s="8">
        <v>0.35</v>
      </c>
    </row>
    <row r="507" spans="1:17" x14ac:dyDescent="0.25">
      <c r="A507" s="5" t="s">
        <v>186</v>
      </c>
      <c r="B507" s="5" t="s">
        <v>56</v>
      </c>
      <c r="C507" s="5" t="s">
        <v>618</v>
      </c>
      <c r="D507" s="5" t="s">
        <v>1222</v>
      </c>
      <c r="E507" s="5" t="s">
        <v>1839</v>
      </c>
      <c r="F507" s="5">
        <v>628168794</v>
      </c>
      <c r="G507" s="5">
        <v>561105754</v>
      </c>
      <c r="H507" s="6">
        <v>45612</v>
      </c>
      <c r="I507" s="6">
        <v>45460</v>
      </c>
      <c r="J507" s="6">
        <v>45810</v>
      </c>
      <c r="K507" s="5">
        <v>15</v>
      </c>
      <c r="L507" s="5">
        <v>76</v>
      </c>
      <c r="M507" s="5">
        <v>81</v>
      </c>
      <c r="N507" s="5" t="s">
        <v>33</v>
      </c>
      <c r="O507" s="5">
        <v>90</v>
      </c>
      <c r="P507" s="5">
        <v>26</v>
      </c>
      <c r="Q507" s="8">
        <v>0.8</v>
      </c>
    </row>
    <row r="508" spans="1:17" x14ac:dyDescent="0.25">
      <c r="A508" s="5" t="s">
        <v>497</v>
      </c>
      <c r="B508" s="5" t="s">
        <v>35</v>
      </c>
      <c r="C508" s="5" t="s">
        <v>900</v>
      </c>
      <c r="D508" s="5" t="s">
        <v>1223</v>
      </c>
      <c r="E508" s="5" t="s">
        <v>59</v>
      </c>
      <c r="F508" s="5">
        <v>41046993</v>
      </c>
      <c r="G508" s="5">
        <v>67761072</v>
      </c>
      <c r="H508" s="6">
        <v>45612</v>
      </c>
      <c r="I508" s="6">
        <v>45531</v>
      </c>
      <c r="J508" s="6">
        <v>45580</v>
      </c>
      <c r="K508" s="5">
        <v>60</v>
      </c>
      <c r="L508" s="5">
        <v>1</v>
      </c>
      <c r="M508" s="5">
        <v>42</v>
      </c>
      <c r="N508" s="5" t="s">
        <v>351</v>
      </c>
      <c r="O508" s="5">
        <v>42</v>
      </c>
      <c r="P508" s="5">
        <v>91</v>
      </c>
      <c r="Q508" s="8">
        <v>0.71</v>
      </c>
    </row>
    <row r="509" spans="1:17" x14ac:dyDescent="0.25">
      <c r="A509" s="5" t="s">
        <v>159</v>
      </c>
      <c r="B509" s="5" t="s">
        <v>64</v>
      </c>
      <c r="C509" s="5" t="s">
        <v>1076</v>
      </c>
      <c r="D509" s="5" t="s">
        <v>1224</v>
      </c>
      <c r="E509" s="5" t="s">
        <v>1839</v>
      </c>
      <c r="F509" s="5">
        <v>358355591</v>
      </c>
      <c r="G509" s="5">
        <v>548764296</v>
      </c>
      <c r="H509" s="6">
        <v>45613</v>
      </c>
      <c r="I509" s="6">
        <v>45418</v>
      </c>
      <c r="J509" s="6">
        <v>45507</v>
      </c>
      <c r="K509" s="5">
        <v>95</v>
      </c>
      <c r="L509" s="5">
        <v>63</v>
      </c>
      <c r="M509" s="5">
        <v>73</v>
      </c>
      <c r="N509" s="5" t="s">
        <v>50</v>
      </c>
      <c r="O509" s="5">
        <v>61</v>
      </c>
      <c r="P509" s="5">
        <v>38</v>
      </c>
      <c r="Q509" s="8">
        <v>-1.17</v>
      </c>
    </row>
    <row r="510" spans="1:17" x14ac:dyDescent="0.25">
      <c r="A510" s="5" t="s">
        <v>125</v>
      </c>
      <c r="B510" s="5" t="s">
        <v>126</v>
      </c>
      <c r="C510" s="5" t="s">
        <v>127</v>
      </c>
      <c r="D510" s="5" t="s">
        <v>1225</v>
      </c>
      <c r="E510" s="5" t="s">
        <v>24</v>
      </c>
      <c r="F510" s="5">
        <v>837046367</v>
      </c>
      <c r="G510" s="5">
        <v>416288713</v>
      </c>
      <c r="H510" s="6">
        <v>45613</v>
      </c>
      <c r="I510" s="6">
        <v>45331</v>
      </c>
      <c r="J510" s="6">
        <v>45482</v>
      </c>
      <c r="K510" s="5">
        <v>21</v>
      </c>
      <c r="L510" s="5">
        <v>87</v>
      </c>
      <c r="M510" s="5">
        <v>12</v>
      </c>
      <c r="N510" s="5" t="s">
        <v>1219</v>
      </c>
      <c r="O510" s="5">
        <v>20</v>
      </c>
      <c r="P510" s="5">
        <v>38</v>
      </c>
      <c r="Q510" s="8">
        <v>0.38</v>
      </c>
    </row>
    <row r="511" spans="1:17" x14ac:dyDescent="0.25">
      <c r="A511" s="5" t="s">
        <v>987</v>
      </c>
      <c r="B511" s="5" t="s">
        <v>21</v>
      </c>
      <c r="C511" s="5" t="s">
        <v>300</v>
      </c>
      <c r="D511" s="5" t="s">
        <v>1226</v>
      </c>
      <c r="E511" s="5" t="s">
        <v>24</v>
      </c>
      <c r="F511" s="5">
        <v>607710879</v>
      </c>
      <c r="G511" s="5">
        <v>905540576</v>
      </c>
      <c r="H511" s="6">
        <v>45613</v>
      </c>
      <c r="I511" s="6">
        <v>45963</v>
      </c>
      <c r="J511" s="6">
        <v>45356</v>
      </c>
      <c r="K511" s="5">
        <v>89</v>
      </c>
      <c r="L511" s="5">
        <v>15</v>
      </c>
      <c r="M511" s="5">
        <v>22</v>
      </c>
      <c r="N511" s="5" t="s">
        <v>69</v>
      </c>
      <c r="O511" s="5">
        <v>79</v>
      </c>
      <c r="P511" s="5">
        <v>42</v>
      </c>
      <c r="Q511" s="8">
        <v>-0.9</v>
      </c>
    </row>
    <row r="512" spans="1:17" x14ac:dyDescent="0.25">
      <c r="A512" s="5" t="s">
        <v>255</v>
      </c>
      <c r="B512" s="5" t="s">
        <v>21</v>
      </c>
      <c r="C512" s="5" t="s">
        <v>190</v>
      </c>
      <c r="D512" s="5" t="s">
        <v>1227</v>
      </c>
      <c r="E512" s="5" t="s">
        <v>59</v>
      </c>
      <c r="F512" s="5">
        <v>272695260</v>
      </c>
      <c r="G512" s="5">
        <v>547248610</v>
      </c>
      <c r="H512" s="6">
        <v>45613</v>
      </c>
      <c r="I512" s="6">
        <v>45366</v>
      </c>
      <c r="J512" s="6">
        <v>45587</v>
      </c>
      <c r="K512" s="5">
        <v>14</v>
      </c>
      <c r="L512" s="5">
        <v>81</v>
      </c>
      <c r="M512" s="5">
        <v>65</v>
      </c>
      <c r="N512" s="5" t="s">
        <v>205</v>
      </c>
      <c r="O512" s="5">
        <v>74</v>
      </c>
      <c r="P512" s="5">
        <v>84</v>
      </c>
      <c r="Q512" s="8">
        <v>0.47</v>
      </c>
    </row>
    <row r="513" spans="1:17" x14ac:dyDescent="0.25">
      <c r="A513" s="5" t="s">
        <v>136</v>
      </c>
      <c r="B513" s="5" t="s">
        <v>21</v>
      </c>
      <c r="C513" s="5" t="s">
        <v>838</v>
      </c>
      <c r="D513" s="5" t="s">
        <v>1228</v>
      </c>
      <c r="E513" s="5" t="s">
        <v>24</v>
      </c>
      <c r="F513" s="5">
        <v>200310532</v>
      </c>
      <c r="G513" s="5">
        <v>358358848</v>
      </c>
      <c r="H513" s="6">
        <v>45613</v>
      </c>
      <c r="I513" s="6">
        <v>45498</v>
      </c>
      <c r="J513" s="6">
        <v>45546</v>
      </c>
      <c r="K513" s="5">
        <v>32</v>
      </c>
      <c r="L513" s="5">
        <v>63</v>
      </c>
      <c r="M513" s="5">
        <v>92</v>
      </c>
      <c r="N513" s="5" t="s">
        <v>1229</v>
      </c>
      <c r="O513" s="5">
        <v>84</v>
      </c>
      <c r="P513" s="5">
        <v>34</v>
      </c>
      <c r="Q513" s="8">
        <v>-0.14000000000000001</v>
      </c>
    </row>
    <row r="514" spans="1:17" x14ac:dyDescent="0.25">
      <c r="A514" s="5" t="s">
        <v>734</v>
      </c>
      <c r="B514" s="5" t="s">
        <v>64</v>
      </c>
      <c r="C514" s="5" t="s">
        <v>704</v>
      </c>
      <c r="D514" s="5" t="s">
        <v>1230</v>
      </c>
      <c r="E514" s="5" t="s">
        <v>1839</v>
      </c>
      <c r="F514" s="5">
        <v>193230506</v>
      </c>
      <c r="G514" s="5">
        <v>289773789</v>
      </c>
      <c r="H514" s="6">
        <v>45613</v>
      </c>
      <c r="I514" s="6">
        <v>45410</v>
      </c>
      <c r="J514" s="6">
        <v>45580</v>
      </c>
      <c r="K514" s="5">
        <v>68</v>
      </c>
      <c r="L514" s="5">
        <v>43</v>
      </c>
      <c r="M514" s="5">
        <v>96</v>
      </c>
      <c r="N514" s="5" t="s">
        <v>130</v>
      </c>
      <c r="O514" s="5">
        <v>75</v>
      </c>
      <c r="P514" s="5">
        <v>35</v>
      </c>
      <c r="Q514" s="8">
        <v>0.6</v>
      </c>
    </row>
    <row r="515" spans="1:17" x14ac:dyDescent="0.25">
      <c r="A515" s="5" t="s">
        <v>251</v>
      </c>
      <c r="B515" s="5" t="s">
        <v>35</v>
      </c>
      <c r="C515" s="5" t="s">
        <v>326</v>
      </c>
      <c r="D515" s="5" t="s">
        <v>1231</v>
      </c>
      <c r="E515" s="5" t="s">
        <v>59</v>
      </c>
      <c r="F515" s="5">
        <v>464529419</v>
      </c>
      <c r="G515" s="5">
        <v>671374215</v>
      </c>
      <c r="H515" s="6">
        <v>45614</v>
      </c>
      <c r="I515" s="6">
        <v>45610</v>
      </c>
      <c r="J515" s="6">
        <v>45511</v>
      </c>
      <c r="K515" s="5">
        <v>43</v>
      </c>
      <c r="L515" s="5">
        <v>10</v>
      </c>
      <c r="M515" s="5">
        <v>15</v>
      </c>
      <c r="N515" s="5" t="s">
        <v>254</v>
      </c>
      <c r="O515" s="5">
        <v>27</v>
      </c>
      <c r="P515" s="5">
        <v>69</v>
      </c>
      <c r="Q515" s="8">
        <v>0.53</v>
      </c>
    </row>
    <row r="516" spans="1:17" x14ac:dyDescent="0.25">
      <c r="A516" s="5" t="s">
        <v>304</v>
      </c>
      <c r="B516" s="5" t="s">
        <v>21</v>
      </c>
      <c r="C516" s="5" t="s">
        <v>194</v>
      </c>
      <c r="D516" s="5" t="s">
        <v>1232</v>
      </c>
      <c r="E516" s="5" t="s">
        <v>24</v>
      </c>
      <c r="F516" s="5">
        <v>904920564</v>
      </c>
      <c r="G516" s="5">
        <v>180851667</v>
      </c>
      <c r="H516" s="6">
        <v>45614</v>
      </c>
      <c r="I516" s="6">
        <v>45468</v>
      </c>
      <c r="J516" s="6">
        <v>45493</v>
      </c>
      <c r="K516" s="5">
        <v>92</v>
      </c>
      <c r="L516" s="5">
        <v>96</v>
      </c>
      <c r="M516" s="5">
        <v>56</v>
      </c>
      <c r="N516" s="5" t="s">
        <v>247</v>
      </c>
      <c r="O516" s="5">
        <v>32</v>
      </c>
      <c r="P516" s="5">
        <v>22</v>
      </c>
      <c r="Q516" s="8">
        <v>-1.56</v>
      </c>
    </row>
    <row r="517" spans="1:17" x14ac:dyDescent="0.25">
      <c r="A517" s="5" t="s">
        <v>287</v>
      </c>
      <c r="B517" s="5" t="s">
        <v>21</v>
      </c>
      <c r="C517" s="5" t="s">
        <v>314</v>
      </c>
      <c r="D517" s="5" t="s">
        <v>1234</v>
      </c>
      <c r="E517" s="5" t="s">
        <v>1839</v>
      </c>
      <c r="F517" s="5">
        <v>173951121</v>
      </c>
      <c r="G517" s="5">
        <v>672523923</v>
      </c>
      <c r="H517" s="6">
        <v>45614</v>
      </c>
      <c r="I517" s="6">
        <v>45514</v>
      </c>
      <c r="J517" s="6">
        <v>45363</v>
      </c>
      <c r="K517" s="5">
        <v>85</v>
      </c>
      <c r="L517" s="5">
        <v>16</v>
      </c>
      <c r="M517" s="5">
        <v>74</v>
      </c>
      <c r="N517" s="5" t="s">
        <v>1235</v>
      </c>
      <c r="O517" s="5">
        <v>58</v>
      </c>
      <c r="P517" s="5">
        <v>36</v>
      </c>
      <c r="Q517" s="8">
        <v>0.31</v>
      </c>
    </row>
    <row r="518" spans="1:17" x14ac:dyDescent="0.25">
      <c r="A518" s="5" t="s">
        <v>1023</v>
      </c>
      <c r="B518" s="5" t="s">
        <v>35</v>
      </c>
      <c r="C518" s="5" t="s">
        <v>746</v>
      </c>
      <c r="D518" s="5" t="s">
        <v>1236</v>
      </c>
      <c r="E518" s="5" t="s">
        <v>59</v>
      </c>
      <c r="F518" s="5">
        <v>834009746</v>
      </c>
      <c r="G518" s="5">
        <v>25100629</v>
      </c>
      <c r="H518" s="6">
        <v>45614</v>
      </c>
      <c r="I518" s="6">
        <v>45633</v>
      </c>
      <c r="J518" s="6">
        <v>45351</v>
      </c>
      <c r="K518" s="5">
        <v>24</v>
      </c>
      <c r="L518" s="5">
        <v>1</v>
      </c>
      <c r="M518" s="5">
        <v>65</v>
      </c>
      <c r="N518" s="5" t="s">
        <v>50</v>
      </c>
      <c r="O518" s="5">
        <v>58</v>
      </c>
      <c r="P518" s="5">
        <v>61</v>
      </c>
      <c r="Q518" s="8">
        <v>0.38</v>
      </c>
    </row>
    <row r="519" spans="1:17" x14ac:dyDescent="0.25">
      <c r="A519" s="5" t="s">
        <v>861</v>
      </c>
      <c r="B519" s="5" t="s">
        <v>21</v>
      </c>
      <c r="C519" s="5" t="s">
        <v>120</v>
      </c>
      <c r="D519" s="5" t="s">
        <v>1237</v>
      </c>
      <c r="E519" s="5" t="s">
        <v>1839</v>
      </c>
      <c r="F519" s="5">
        <v>198543663</v>
      </c>
      <c r="G519" s="5">
        <v>725097548</v>
      </c>
      <c r="H519" s="6">
        <v>45615</v>
      </c>
      <c r="I519" s="6">
        <v>45417</v>
      </c>
      <c r="J519" s="6">
        <v>45640</v>
      </c>
      <c r="K519" s="5">
        <v>13</v>
      </c>
      <c r="L519" s="5">
        <v>88</v>
      </c>
      <c r="M519" s="5">
        <v>11</v>
      </c>
      <c r="N519" s="5" t="s">
        <v>118</v>
      </c>
      <c r="O519" s="5">
        <v>100</v>
      </c>
      <c r="P519" s="5">
        <v>52</v>
      </c>
      <c r="Q519" s="8">
        <v>-0.05</v>
      </c>
    </row>
    <row r="520" spans="1:17" x14ac:dyDescent="0.25">
      <c r="A520" s="5" t="s">
        <v>551</v>
      </c>
      <c r="B520" s="5" t="s">
        <v>64</v>
      </c>
      <c r="C520" s="5" t="s">
        <v>1118</v>
      </c>
      <c r="D520" s="5" t="s">
        <v>1238</v>
      </c>
      <c r="E520" s="5" t="s">
        <v>24</v>
      </c>
      <c r="F520" s="5">
        <v>571670669</v>
      </c>
      <c r="G520" s="5">
        <v>309343251</v>
      </c>
      <c r="H520" s="6">
        <v>45617</v>
      </c>
      <c r="I520" s="6">
        <v>45705</v>
      </c>
      <c r="J520" s="6">
        <v>45656</v>
      </c>
      <c r="K520" s="5">
        <v>19</v>
      </c>
      <c r="L520" s="5">
        <v>99</v>
      </c>
      <c r="M520" s="5">
        <v>78</v>
      </c>
      <c r="N520" s="5" t="s">
        <v>73</v>
      </c>
      <c r="O520" s="5">
        <v>29</v>
      </c>
      <c r="P520" s="5">
        <v>54</v>
      </c>
      <c r="Q520" s="8">
        <v>0.48</v>
      </c>
    </row>
    <row r="521" spans="1:17" x14ac:dyDescent="0.25">
      <c r="A521" s="5" t="s">
        <v>125</v>
      </c>
      <c r="B521" s="5" t="s">
        <v>126</v>
      </c>
      <c r="C521" s="5" t="s">
        <v>1220</v>
      </c>
      <c r="D521" s="5" t="s">
        <v>1239</v>
      </c>
      <c r="E521" s="5" t="s">
        <v>1839</v>
      </c>
      <c r="F521" s="5">
        <v>769541442</v>
      </c>
      <c r="G521" s="5">
        <v>682008955</v>
      </c>
      <c r="H521" s="6">
        <v>45618</v>
      </c>
      <c r="I521" s="6">
        <v>45406</v>
      </c>
      <c r="J521" s="6">
        <v>45369</v>
      </c>
      <c r="K521" s="5">
        <v>97</v>
      </c>
      <c r="L521" s="5">
        <v>77</v>
      </c>
      <c r="M521" s="5">
        <v>99</v>
      </c>
      <c r="N521" s="5" t="s">
        <v>130</v>
      </c>
      <c r="O521" s="5">
        <v>74</v>
      </c>
      <c r="P521" s="5">
        <v>98</v>
      </c>
      <c r="Q521" s="8">
        <v>-0.86</v>
      </c>
    </row>
    <row r="522" spans="1:17" x14ac:dyDescent="0.25">
      <c r="A522" s="5" t="s">
        <v>497</v>
      </c>
      <c r="B522" s="5" t="s">
        <v>35</v>
      </c>
      <c r="C522" s="5" t="s">
        <v>426</v>
      </c>
      <c r="D522" s="5" t="s">
        <v>1240</v>
      </c>
      <c r="E522" s="5" t="s">
        <v>1839</v>
      </c>
      <c r="F522" s="5">
        <v>837635038</v>
      </c>
      <c r="G522" s="5">
        <v>264388349</v>
      </c>
      <c r="H522" s="6">
        <v>45618</v>
      </c>
      <c r="I522" s="6">
        <v>45544</v>
      </c>
      <c r="J522" s="6">
        <v>45588</v>
      </c>
      <c r="K522" s="5">
        <v>52</v>
      </c>
      <c r="L522" s="5">
        <v>64</v>
      </c>
      <c r="M522" s="5">
        <v>54</v>
      </c>
      <c r="N522" s="5" t="s">
        <v>54</v>
      </c>
      <c r="O522" s="5">
        <v>21</v>
      </c>
      <c r="P522" s="5">
        <v>55</v>
      </c>
      <c r="Q522" s="8">
        <v>-0.32</v>
      </c>
    </row>
    <row r="523" spans="1:17" x14ac:dyDescent="0.25">
      <c r="A523" s="5" t="s">
        <v>796</v>
      </c>
      <c r="B523" s="5" t="s">
        <v>35</v>
      </c>
      <c r="C523" s="5" t="s">
        <v>974</v>
      </c>
      <c r="D523" s="5" t="s">
        <v>1241</v>
      </c>
      <c r="E523" s="5" t="s">
        <v>24</v>
      </c>
      <c r="F523" s="5">
        <v>803759075</v>
      </c>
      <c r="G523" s="5">
        <v>864873354</v>
      </c>
      <c r="H523" s="6">
        <v>45619</v>
      </c>
      <c r="I523" s="6">
        <v>45585</v>
      </c>
      <c r="J523" s="6">
        <v>45462</v>
      </c>
      <c r="K523" s="5">
        <v>96</v>
      </c>
      <c r="L523" s="5">
        <v>34</v>
      </c>
      <c r="M523" s="5">
        <v>57</v>
      </c>
      <c r="N523" s="5" t="s">
        <v>527</v>
      </c>
      <c r="O523" s="5">
        <v>71</v>
      </c>
      <c r="P523" s="5">
        <v>17</v>
      </c>
      <c r="Q523" s="8">
        <v>-1.62</v>
      </c>
    </row>
    <row r="524" spans="1:17" x14ac:dyDescent="0.25">
      <c r="A524" s="5" t="s">
        <v>757</v>
      </c>
      <c r="B524" s="5" t="s">
        <v>28</v>
      </c>
      <c r="C524" s="5" t="s">
        <v>1037</v>
      </c>
      <c r="D524" s="5" t="s">
        <v>1242</v>
      </c>
      <c r="E524" s="5" t="s">
        <v>24</v>
      </c>
      <c r="F524" s="5">
        <v>873919658</v>
      </c>
      <c r="G524" s="5">
        <v>510541226</v>
      </c>
      <c r="H524" s="6">
        <v>45619</v>
      </c>
      <c r="I524" s="6">
        <v>45553</v>
      </c>
      <c r="J524" s="6">
        <v>45839</v>
      </c>
      <c r="K524" s="5">
        <v>26</v>
      </c>
      <c r="L524" s="5">
        <v>100</v>
      </c>
      <c r="M524" s="5">
        <v>13</v>
      </c>
      <c r="N524" s="5" t="s">
        <v>101</v>
      </c>
      <c r="O524" s="5">
        <v>45</v>
      </c>
      <c r="P524" s="5">
        <v>45</v>
      </c>
      <c r="Q524" s="8">
        <v>0.76</v>
      </c>
    </row>
    <row r="525" spans="1:17" x14ac:dyDescent="0.25">
      <c r="A525" s="5" t="s">
        <v>464</v>
      </c>
      <c r="B525" s="5" t="s">
        <v>56</v>
      </c>
      <c r="C525" s="5" t="s">
        <v>337</v>
      </c>
      <c r="D525" s="5" t="s">
        <v>1243</v>
      </c>
      <c r="E525" s="5" t="s">
        <v>1839</v>
      </c>
      <c r="F525" s="5">
        <v>677256830</v>
      </c>
      <c r="G525" s="5">
        <v>57270033</v>
      </c>
      <c r="H525" s="6">
        <v>45619</v>
      </c>
      <c r="I525" s="6">
        <v>45604</v>
      </c>
      <c r="J525" s="6">
        <v>45461</v>
      </c>
      <c r="K525" s="5">
        <v>51</v>
      </c>
      <c r="L525" s="5">
        <v>47</v>
      </c>
      <c r="M525" s="5">
        <v>6</v>
      </c>
      <c r="N525" s="5" t="s">
        <v>101</v>
      </c>
      <c r="O525" s="5">
        <v>53</v>
      </c>
      <c r="P525" s="5">
        <v>4</v>
      </c>
      <c r="Q525" s="8">
        <v>0</v>
      </c>
    </row>
    <row r="526" spans="1:17" x14ac:dyDescent="0.25">
      <c r="A526" s="5" t="s">
        <v>162</v>
      </c>
      <c r="B526" s="5" t="s">
        <v>56</v>
      </c>
      <c r="C526" s="5" t="s">
        <v>1244</v>
      </c>
      <c r="D526" s="5" t="s">
        <v>1245</v>
      </c>
      <c r="E526" s="5" t="s">
        <v>59</v>
      </c>
      <c r="F526" s="5">
        <v>120939863</v>
      </c>
      <c r="G526" s="5">
        <v>214163796</v>
      </c>
      <c r="H526" s="6">
        <v>45619</v>
      </c>
      <c r="I526" s="6">
        <v>45902</v>
      </c>
      <c r="J526" s="6">
        <v>45469</v>
      </c>
      <c r="K526" s="5">
        <v>51</v>
      </c>
      <c r="L526" s="5">
        <v>19</v>
      </c>
      <c r="M526" s="5">
        <v>96</v>
      </c>
      <c r="N526" s="5" t="s">
        <v>105</v>
      </c>
      <c r="O526" s="5">
        <v>73</v>
      </c>
      <c r="P526" s="5">
        <v>42</v>
      </c>
      <c r="Q526" s="8">
        <v>0.92</v>
      </c>
    </row>
    <row r="527" spans="1:17" x14ac:dyDescent="0.25">
      <c r="A527" s="5" t="s">
        <v>115</v>
      </c>
      <c r="B527" s="5" t="s">
        <v>21</v>
      </c>
      <c r="C527" s="5" t="s">
        <v>938</v>
      </c>
      <c r="D527" s="5" t="s">
        <v>1246</v>
      </c>
      <c r="E527" s="5" t="s">
        <v>1839</v>
      </c>
      <c r="F527" s="5">
        <v>444087594</v>
      </c>
      <c r="G527" s="5">
        <v>88283804</v>
      </c>
      <c r="H527" s="6">
        <v>45620</v>
      </c>
      <c r="I527" s="6">
        <v>45296</v>
      </c>
      <c r="J527" s="6">
        <v>45870</v>
      </c>
      <c r="K527" s="5">
        <v>39</v>
      </c>
      <c r="L527" s="5">
        <v>21</v>
      </c>
      <c r="M527" s="5">
        <v>5</v>
      </c>
      <c r="N527" s="5" t="s">
        <v>118</v>
      </c>
      <c r="O527" s="5">
        <v>51</v>
      </c>
      <c r="P527" s="5">
        <v>98</v>
      </c>
      <c r="Q527" s="8">
        <v>0.42</v>
      </c>
    </row>
    <row r="528" spans="1:17" x14ac:dyDescent="0.25">
      <c r="A528" s="5" t="s">
        <v>235</v>
      </c>
      <c r="B528" s="5" t="s">
        <v>21</v>
      </c>
      <c r="C528" s="5" t="s">
        <v>65</v>
      </c>
      <c r="D528" s="5" t="s">
        <v>1247</v>
      </c>
      <c r="E528" s="5" t="s">
        <v>59</v>
      </c>
      <c r="F528" s="5">
        <v>46378815</v>
      </c>
      <c r="G528" s="5">
        <v>609596355</v>
      </c>
      <c r="H528" s="6">
        <v>45620</v>
      </c>
      <c r="I528" s="6">
        <v>45623</v>
      </c>
      <c r="J528" s="6">
        <v>45620</v>
      </c>
      <c r="K528" s="5">
        <v>90</v>
      </c>
      <c r="L528" s="5">
        <v>91</v>
      </c>
      <c r="M528" s="5">
        <v>62</v>
      </c>
      <c r="N528" s="5" t="s">
        <v>62</v>
      </c>
      <c r="O528" s="5">
        <v>34</v>
      </c>
      <c r="P528" s="5">
        <v>72</v>
      </c>
      <c r="Q528" s="8">
        <v>-0.92</v>
      </c>
    </row>
    <row r="529" spans="1:17" x14ac:dyDescent="0.25">
      <c r="A529" s="5" t="s">
        <v>267</v>
      </c>
      <c r="B529" s="5" t="s">
        <v>21</v>
      </c>
      <c r="C529" s="5" t="s">
        <v>1249</v>
      </c>
      <c r="D529" s="5" t="s">
        <v>1250</v>
      </c>
      <c r="E529" s="5" t="s">
        <v>59</v>
      </c>
      <c r="F529" s="5">
        <v>887469468</v>
      </c>
      <c r="G529" s="5">
        <v>61591957</v>
      </c>
      <c r="H529" s="6">
        <v>45621</v>
      </c>
      <c r="I529" s="6">
        <v>45718</v>
      </c>
      <c r="J529" s="6">
        <v>45610</v>
      </c>
      <c r="K529" s="5">
        <v>35</v>
      </c>
      <c r="L529" s="5">
        <v>92</v>
      </c>
      <c r="M529" s="5">
        <v>74</v>
      </c>
      <c r="N529" s="5" t="s">
        <v>33</v>
      </c>
      <c r="O529" s="5">
        <v>76</v>
      </c>
      <c r="P529" s="5">
        <v>32</v>
      </c>
      <c r="Q529" s="8">
        <v>-1.1200000000000001</v>
      </c>
    </row>
    <row r="530" spans="1:17" x14ac:dyDescent="0.25">
      <c r="A530" s="5" t="s">
        <v>794</v>
      </c>
      <c r="B530" s="5" t="s">
        <v>126</v>
      </c>
      <c r="C530" s="5" t="s">
        <v>1251</v>
      </c>
      <c r="D530" s="5" t="s">
        <v>1252</v>
      </c>
      <c r="E530" s="5" t="s">
        <v>1839</v>
      </c>
      <c r="F530" s="5">
        <v>329875559</v>
      </c>
      <c r="G530" s="5">
        <v>16650053</v>
      </c>
      <c r="H530" s="6">
        <v>45621</v>
      </c>
      <c r="I530" s="6">
        <v>45687</v>
      </c>
      <c r="J530" s="6">
        <v>45427</v>
      </c>
      <c r="K530" s="5">
        <v>39</v>
      </c>
      <c r="L530" s="5">
        <v>88</v>
      </c>
      <c r="M530" s="5">
        <v>100</v>
      </c>
      <c r="N530" s="5" t="s">
        <v>527</v>
      </c>
      <c r="O530" s="5">
        <v>28</v>
      </c>
      <c r="P530" s="5">
        <v>18</v>
      </c>
      <c r="Q530" s="8">
        <v>0.57999999999999996</v>
      </c>
    </row>
    <row r="531" spans="1:17" x14ac:dyDescent="0.25">
      <c r="A531" s="5" t="s">
        <v>360</v>
      </c>
      <c r="B531" s="5" t="s">
        <v>56</v>
      </c>
      <c r="C531" s="5" t="s">
        <v>187</v>
      </c>
      <c r="D531" s="5" t="s">
        <v>1253</v>
      </c>
      <c r="E531" s="5" t="s">
        <v>59</v>
      </c>
      <c r="F531" s="5">
        <v>24840206</v>
      </c>
      <c r="G531" s="5">
        <v>620119357</v>
      </c>
      <c r="H531" s="6">
        <v>45621</v>
      </c>
      <c r="I531" s="6">
        <v>45524</v>
      </c>
      <c r="J531" s="6">
        <v>45330</v>
      </c>
      <c r="K531" s="5">
        <v>64</v>
      </c>
      <c r="L531" s="5">
        <v>97</v>
      </c>
      <c r="M531" s="5">
        <v>91</v>
      </c>
      <c r="N531" s="5" t="s">
        <v>118</v>
      </c>
      <c r="O531" s="5">
        <v>48</v>
      </c>
      <c r="P531" s="5">
        <v>100</v>
      </c>
      <c r="Q531" s="8">
        <v>0.36</v>
      </c>
    </row>
    <row r="532" spans="1:17" x14ac:dyDescent="0.25">
      <c r="A532" s="5" t="s">
        <v>296</v>
      </c>
      <c r="B532" s="5" t="s">
        <v>56</v>
      </c>
      <c r="C532" s="5" t="s">
        <v>1254</v>
      </c>
      <c r="D532" s="5" t="s">
        <v>1255</v>
      </c>
      <c r="E532" s="5" t="s">
        <v>59</v>
      </c>
      <c r="F532" s="5">
        <v>804417249</v>
      </c>
      <c r="G532" s="5">
        <v>359796839</v>
      </c>
      <c r="H532" s="6">
        <v>45621</v>
      </c>
      <c r="I532" s="6">
        <v>45396</v>
      </c>
      <c r="J532" s="6">
        <v>45573</v>
      </c>
      <c r="K532" s="5">
        <v>98</v>
      </c>
      <c r="L532" s="5">
        <v>30</v>
      </c>
      <c r="M532" s="5">
        <v>39</v>
      </c>
      <c r="N532" s="5" t="s">
        <v>69</v>
      </c>
      <c r="O532" s="5">
        <v>31</v>
      </c>
      <c r="P532" s="5">
        <v>26</v>
      </c>
      <c r="Q532" s="8">
        <v>-1.08</v>
      </c>
    </row>
    <row r="533" spans="1:17" x14ac:dyDescent="0.25">
      <c r="A533" s="5" t="s">
        <v>162</v>
      </c>
      <c r="B533" s="5" t="s">
        <v>56</v>
      </c>
      <c r="C533" s="5" t="s">
        <v>929</v>
      </c>
      <c r="D533" s="5" t="s">
        <v>1256</v>
      </c>
      <c r="E533" s="5" t="s">
        <v>59</v>
      </c>
      <c r="F533" s="5">
        <v>413168427</v>
      </c>
      <c r="G533" s="5">
        <v>758673635</v>
      </c>
      <c r="H533" s="6">
        <v>45622</v>
      </c>
      <c r="I533" s="6">
        <v>45452</v>
      </c>
      <c r="J533" s="6">
        <v>45556</v>
      </c>
      <c r="K533" s="5">
        <v>95</v>
      </c>
      <c r="L533" s="5">
        <v>93</v>
      </c>
      <c r="M533" s="5">
        <v>16</v>
      </c>
      <c r="N533" s="5" t="s">
        <v>105</v>
      </c>
      <c r="O533" s="5">
        <v>60</v>
      </c>
      <c r="P533" s="5">
        <v>19</v>
      </c>
      <c r="Q533" s="8">
        <v>0.16</v>
      </c>
    </row>
    <row r="534" spans="1:17" x14ac:dyDescent="0.25">
      <c r="A534" s="5" t="s">
        <v>27</v>
      </c>
      <c r="B534" s="5" t="s">
        <v>28</v>
      </c>
      <c r="C534" s="5" t="s">
        <v>549</v>
      </c>
      <c r="D534" s="5" t="s">
        <v>1257</v>
      </c>
      <c r="E534" s="5" t="s">
        <v>24</v>
      </c>
      <c r="F534" s="5">
        <v>566685370</v>
      </c>
      <c r="G534" s="5">
        <v>135261392</v>
      </c>
      <c r="H534" s="6">
        <v>45622</v>
      </c>
      <c r="I534" s="6">
        <v>45574</v>
      </c>
      <c r="J534" s="6">
        <v>45359</v>
      </c>
      <c r="K534" s="5">
        <v>70</v>
      </c>
      <c r="L534" s="5">
        <v>96</v>
      </c>
      <c r="M534" s="5">
        <v>21</v>
      </c>
      <c r="N534" s="5" t="s">
        <v>33</v>
      </c>
      <c r="O534" s="5">
        <v>100</v>
      </c>
      <c r="P534" s="5">
        <v>15</v>
      </c>
      <c r="Q534" s="8">
        <v>0.68</v>
      </c>
    </row>
    <row r="535" spans="1:17" x14ac:dyDescent="0.25">
      <c r="A535" s="5" t="s">
        <v>904</v>
      </c>
      <c r="B535" s="5" t="s">
        <v>21</v>
      </c>
      <c r="C535" s="5" t="s">
        <v>439</v>
      </c>
      <c r="D535" s="5" t="s">
        <v>1258</v>
      </c>
      <c r="E535" s="5" t="s">
        <v>59</v>
      </c>
      <c r="F535" s="5">
        <v>451727012</v>
      </c>
      <c r="G535" s="5">
        <v>957219228</v>
      </c>
      <c r="H535" s="6">
        <v>45622</v>
      </c>
      <c r="I535" s="6">
        <v>45639</v>
      </c>
      <c r="J535" s="6">
        <v>45303</v>
      </c>
      <c r="K535" s="5">
        <v>20</v>
      </c>
      <c r="L535" s="5">
        <v>91</v>
      </c>
      <c r="M535" s="5">
        <v>12</v>
      </c>
      <c r="N535" s="5" t="s">
        <v>105</v>
      </c>
      <c r="O535" s="5">
        <v>35</v>
      </c>
      <c r="P535" s="5">
        <v>50</v>
      </c>
      <c r="Q535" s="8">
        <v>0.85</v>
      </c>
    </row>
    <row r="536" spans="1:17" x14ac:dyDescent="0.25">
      <c r="A536" s="5" t="s">
        <v>255</v>
      </c>
      <c r="B536" s="5" t="s">
        <v>21</v>
      </c>
      <c r="C536" s="5" t="s">
        <v>531</v>
      </c>
      <c r="D536" s="5" t="s">
        <v>1259</v>
      </c>
      <c r="E536" s="5" t="s">
        <v>24</v>
      </c>
      <c r="F536" s="5">
        <v>930150811</v>
      </c>
      <c r="G536" s="5">
        <v>70555188</v>
      </c>
      <c r="H536" s="6">
        <v>45622</v>
      </c>
      <c r="I536" s="6">
        <v>45420</v>
      </c>
      <c r="J536" s="6">
        <v>45469</v>
      </c>
      <c r="K536" s="5">
        <v>18</v>
      </c>
      <c r="L536" s="5">
        <v>7</v>
      </c>
      <c r="M536" s="5">
        <v>58</v>
      </c>
      <c r="N536" s="5" t="s">
        <v>205</v>
      </c>
      <c r="O536" s="5">
        <v>88</v>
      </c>
      <c r="P536" s="5">
        <v>96</v>
      </c>
      <c r="Q536" s="8">
        <v>-0.43</v>
      </c>
    </row>
    <row r="537" spans="1:17" x14ac:dyDescent="0.25">
      <c r="A537" s="5" t="s">
        <v>492</v>
      </c>
      <c r="B537" s="5" t="s">
        <v>28</v>
      </c>
      <c r="C537" s="5" t="s">
        <v>830</v>
      </c>
      <c r="D537" s="5" t="s">
        <v>1260</v>
      </c>
      <c r="E537" s="5" t="s">
        <v>24</v>
      </c>
      <c r="F537" s="5">
        <v>520292382</v>
      </c>
      <c r="G537" s="5">
        <v>164744516</v>
      </c>
      <c r="H537" s="6">
        <v>45622</v>
      </c>
      <c r="I537" s="6">
        <v>45519</v>
      </c>
      <c r="J537" s="6">
        <v>45508</v>
      </c>
      <c r="K537" s="5">
        <v>54</v>
      </c>
      <c r="L537" s="5">
        <v>86</v>
      </c>
      <c r="M537" s="5">
        <v>69</v>
      </c>
      <c r="N537" s="5" t="s">
        <v>62</v>
      </c>
      <c r="O537" s="5">
        <v>29</v>
      </c>
      <c r="P537" s="5">
        <v>8</v>
      </c>
      <c r="Q537" s="8">
        <v>-0.09</v>
      </c>
    </row>
    <row r="538" spans="1:17" x14ac:dyDescent="0.25">
      <c r="A538" s="5" t="s">
        <v>904</v>
      </c>
      <c r="B538" s="5" t="s">
        <v>21</v>
      </c>
      <c r="C538" s="5" t="s">
        <v>420</v>
      </c>
      <c r="D538" s="5" t="s">
        <v>1261</v>
      </c>
      <c r="E538" s="5" t="s">
        <v>24</v>
      </c>
      <c r="F538" s="5">
        <v>280444102</v>
      </c>
      <c r="G538" s="5">
        <v>933581118</v>
      </c>
      <c r="H538" s="6">
        <v>45622</v>
      </c>
      <c r="I538" s="6">
        <v>45294</v>
      </c>
      <c r="J538" s="6">
        <v>45531</v>
      </c>
      <c r="K538" s="5">
        <v>19</v>
      </c>
      <c r="L538" s="5">
        <v>28</v>
      </c>
      <c r="M538" s="5">
        <v>83</v>
      </c>
      <c r="N538" s="5" t="s">
        <v>105</v>
      </c>
      <c r="O538" s="5">
        <v>91</v>
      </c>
      <c r="P538" s="5">
        <v>73</v>
      </c>
      <c r="Q538" s="8">
        <v>0.72</v>
      </c>
    </row>
    <row r="539" spans="1:17" x14ac:dyDescent="0.25">
      <c r="A539" s="5" t="s">
        <v>111</v>
      </c>
      <c r="B539" s="5" t="s">
        <v>35</v>
      </c>
      <c r="C539" s="5" t="s">
        <v>618</v>
      </c>
      <c r="D539" s="5" t="s">
        <v>1262</v>
      </c>
      <c r="E539" s="5" t="s">
        <v>59</v>
      </c>
      <c r="F539" s="5">
        <v>348614446</v>
      </c>
      <c r="G539" s="5">
        <v>406964237</v>
      </c>
      <c r="H539" s="6">
        <v>45623</v>
      </c>
      <c r="I539" s="6">
        <v>45675</v>
      </c>
      <c r="J539" s="6">
        <v>45809</v>
      </c>
      <c r="K539" s="5">
        <v>66</v>
      </c>
      <c r="L539" s="5">
        <v>40</v>
      </c>
      <c r="M539" s="5">
        <v>8</v>
      </c>
      <c r="N539" s="5" t="s">
        <v>247</v>
      </c>
      <c r="O539" s="5">
        <v>43</v>
      </c>
      <c r="P539" s="5">
        <v>49</v>
      </c>
      <c r="Q539" s="8">
        <v>0.2</v>
      </c>
    </row>
    <row r="540" spans="1:17" x14ac:dyDescent="0.25">
      <c r="A540" s="5" t="s">
        <v>341</v>
      </c>
      <c r="B540" s="5" t="s">
        <v>21</v>
      </c>
      <c r="C540" s="5" t="s">
        <v>1263</v>
      </c>
      <c r="D540" s="5" t="s">
        <v>1264</v>
      </c>
      <c r="E540" s="5" t="s">
        <v>24</v>
      </c>
      <c r="F540" s="5">
        <v>803340215</v>
      </c>
      <c r="G540" s="5">
        <v>191563869</v>
      </c>
      <c r="H540" s="6">
        <v>45623</v>
      </c>
      <c r="I540" s="6">
        <v>45412</v>
      </c>
      <c r="J540" s="6">
        <v>45465</v>
      </c>
      <c r="K540" s="5">
        <v>88</v>
      </c>
      <c r="L540" s="5">
        <v>27</v>
      </c>
      <c r="M540" s="5">
        <v>92</v>
      </c>
      <c r="N540" s="5" t="s">
        <v>345</v>
      </c>
      <c r="O540" s="5">
        <v>57</v>
      </c>
      <c r="P540" s="5">
        <v>37</v>
      </c>
      <c r="Q540" s="8">
        <v>-0.14000000000000001</v>
      </c>
    </row>
    <row r="541" spans="1:17" x14ac:dyDescent="0.25">
      <c r="A541" s="5" t="s">
        <v>147</v>
      </c>
      <c r="B541" s="5" t="s">
        <v>91</v>
      </c>
      <c r="C541" s="5" t="s">
        <v>1265</v>
      </c>
      <c r="D541" s="5" t="s">
        <v>1266</v>
      </c>
      <c r="E541" s="5" t="s">
        <v>24</v>
      </c>
      <c r="F541" s="5">
        <v>946972396</v>
      </c>
      <c r="G541" s="5">
        <v>341617429</v>
      </c>
      <c r="H541" s="6">
        <v>45623</v>
      </c>
      <c r="I541" s="6">
        <v>45348</v>
      </c>
      <c r="J541" s="6">
        <v>45480</v>
      </c>
      <c r="K541" s="5">
        <v>71</v>
      </c>
      <c r="L541" s="5">
        <v>97</v>
      </c>
      <c r="M541" s="5">
        <v>44</v>
      </c>
      <c r="N541" s="5" t="s">
        <v>96</v>
      </c>
      <c r="O541" s="5">
        <v>58</v>
      </c>
      <c r="P541" s="5">
        <v>14</v>
      </c>
      <c r="Q541" s="8">
        <v>0.35</v>
      </c>
    </row>
    <row r="542" spans="1:17" x14ac:dyDescent="0.25">
      <c r="A542" s="5" t="s">
        <v>267</v>
      </c>
      <c r="B542" s="5" t="s">
        <v>21</v>
      </c>
      <c r="C542" s="5" t="s">
        <v>1267</v>
      </c>
      <c r="D542" s="5" t="s">
        <v>1268</v>
      </c>
      <c r="E542" s="5" t="s">
        <v>59</v>
      </c>
      <c r="F542" s="5">
        <v>760274850</v>
      </c>
      <c r="G542" s="5">
        <v>752565638</v>
      </c>
      <c r="H542" s="6">
        <v>45623</v>
      </c>
      <c r="I542" s="6">
        <v>45530</v>
      </c>
      <c r="J542" s="6">
        <v>45467</v>
      </c>
      <c r="K542" s="5">
        <v>39</v>
      </c>
      <c r="L542" s="5">
        <v>37</v>
      </c>
      <c r="M542" s="5">
        <v>48</v>
      </c>
      <c r="N542" s="5" t="s">
        <v>33</v>
      </c>
      <c r="O542" s="5">
        <v>25</v>
      </c>
      <c r="P542" s="5">
        <v>19</v>
      </c>
      <c r="Q542" s="8">
        <v>0.76</v>
      </c>
    </row>
    <row r="543" spans="1:17" x14ac:dyDescent="0.25">
      <c r="A543" s="5" t="s">
        <v>287</v>
      </c>
      <c r="B543" s="5" t="s">
        <v>21</v>
      </c>
      <c r="C543" s="5" t="s">
        <v>1269</v>
      </c>
      <c r="D543" s="5" t="s">
        <v>1270</v>
      </c>
      <c r="E543" s="5" t="s">
        <v>24</v>
      </c>
      <c r="F543" s="5">
        <v>159073681</v>
      </c>
      <c r="G543" s="5">
        <v>729319828</v>
      </c>
      <c r="H543" s="6">
        <v>45624</v>
      </c>
      <c r="I543" s="6">
        <v>45684</v>
      </c>
      <c r="J543" s="6">
        <v>45708</v>
      </c>
      <c r="K543" s="5">
        <v>20</v>
      </c>
      <c r="L543" s="5">
        <v>42</v>
      </c>
      <c r="M543" s="5">
        <v>21</v>
      </c>
      <c r="N543" s="5" t="s">
        <v>1235</v>
      </c>
      <c r="O543" s="5">
        <v>61</v>
      </c>
      <c r="P543" s="5">
        <v>25</v>
      </c>
      <c r="Q543" s="8">
        <v>0.24</v>
      </c>
    </row>
    <row r="544" spans="1:17" x14ac:dyDescent="0.25">
      <c r="A544" s="5" t="s">
        <v>471</v>
      </c>
      <c r="B544" s="5" t="s">
        <v>126</v>
      </c>
      <c r="C544" s="5" t="s">
        <v>256</v>
      </c>
      <c r="D544" s="5" t="s">
        <v>1271</v>
      </c>
      <c r="E544" s="5" t="s">
        <v>24</v>
      </c>
      <c r="F544" s="5">
        <v>6418691</v>
      </c>
      <c r="G544" s="5">
        <v>348240575</v>
      </c>
      <c r="H544" s="6">
        <v>45624</v>
      </c>
      <c r="I544" s="6">
        <v>45559</v>
      </c>
      <c r="J544" s="6">
        <v>45534</v>
      </c>
      <c r="K544" s="5">
        <v>33</v>
      </c>
      <c r="L544" s="5">
        <v>22</v>
      </c>
      <c r="M544" s="5">
        <v>94</v>
      </c>
      <c r="N544" s="5" t="s">
        <v>474</v>
      </c>
      <c r="O544" s="5">
        <v>96</v>
      </c>
      <c r="P544" s="5">
        <v>56</v>
      </c>
      <c r="Q544" s="8">
        <v>0.59</v>
      </c>
    </row>
    <row r="545" spans="1:17" x14ac:dyDescent="0.25">
      <c r="A545" s="5" t="s">
        <v>182</v>
      </c>
      <c r="B545" s="5" t="s">
        <v>21</v>
      </c>
      <c r="C545" s="5" t="s">
        <v>1043</v>
      </c>
      <c r="D545" s="5" t="s">
        <v>1272</v>
      </c>
      <c r="E545" s="5" t="s">
        <v>1839</v>
      </c>
      <c r="F545" s="5">
        <v>157621058</v>
      </c>
      <c r="G545" s="5">
        <v>329141424</v>
      </c>
      <c r="H545" s="6">
        <v>45625</v>
      </c>
      <c r="I545" s="6">
        <v>45840</v>
      </c>
      <c r="J545" s="6">
        <v>45748</v>
      </c>
      <c r="K545" s="5">
        <v>29</v>
      </c>
      <c r="L545" s="5">
        <v>83</v>
      </c>
      <c r="M545" s="5">
        <v>91</v>
      </c>
      <c r="N545" s="5" t="s">
        <v>33</v>
      </c>
      <c r="O545" s="5">
        <v>81</v>
      </c>
      <c r="P545" s="5">
        <v>53</v>
      </c>
      <c r="Q545" s="8">
        <v>0.42</v>
      </c>
    </row>
    <row r="546" spans="1:17" x14ac:dyDescent="0.25">
      <c r="A546" s="5" t="s">
        <v>293</v>
      </c>
      <c r="B546" s="5" t="s">
        <v>56</v>
      </c>
      <c r="C546" s="5" t="s">
        <v>1147</v>
      </c>
      <c r="D546" s="5" t="s">
        <v>1273</v>
      </c>
      <c r="E546" s="5" t="s">
        <v>1839</v>
      </c>
      <c r="F546" s="5">
        <v>577794955</v>
      </c>
      <c r="G546" s="5">
        <v>848699980</v>
      </c>
      <c r="H546" s="6">
        <v>45625</v>
      </c>
      <c r="I546" s="6">
        <v>45303</v>
      </c>
      <c r="J546" s="6">
        <v>45677</v>
      </c>
      <c r="K546" s="5">
        <v>92</v>
      </c>
      <c r="L546" s="5">
        <v>48</v>
      </c>
      <c r="M546" s="5">
        <v>22</v>
      </c>
      <c r="N546" s="5" t="s">
        <v>1274</v>
      </c>
      <c r="O546" s="5">
        <v>38</v>
      </c>
      <c r="P546" s="5">
        <v>61</v>
      </c>
      <c r="Q546" s="8">
        <v>0.35</v>
      </c>
    </row>
    <row r="547" spans="1:17" x14ac:dyDescent="0.25">
      <c r="A547" s="5" t="s">
        <v>251</v>
      </c>
      <c r="B547" s="5" t="s">
        <v>35</v>
      </c>
      <c r="C547" s="5" t="s">
        <v>1123</v>
      </c>
      <c r="D547" s="5" t="s">
        <v>1275</v>
      </c>
      <c r="E547" s="5" t="s">
        <v>1839</v>
      </c>
      <c r="F547" s="5">
        <v>684361268</v>
      </c>
      <c r="G547" s="5">
        <v>106946636</v>
      </c>
      <c r="H547" s="6">
        <v>45626</v>
      </c>
      <c r="I547" s="6">
        <v>45521</v>
      </c>
      <c r="J547" s="6">
        <v>45603</v>
      </c>
      <c r="K547" s="5">
        <v>70</v>
      </c>
      <c r="L547" s="5">
        <v>92</v>
      </c>
      <c r="M547" s="5">
        <v>74</v>
      </c>
      <c r="N547" s="5" t="s">
        <v>254</v>
      </c>
      <c r="O547" s="5">
        <v>95</v>
      </c>
      <c r="P547" s="5">
        <v>26</v>
      </c>
      <c r="Q547" s="8">
        <v>-0.61</v>
      </c>
    </row>
    <row r="548" spans="1:17" x14ac:dyDescent="0.25">
      <c r="A548" s="5" t="s">
        <v>34</v>
      </c>
      <c r="B548" s="5" t="s">
        <v>35</v>
      </c>
      <c r="C548" s="5" t="s">
        <v>187</v>
      </c>
      <c r="D548" s="5" t="s">
        <v>1276</v>
      </c>
      <c r="E548" s="5" t="s">
        <v>1839</v>
      </c>
      <c r="F548" s="5">
        <v>260001012</v>
      </c>
      <c r="G548" s="5">
        <v>602841974</v>
      </c>
      <c r="H548" s="6">
        <v>45626</v>
      </c>
      <c r="I548" s="6">
        <v>45625</v>
      </c>
      <c r="J548" s="6">
        <v>45630</v>
      </c>
      <c r="K548" s="5">
        <v>65</v>
      </c>
      <c r="L548" s="5">
        <v>54</v>
      </c>
      <c r="M548" s="5">
        <v>29</v>
      </c>
      <c r="N548" s="5" t="s">
        <v>39</v>
      </c>
      <c r="O548" s="5">
        <v>69</v>
      </c>
      <c r="P548" s="5">
        <v>79</v>
      </c>
      <c r="Q548" s="8">
        <v>0.73</v>
      </c>
    </row>
    <row r="549" spans="1:17" x14ac:dyDescent="0.25">
      <c r="A549" s="5" t="s">
        <v>458</v>
      </c>
      <c r="B549" s="5" t="s">
        <v>91</v>
      </c>
      <c r="C549" s="5" t="s">
        <v>1029</v>
      </c>
      <c r="D549" s="5" t="s">
        <v>1277</v>
      </c>
      <c r="E549" s="5" t="s">
        <v>24</v>
      </c>
      <c r="F549" s="5">
        <v>750941179</v>
      </c>
      <c r="G549" s="5">
        <v>576150729</v>
      </c>
      <c r="H549" s="6">
        <v>45639</v>
      </c>
      <c r="I549" s="6">
        <v>45902</v>
      </c>
      <c r="J549" s="6">
        <v>45491</v>
      </c>
      <c r="K549" s="5">
        <v>26</v>
      </c>
      <c r="L549" s="5">
        <v>79</v>
      </c>
      <c r="M549" s="5">
        <v>31</v>
      </c>
      <c r="N549" s="5" t="s">
        <v>118</v>
      </c>
      <c r="O549" s="5">
        <v>47</v>
      </c>
      <c r="P549" s="5">
        <v>41</v>
      </c>
      <c r="Q549" s="8">
        <v>-0.14000000000000001</v>
      </c>
    </row>
    <row r="550" spans="1:17" x14ac:dyDescent="0.25">
      <c r="A550" s="5" t="s">
        <v>641</v>
      </c>
      <c r="B550" s="5" t="s">
        <v>21</v>
      </c>
      <c r="C550" s="5" t="s">
        <v>1278</v>
      </c>
      <c r="D550" s="5" t="s">
        <v>1279</v>
      </c>
      <c r="E550" s="5" t="s">
        <v>1839</v>
      </c>
      <c r="F550" s="5">
        <v>110329778</v>
      </c>
      <c r="G550" s="5">
        <v>423808881</v>
      </c>
      <c r="H550" s="6">
        <v>45639</v>
      </c>
      <c r="I550" s="6">
        <v>45684</v>
      </c>
      <c r="J550" s="6">
        <v>45523</v>
      </c>
      <c r="K550" s="5">
        <v>99</v>
      </c>
      <c r="L550" s="5">
        <v>1</v>
      </c>
      <c r="M550" s="5">
        <v>4</v>
      </c>
      <c r="N550" s="5" t="s">
        <v>118</v>
      </c>
      <c r="O550" s="5">
        <v>50</v>
      </c>
      <c r="P550" s="5">
        <v>53</v>
      </c>
      <c r="Q550" s="8">
        <v>0.13</v>
      </c>
    </row>
    <row r="551" spans="1:17" x14ac:dyDescent="0.25">
      <c r="A551" s="5" t="s">
        <v>653</v>
      </c>
      <c r="B551" s="5" t="s">
        <v>91</v>
      </c>
      <c r="C551" s="5" t="s">
        <v>423</v>
      </c>
      <c r="D551" s="5" t="s">
        <v>1280</v>
      </c>
      <c r="E551" s="5" t="s">
        <v>59</v>
      </c>
      <c r="F551" s="5">
        <v>244788277</v>
      </c>
      <c r="G551" s="5">
        <v>640707611</v>
      </c>
      <c r="H551" s="6">
        <v>45639</v>
      </c>
      <c r="I551" s="6">
        <v>45992</v>
      </c>
      <c r="J551" s="6">
        <v>45622</v>
      </c>
      <c r="K551" s="5">
        <v>47</v>
      </c>
      <c r="L551" s="5">
        <v>26</v>
      </c>
      <c r="M551" s="5">
        <v>40</v>
      </c>
      <c r="N551" s="5" t="s">
        <v>1034</v>
      </c>
      <c r="O551" s="5">
        <v>30</v>
      </c>
      <c r="P551" s="5">
        <v>72</v>
      </c>
      <c r="Q551" s="8">
        <v>-0.06</v>
      </c>
    </row>
    <row r="552" spans="1:17" x14ac:dyDescent="0.25">
      <c r="A552" s="5" t="s">
        <v>716</v>
      </c>
      <c r="B552" s="5" t="s">
        <v>21</v>
      </c>
      <c r="C552" s="5" t="s">
        <v>759</v>
      </c>
      <c r="D552" s="5" t="s">
        <v>1281</v>
      </c>
      <c r="E552" s="5" t="s">
        <v>59</v>
      </c>
      <c r="F552" s="5">
        <v>122399399</v>
      </c>
      <c r="G552" s="5">
        <v>535841853</v>
      </c>
      <c r="H552" s="6">
        <v>45640</v>
      </c>
      <c r="I552" s="6">
        <v>45502</v>
      </c>
      <c r="J552" s="6">
        <v>45592</v>
      </c>
      <c r="K552" s="5">
        <v>28</v>
      </c>
      <c r="L552" s="5">
        <v>40</v>
      </c>
      <c r="M552" s="5">
        <v>27</v>
      </c>
      <c r="N552" s="5" t="s">
        <v>720</v>
      </c>
      <c r="O552" s="5">
        <v>30</v>
      </c>
      <c r="P552" s="5">
        <v>56</v>
      </c>
      <c r="Q552" s="8">
        <v>-1.4</v>
      </c>
    </row>
    <row r="553" spans="1:17" x14ac:dyDescent="0.25">
      <c r="A553" s="5" t="s">
        <v>251</v>
      </c>
      <c r="B553" s="5" t="s">
        <v>35</v>
      </c>
      <c r="C553" s="5" t="s">
        <v>1282</v>
      </c>
      <c r="D553" s="5" t="s">
        <v>1283</v>
      </c>
      <c r="E553" s="5" t="s">
        <v>24</v>
      </c>
      <c r="F553" s="5">
        <v>833217887</v>
      </c>
      <c r="G553" s="5">
        <v>704449176</v>
      </c>
      <c r="H553" s="6">
        <v>45640</v>
      </c>
      <c r="I553" s="6">
        <v>45625</v>
      </c>
      <c r="J553" s="6">
        <v>45330</v>
      </c>
      <c r="K553" s="5">
        <v>44</v>
      </c>
      <c r="L553" s="5">
        <v>75</v>
      </c>
      <c r="M553" s="5">
        <v>72</v>
      </c>
      <c r="N553" s="5" t="s">
        <v>254</v>
      </c>
      <c r="O553" s="5">
        <v>96</v>
      </c>
      <c r="P553" s="5">
        <v>38</v>
      </c>
      <c r="Q553" s="8">
        <v>-0.87</v>
      </c>
    </row>
    <row r="554" spans="1:17" x14ac:dyDescent="0.25">
      <c r="A554" s="5" t="s">
        <v>648</v>
      </c>
      <c r="B554" s="5" t="s">
        <v>35</v>
      </c>
      <c r="C554" s="5" t="s">
        <v>1284</v>
      </c>
      <c r="D554" s="5" t="s">
        <v>1285</v>
      </c>
      <c r="E554" s="5" t="s">
        <v>1839</v>
      </c>
      <c r="F554" s="5">
        <v>803713695</v>
      </c>
      <c r="G554" s="5">
        <v>422547371</v>
      </c>
      <c r="H554" s="6">
        <v>45641</v>
      </c>
      <c r="I554" s="6">
        <v>45626</v>
      </c>
      <c r="J554" s="6">
        <v>45577</v>
      </c>
      <c r="K554" s="5">
        <v>89</v>
      </c>
      <c r="L554" s="5">
        <v>42</v>
      </c>
      <c r="M554" s="5">
        <v>76</v>
      </c>
      <c r="N554" s="5" t="s">
        <v>62</v>
      </c>
      <c r="O554" s="5">
        <v>94</v>
      </c>
      <c r="P554" s="5">
        <v>81</v>
      </c>
      <c r="Q554" s="8">
        <v>0.6</v>
      </c>
    </row>
    <row r="555" spans="1:17" x14ac:dyDescent="0.25">
      <c r="A555" s="5" t="s">
        <v>559</v>
      </c>
      <c r="B555" s="5" t="s">
        <v>21</v>
      </c>
      <c r="C555" s="5" t="s">
        <v>714</v>
      </c>
      <c r="D555" s="5" t="s">
        <v>1286</v>
      </c>
      <c r="E555" s="5" t="s">
        <v>24</v>
      </c>
      <c r="F555" s="5">
        <v>491996836</v>
      </c>
      <c r="G555" s="5">
        <v>819997392</v>
      </c>
      <c r="H555" s="6">
        <v>45641</v>
      </c>
      <c r="I555" s="6">
        <v>45656</v>
      </c>
      <c r="J555" s="6">
        <v>45528</v>
      </c>
      <c r="K555" s="5">
        <v>100</v>
      </c>
      <c r="L555" s="5">
        <v>64</v>
      </c>
      <c r="M555" s="5">
        <v>62</v>
      </c>
      <c r="N555" s="5" t="s">
        <v>101</v>
      </c>
      <c r="O555" s="5">
        <v>84</v>
      </c>
      <c r="P555" s="5">
        <v>44</v>
      </c>
      <c r="Q555" s="8">
        <v>0.14000000000000001</v>
      </c>
    </row>
    <row r="556" spans="1:17" x14ac:dyDescent="0.25">
      <c r="A556" s="5" t="s">
        <v>848</v>
      </c>
      <c r="B556" s="5" t="s">
        <v>91</v>
      </c>
      <c r="C556" s="5" t="s">
        <v>282</v>
      </c>
      <c r="D556" s="5" t="s">
        <v>1287</v>
      </c>
      <c r="E556" s="5" t="s">
        <v>24</v>
      </c>
      <c r="F556" s="5">
        <v>855102915</v>
      </c>
      <c r="G556" s="5">
        <v>551342668</v>
      </c>
      <c r="H556" s="6">
        <v>45642</v>
      </c>
      <c r="I556" s="6">
        <v>45441</v>
      </c>
      <c r="J556" s="6">
        <v>45545</v>
      </c>
      <c r="K556" s="5">
        <v>62</v>
      </c>
      <c r="L556" s="5">
        <v>49</v>
      </c>
      <c r="M556" s="5">
        <v>38</v>
      </c>
      <c r="N556" s="5" t="s">
        <v>101</v>
      </c>
      <c r="O556" s="5">
        <v>42</v>
      </c>
      <c r="P556" s="5">
        <v>44</v>
      </c>
      <c r="Q556" s="8">
        <v>0.48</v>
      </c>
    </row>
    <row r="557" spans="1:17" x14ac:dyDescent="0.25">
      <c r="A557" s="5" t="s">
        <v>227</v>
      </c>
      <c r="B557" s="5" t="s">
        <v>21</v>
      </c>
      <c r="C557" s="5" t="s">
        <v>364</v>
      </c>
      <c r="D557" s="5" t="s">
        <v>1288</v>
      </c>
      <c r="E557" s="5" t="s">
        <v>1839</v>
      </c>
      <c r="F557" s="5">
        <v>86379335</v>
      </c>
      <c r="G557" s="5">
        <v>991780951</v>
      </c>
      <c r="H557" s="6">
        <v>45642</v>
      </c>
      <c r="I557" s="6">
        <v>45446</v>
      </c>
      <c r="J557" s="6">
        <v>45498</v>
      </c>
      <c r="K557" s="5">
        <v>100</v>
      </c>
      <c r="L557" s="5">
        <v>7</v>
      </c>
      <c r="M557" s="5">
        <v>14</v>
      </c>
      <c r="N557" s="5" t="s">
        <v>33</v>
      </c>
      <c r="O557" s="5">
        <v>26</v>
      </c>
      <c r="P557" s="5">
        <v>33</v>
      </c>
      <c r="Q557" s="8">
        <v>-0.05</v>
      </c>
    </row>
    <row r="558" spans="1:17" x14ac:dyDescent="0.25">
      <c r="A558" s="5" t="s">
        <v>106</v>
      </c>
      <c r="B558" s="5" t="s">
        <v>35</v>
      </c>
      <c r="C558" s="5" t="s">
        <v>1099</v>
      </c>
      <c r="D558" s="5" t="s">
        <v>1289</v>
      </c>
      <c r="E558" s="5" t="s">
        <v>1839</v>
      </c>
      <c r="F558" s="5">
        <v>852122729</v>
      </c>
      <c r="G558" s="5">
        <v>582266435</v>
      </c>
      <c r="H558" s="6">
        <v>45643</v>
      </c>
      <c r="I558" s="6">
        <v>45647</v>
      </c>
      <c r="J558" s="6">
        <v>45428</v>
      </c>
      <c r="K558" s="5">
        <v>42</v>
      </c>
      <c r="L558" s="5">
        <v>94</v>
      </c>
      <c r="M558" s="5">
        <v>79</v>
      </c>
      <c r="N558" s="5" t="s">
        <v>101</v>
      </c>
      <c r="O558" s="5">
        <v>61</v>
      </c>
      <c r="P558" s="5">
        <v>92</v>
      </c>
      <c r="Q558" s="8">
        <v>-0.27</v>
      </c>
    </row>
    <row r="559" spans="1:17" x14ac:dyDescent="0.25">
      <c r="A559" s="5" t="s">
        <v>450</v>
      </c>
      <c r="B559" s="5" t="s">
        <v>56</v>
      </c>
      <c r="C559" s="5" t="s">
        <v>475</v>
      </c>
      <c r="D559" s="5" t="s">
        <v>1290</v>
      </c>
      <c r="E559" s="5" t="s">
        <v>24</v>
      </c>
      <c r="F559" s="5">
        <v>514694611</v>
      </c>
      <c r="G559" s="5">
        <v>620290827</v>
      </c>
      <c r="H559" s="6">
        <v>45644</v>
      </c>
      <c r="I559" s="6">
        <v>45436</v>
      </c>
      <c r="J559" s="6">
        <v>45839</v>
      </c>
      <c r="K559" s="5">
        <v>62</v>
      </c>
      <c r="L559" s="5">
        <v>81</v>
      </c>
      <c r="M559" s="5">
        <v>91</v>
      </c>
      <c r="N559" s="5" t="s">
        <v>1291</v>
      </c>
      <c r="O559" s="5">
        <v>100</v>
      </c>
      <c r="P559" s="5">
        <v>42</v>
      </c>
      <c r="Q559" s="8">
        <v>-0.51</v>
      </c>
    </row>
    <row r="560" spans="1:17" x14ac:dyDescent="0.25">
      <c r="A560" s="5" t="s">
        <v>380</v>
      </c>
      <c r="B560" s="5" t="s">
        <v>21</v>
      </c>
      <c r="C560" s="5" t="s">
        <v>443</v>
      </c>
      <c r="D560" s="5" t="s">
        <v>1292</v>
      </c>
      <c r="E560" s="5" t="s">
        <v>24</v>
      </c>
      <c r="F560" s="5">
        <v>349282775</v>
      </c>
      <c r="G560" s="5">
        <v>79593210</v>
      </c>
      <c r="H560" s="6">
        <v>45644</v>
      </c>
      <c r="I560" s="6">
        <v>45712</v>
      </c>
      <c r="J560" s="6">
        <v>45685</v>
      </c>
      <c r="K560" s="5">
        <v>19</v>
      </c>
      <c r="L560" s="5">
        <v>47</v>
      </c>
      <c r="M560" s="5">
        <v>25</v>
      </c>
      <c r="N560" s="5" t="s">
        <v>62</v>
      </c>
      <c r="O560" s="5">
        <v>96</v>
      </c>
      <c r="P560" s="5">
        <v>37</v>
      </c>
      <c r="Q560" s="8">
        <v>0.57999999999999996</v>
      </c>
    </row>
    <row r="561" spans="1:17" x14ac:dyDescent="0.25">
      <c r="A561" s="5" t="s">
        <v>737</v>
      </c>
      <c r="B561" s="5" t="s">
        <v>64</v>
      </c>
      <c r="C561" s="5" t="s">
        <v>1116</v>
      </c>
      <c r="D561" s="5" t="s">
        <v>1293</v>
      </c>
      <c r="E561" s="5" t="s">
        <v>1839</v>
      </c>
      <c r="F561" s="5">
        <v>326761026</v>
      </c>
      <c r="G561" s="5">
        <v>981559583</v>
      </c>
      <c r="H561" s="6">
        <v>45644</v>
      </c>
      <c r="I561" s="6">
        <v>45388</v>
      </c>
      <c r="J561" s="6">
        <v>45398</v>
      </c>
      <c r="K561" s="5">
        <v>52</v>
      </c>
      <c r="L561" s="5">
        <v>46</v>
      </c>
      <c r="M561" s="5">
        <v>12</v>
      </c>
      <c r="N561" s="5" t="s">
        <v>474</v>
      </c>
      <c r="O561" s="5">
        <v>43</v>
      </c>
      <c r="P561" s="5">
        <v>34</v>
      </c>
      <c r="Q561" s="8">
        <v>0.61</v>
      </c>
    </row>
    <row r="562" spans="1:17" x14ac:dyDescent="0.25">
      <c r="A562" s="5" t="s">
        <v>147</v>
      </c>
      <c r="B562" s="5" t="s">
        <v>91</v>
      </c>
      <c r="C562" s="5" t="s">
        <v>401</v>
      </c>
      <c r="D562" s="5" t="s">
        <v>1294</v>
      </c>
      <c r="E562" s="5" t="s">
        <v>24</v>
      </c>
      <c r="F562" s="5">
        <v>530808252</v>
      </c>
      <c r="G562" s="5">
        <v>737447022</v>
      </c>
      <c r="H562" s="6">
        <v>45645</v>
      </c>
      <c r="I562" s="6">
        <v>45559</v>
      </c>
      <c r="J562" s="6">
        <v>45616</v>
      </c>
      <c r="K562" s="5">
        <v>30</v>
      </c>
      <c r="L562" s="5">
        <v>85</v>
      </c>
      <c r="M562" s="5">
        <v>21</v>
      </c>
      <c r="N562" s="5" t="s">
        <v>105</v>
      </c>
      <c r="O562" s="5">
        <v>32</v>
      </c>
      <c r="P562" s="5">
        <v>83</v>
      </c>
      <c r="Q562" s="8">
        <v>0.21</v>
      </c>
    </row>
    <row r="563" spans="1:17" x14ac:dyDescent="0.25">
      <c r="A563" s="5" t="s">
        <v>140</v>
      </c>
      <c r="B563" s="5" t="s">
        <v>21</v>
      </c>
      <c r="C563" s="5" t="s">
        <v>612</v>
      </c>
      <c r="D563" s="5" t="s">
        <v>1295</v>
      </c>
      <c r="E563" s="5" t="s">
        <v>59</v>
      </c>
      <c r="F563" s="5">
        <v>495267806</v>
      </c>
      <c r="G563" s="5">
        <v>669734855</v>
      </c>
      <c r="H563" s="6">
        <v>45645</v>
      </c>
      <c r="I563" s="6">
        <v>45615</v>
      </c>
      <c r="J563" s="6">
        <v>45296</v>
      </c>
      <c r="K563" s="5">
        <v>77</v>
      </c>
      <c r="L563" s="5">
        <v>52</v>
      </c>
      <c r="M563" s="5">
        <v>28</v>
      </c>
      <c r="N563" s="5" t="s">
        <v>96</v>
      </c>
      <c r="O563" s="5">
        <v>48</v>
      </c>
      <c r="P563" s="5">
        <v>43</v>
      </c>
      <c r="Q563" s="8">
        <v>-1.59</v>
      </c>
    </row>
    <row r="564" spans="1:17" x14ac:dyDescent="0.25">
      <c r="A564" s="5" t="s">
        <v>111</v>
      </c>
      <c r="B564" s="5" t="s">
        <v>35</v>
      </c>
      <c r="C564" s="5" t="s">
        <v>1296</v>
      </c>
      <c r="D564" s="5" t="s">
        <v>1297</v>
      </c>
      <c r="E564" s="5" t="s">
        <v>24</v>
      </c>
      <c r="F564" s="5">
        <v>311571822</v>
      </c>
      <c r="G564" s="5">
        <v>539981422</v>
      </c>
      <c r="H564" s="6">
        <v>45645</v>
      </c>
      <c r="I564" s="6">
        <v>45503</v>
      </c>
      <c r="J564" s="6">
        <v>45685</v>
      </c>
      <c r="K564" s="5">
        <v>96</v>
      </c>
      <c r="L564" s="5">
        <v>80</v>
      </c>
      <c r="M564" s="5">
        <v>20</v>
      </c>
      <c r="N564" s="5" t="s">
        <v>1298</v>
      </c>
      <c r="O564" s="5">
        <v>94</v>
      </c>
      <c r="P564" s="5">
        <v>49</v>
      </c>
      <c r="Q564" s="8">
        <v>0.1</v>
      </c>
    </row>
    <row r="565" spans="1:17" x14ac:dyDescent="0.25">
      <c r="A565" s="5" t="s">
        <v>551</v>
      </c>
      <c r="B565" s="5" t="s">
        <v>64</v>
      </c>
      <c r="C565" s="5" t="s">
        <v>163</v>
      </c>
      <c r="D565" s="5" t="s">
        <v>1299</v>
      </c>
      <c r="E565" s="5" t="s">
        <v>1839</v>
      </c>
      <c r="F565" s="5">
        <v>914263204</v>
      </c>
      <c r="G565" s="5">
        <v>861844829</v>
      </c>
      <c r="H565" s="6">
        <v>45645</v>
      </c>
      <c r="I565" s="6">
        <v>45396</v>
      </c>
      <c r="J565" s="6">
        <v>45511</v>
      </c>
      <c r="K565" s="5">
        <v>67</v>
      </c>
      <c r="L565" s="5">
        <v>71</v>
      </c>
      <c r="M565" s="5">
        <v>4</v>
      </c>
      <c r="N565" s="5" t="s">
        <v>73</v>
      </c>
      <c r="O565" s="5">
        <v>76</v>
      </c>
      <c r="P565" s="5">
        <v>34</v>
      </c>
      <c r="Q565" s="8">
        <v>0.48</v>
      </c>
    </row>
    <row r="566" spans="1:17" x14ac:dyDescent="0.25">
      <c r="A566" s="5" t="s">
        <v>63</v>
      </c>
      <c r="B566" s="5" t="s">
        <v>64</v>
      </c>
      <c r="C566" s="5" t="s">
        <v>953</v>
      </c>
      <c r="D566" s="5" t="s">
        <v>1300</v>
      </c>
      <c r="E566" s="5" t="s">
        <v>1839</v>
      </c>
      <c r="F566" s="5">
        <v>641097362</v>
      </c>
      <c r="G566" s="5">
        <v>386036412</v>
      </c>
      <c r="H566" s="6">
        <v>45645</v>
      </c>
      <c r="I566" s="6">
        <v>45542</v>
      </c>
      <c r="J566" s="6">
        <v>45564</v>
      </c>
      <c r="K566" s="5">
        <v>86</v>
      </c>
      <c r="L566" s="5">
        <v>55</v>
      </c>
      <c r="M566" s="5">
        <v>96</v>
      </c>
      <c r="N566" s="5" t="s">
        <v>69</v>
      </c>
      <c r="O566" s="5">
        <v>37</v>
      </c>
      <c r="P566" s="5">
        <v>53</v>
      </c>
      <c r="Q566" s="8">
        <v>0.55000000000000004</v>
      </c>
    </row>
    <row r="567" spans="1:17" x14ac:dyDescent="0.25">
      <c r="A567" s="5" t="s">
        <v>34</v>
      </c>
      <c r="B567" s="5" t="s">
        <v>35</v>
      </c>
      <c r="C567" s="5" t="s">
        <v>920</v>
      </c>
      <c r="D567" s="5" t="s">
        <v>1301</v>
      </c>
      <c r="E567" s="5" t="s">
        <v>59</v>
      </c>
      <c r="F567" s="5">
        <v>684186724</v>
      </c>
      <c r="G567" s="5">
        <v>754656257</v>
      </c>
      <c r="H567" s="6">
        <v>45647</v>
      </c>
      <c r="I567" s="6">
        <v>45670</v>
      </c>
      <c r="J567" s="6">
        <v>45565</v>
      </c>
      <c r="K567" s="5">
        <v>63</v>
      </c>
      <c r="L567" s="5">
        <v>4</v>
      </c>
      <c r="M567" s="5">
        <v>85</v>
      </c>
      <c r="N567" s="5" t="s">
        <v>39</v>
      </c>
      <c r="O567" s="5">
        <v>59</v>
      </c>
      <c r="P567" s="5">
        <v>71</v>
      </c>
      <c r="Q567" s="8">
        <v>-0.43</v>
      </c>
    </row>
    <row r="568" spans="1:17" x14ac:dyDescent="0.25">
      <c r="A568" s="5" t="s">
        <v>90</v>
      </c>
      <c r="B568" s="5" t="s">
        <v>91</v>
      </c>
      <c r="C568" s="5" t="s">
        <v>367</v>
      </c>
      <c r="D568" s="5" t="s">
        <v>1302</v>
      </c>
      <c r="E568" s="5" t="s">
        <v>59</v>
      </c>
      <c r="F568" s="5">
        <v>938132419</v>
      </c>
      <c r="G568" s="5">
        <v>122644503</v>
      </c>
      <c r="H568" s="6">
        <v>45647</v>
      </c>
      <c r="I568" s="6">
        <v>45539</v>
      </c>
      <c r="J568" s="6">
        <v>45465</v>
      </c>
      <c r="K568" s="5">
        <v>39</v>
      </c>
      <c r="L568" s="5">
        <v>16</v>
      </c>
      <c r="M568" s="5">
        <v>57</v>
      </c>
      <c r="N568" s="5" t="s">
        <v>96</v>
      </c>
      <c r="O568" s="5">
        <v>98</v>
      </c>
      <c r="P568" s="5">
        <v>12</v>
      </c>
      <c r="Q568" s="8">
        <v>-0.2</v>
      </c>
    </row>
    <row r="569" spans="1:17" x14ac:dyDescent="0.25">
      <c r="A569" s="5" t="s">
        <v>304</v>
      </c>
      <c r="B569" s="5" t="s">
        <v>21</v>
      </c>
      <c r="C569" s="5" t="s">
        <v>1303</v>
      </c>
      <c r="D569" s="5" t="s">
        <v>1304</v>
      </c>
      <c r="E569" s="5" t="s">
        <v>1839</v>
      </c>
      <c r="F569" s="5">
        <v>521238039</v>
      </c>
      <c r="G569" s="5">
        <v>240875935</v>
      </c>
      <c r="H569" s="6">
        <v>45647</v>
      </c>
      <c r="I569" s="6">
        <v>45360</v>
      </c>
      <c r="J569" s="6">
        <v>45673</v>
      </c>
      <c r="K569" s="5">
        <v>43</v>
      </c>
      <c r="L569" s="5">
        <v>65</v>
      </c>
      <c r="M569" s="5">
        <v>66</v>
      </c>
      <c r="N569" s="5" t="s">
        <v>247</v>
      </c>
      <c r="O569" s="5">
        <v>78</v>
      </c>
      <c r="P569" s="5">
        <v>73</v>
      </c>
      <c r="Q569" s="8">
        <v>0.88</v>
      </c>
    </row>
    <row r="570" spans="1:17" x14ac:dyDescent="0.25">
      <c r="A570" s="5" t="s">
        <v>363</v>
      </c>
      <c r="B570" s="5" t="s">
        <v>64</v>
      </c>
      <c r="C570" s="5" t="s">
        <v>955</v>
      </c>
      <c r="D570" s="5" t="s">
        <v>1305</v>
      </c>
      <c r="E570" s="5" t="s">
        <v>1839</v>
      </c>
      <c r="F570" s="5">
        <v>746665671</v>
      </c>
      <c r="G570" s="5">
        <v>586577257</v>
      </c>
      <c r="H570" s="6">
        <v>45647</v>
      </c>
      <c r="I570" s="6">
        <v>45570</v>
      </c>
      <c r="J570" s="6">
        <v>45387</v>
      </c>
      <c r="K570" s="5">
        <v>37</v>
      </c>
      <c r="L570" s="5">
        <v>33</v>
      </c>
      <c r="M570" s="5">
        <v>80</v>
      </c>
      <c r="N570" s="5" t="s">
        <v>366</v>
      </c>
      <c r="O570" s="5">
        <v>27</v>
      </c>
      <c r="P570" s="5">
        <v>73</v>
      </c>
      <c r="Q570" s="8">
        <v>0.06</v>
      </c>
    </row>
    <row r="571" spans="1:17" x14ac:dyDescent="0.25">
      <c r="A571" s="5" t="s">
        <v>812</v>
      </c>
      <c r="B571" s="5" t="s">
        <v>21</v>
      </c>
      <c r="C571" s="5" t="s">
        <v>430</v>
      </c>
      <c r="D571" s="5" t="s">
        <v>1306</v>
      </c>
      <c r="E571" s="5" t="s">
        <v>24</v>
      </c>
      <c r="F571" s="5">
        <v>261616692</v>
      </c>
      <c r="G571" s="5">
        <v>617967912</v>
      </c>
      <c r="H571" s="6">
        <v>45648</v>
      </c>
      <c r="I571" s="6">
        <v>45482</v>
      </c>
      <c r="J571" s="6">
        <v>45554</v>
      </c>
      <c r="K571" s="5">
        <v>61</v>
      </c>
      <c r="L571" s="5">
        <v>90</v>
      </c>
      <c r="M571" s="5">
        <v>26</v>
      </c>
      <c r="N571" s="5" t="s">
        <v>101</v>
      </c>
      <c r="O571" s="5">
        <v>79</v>
      </c>
      <c r="P571" s="5">
        <v>84</v>
      </c>
      <c r="Q571" s="8">
        <v>-1.7</v>
      </c>
    </row>
    <row r="572" spans="1:17" x14ac:dyDescent="0.25">
      <c r="A572" s="5" t="s">
        <v>757</v>
      </c>
      <c r="B572" s="5" t="s">
        <v>28</v>
      </c>
      <c r="C572" s="5" t="s">
        <v>520</v>
      </c>
      <c r="D572" s="5" t="s">
        <v>1307</v>
      </c>
      <c r="E572" s="5" t="s">
        <v>24</v>
      </c>
      <c r="F572" s="5">
        <v>443687112</v>
      </c>
      <c r="G572" s="5">
        <v>859787855</v>
      </c>
      <c r="H572" s="6">
        <v>45648</v>
      </c>
      <c r="I572" s="6">
        <v>45327</v>
      </c>
      <c r="J572" s="6">
        <v>45455</v>
      </c>
      <c r="K572" s="5">
        <v>28</v>
      </c>
      <c r="L572" s="5">
        <v>32</v>
      </c>
      <c r="M572" s="5">
        <v>71</v>
      </c>
      <c r="N572" s="5" t="s">
        <v>101</v>
      </c>
      <c r="O572" s="5">
        <v>32</v>
      </c>
      <c r="P572" s="5">
        <v>49</v>
      </c>
      <c r="Q572" s="8">
        <v>-0.06</v>
      </c>
    </row>
    <row r="573" spans="1:17" x14ac:dyDescent="0.25">
      <c r="A573" s="5" t="s">
        <v>251</v>
      </c>
      <c r="B573" s="5" t="s">
        <v>35</v>
      </c>
      <c r="C573" s="5" t="s">
        <v>964</v>
      </c>
      <c r="D573" s="5" t="s">
        <v>1308</v>
      </c>
      <c r="E573" s="5" t="s">
        <v>59</v>
      </c>
      <c r="F573" s="5">
        <v>18205784</v>
      </c>
      <c r="G573" s="5">
        <v>805675598</v>
      </c>
      <c r="H573" s="6">
        <v>45649</v>
      </c>
      <c r="I573" s="6">
        <v>45993</v>
      </c>
      <c r="J573" s="6">
        <v>45408</v>
      </c>
      <c r="K573" s="5">
        <v>63</v>
      </c>
      <c r="L573" s="5">
        <v>38</v>
      </c>
      <c r="M573" s="5">
        <v>77</v>
      </c>
      <c r="N573" s="5" t="s">
        <v>254</v>
      </c>
      <c r="O573" s="5">
        <v>23</v>
      </c>
      <c r="P573" s="5">
        <v>18</v>
      </c>
      <c r="Q573" s="8">
        <v>-0.53</v>
      </c>
    </row>
    <row r="574" spans="1:17" x14ac:dyDescent="0.25">
      <c r="A574" s="5" t="s">
        <v>313</v>
      </c>
      <c r="B574" s="5" t="s">
        <v>21</v>
      </c>
      <c r="C574" s="5" t="s">
        <v>1309</v>
      </c>
      <c r="D574" s="5" t="s">
        <v>1310</v>
      </c>
      <c r="E574" s="5" t="s">
        <v>24</v>
      </c>
      <c r="F574" s="5">
        <v>103789729</v>
      </c>
      <c r="G574" s="5">
        <v>839419620</v>
      </c>
      <c r="H574" s="6">
        <v>45649</v>
      </c>
      <c r="I574" s="6">
        <v>45622</v>
      </c>
      <c r="J574" s="6">
        <v>45556</v>
      </c>
      <c r="K574" s="5">
        <v>69</v>
      </c>
      <c r="L574" s="5">
        <v>21</v>
      </c>
      <c r="M574" s="5">
        <v>68</v>
      </c>
      <c r="N574" s="5" t="s">
        <v>1311</v>
      </c>
      <c r="O574" s="5">
        <v>36</v>
      </c>
      <c r="P574" s="5">
        <v>35</v>
      </c>
      <c r="Q574" s="8">
        <v>0.22</v>
      </c>
    </row>
    <row r="575" spans="1:17" x14ac:dyDescent="0.25">
      <c r="A575" s="5" t="s">
        <v>363</v>
      </c>
      <c r="B575" s="5" t="s">
        <v>64</v>
      </c>
      <c r="C575" s="5" t="s">
        <v>1210</v>
      </c>
      <c r="D575" s="5" t="s">
        <v>1312</v>
      </c>
      <c r="E575" s="5" t="s">
        <v>24</v>
      </c>
      <c r="F575" s="5">
        <v>394795147</v>
      </c>
      <c r="G575" s="5">
        <v>21567270</v>
      </c>
      <c r="H575" s="6">
        <v>45650</v>
      </c>
      <c r="I575" s="6">
        <v>45522</v>
      </c>
      <c r="J575" s="6">
        <v>45386</v>
      </c>
      <c r="K575" s="5">
        <v>92</v>
      </c>
      <c r="L575" s="5">
        <v>68</v>
      </c>
      <c r="M575" s="5">
        <v>79</v>
      </c>
      <c r="N575" s="5" t="s">
        <v>366</v>
      </c>
      <c r="O575" s="5">
        <v>40</v>
      </c>
      <c r="P575" s="5">
        <v>57</v>
      </c>
      <c r="Q575" s="8">
        <v>0.03</v>
      </c>
    </row>
    <row r="576" spans="1:17" x14ac:dyDescent="0.25">
      <c r="A576" s="5" t="s">
        <v>429</v>
      </c>
      <c r="B576" s="5" t="s">
        <v>126</v>
      </c>
      <c r="C576" s="5" t="s">
        <v>92</v>
      </c>
      <c r="D576" s="5" t="s">
        <v>1314</v>
      </c>
      <c r="E576" s="5" t="s">
        <v>24</v>
      </c>
      <c r="F576" s="5">
        <v>952626208</v>
      </c>
      <c r="G576" s="5">
        <v>662271125</v>
      </c>
      <c r="H576" s="6">
        <v>45650</v>
      </c>
      <c r="I576" s="6">
        <v>45397</v>
      </c>
      <c r="J576" s="6">
        <v>45502</v>
      </c>
      <c r="K576" s="5">
        <v>19</v>
      </c>
      <c r="L576" s="5">
        <v>78</v>
      </c>
      <c r="M576" s="5">
        <v>90</v>
      </c>
      <c r="N576" s="5" t="s">
        <v>62</v>
      </c>
      <c r="O576" s="5">
        <v>72</v>
      </c>
      <c r="P576" s="5">
        <v>84</v>
      </c>
      <c r="Q576" s="8">
        <v>-0.43</v>
      </c>
    </row>
    <row r="577" spans="1:17" x14ac:dyDescent="0.25">
      <c r="A577" s="5" t="s">
        <v>102</v>
      </c>
      <c r="B577" s="5" t="s">
        <v>21</v>
      </c>
      <c r="C577" s="5" t="s">
        <v>955</v>
      </c>
      <c r="D577" s="5" t="s">
        <v>1315</v>
      </c>
      <c r="E577" s="5" t="s">
        <v>1839</v>
      </c>
      <c r="F577" s="5">
        <v>372486266</v>
      </c>
      <c r="G577" s="5">
        <v>755537424</v>
      </c>
      <c r="H577" s="6">
        <v>45650</v>
      </c>
      <c r="I577" s="6">
        <v>45582</v>
      </c>
      <c r="J577" s="6">
        <v>45436</v>
      </c>
      <c r="K577" s="5">
        <v>84</v>
      </c>
      <c r="L577" s="5">
        <v>74</v>
      </c>
      <c r="M577" s="5">
        <v>48</v>
      </c>
      <c r="N577" s="5" t="s">
        <v>105</v>
      </c>
      <c r="O577" s="5">
        <v>64</v>
      </c>
      <c r="P577" s="5">
        <v>32</v>
      </c>
      <c r="Q577" s="8">
        <v>-0.17</v>
      </c>
    </row>
    <row r="578" spans="1:17" x14ac:dyDescent="0.25">
      <c r="A578" s="5" t="s">
        <v>182</v>
      </c>
      <c r="B578" s="5" t="s">
        <v>21</v>
      </c>
      <c r="C578" s="5" t="s">
        <v>219</v>
      </c>
      <c r="D578" s="5" t="s">
        <v>1316</v>
      </c>
      <c r="E578" s="5" t="s">
        <v>1839</v>
      </c>
      <c r="F578" s="5">
        <v>438519440</v>
      </c>
      <c r="G578" s="5">
        <v>676740287</v>
      </c>
      <c r="H578" s="6">
        <v>45650</v>
      </c>
      <c r="I578" s="6">
        <v>45601</v>
      </c>
      <c r="J578" s="6">
        <v>45385</v>
      </c>
      <c r="K578" s="5">
        <v>14</v>
      </c>
      <c r="L578" s="5">
        <v>75</v>
      </c>
      <c r="M578" s="5">
        <v>19</v>
      </c>
      <c r="N578" s="5" t="s">
        <v>931</v>
      </c>
      <c r="O578" s="5">
        <v>100</v>
      </c>
      <c r="P578" s="5">
        <v>84</v>
      </c>
      <c r="Q578" s="8">
        <v>0.5</v>
      </c>
    </row>
    <row r="579" spans="1:17" x14ac:dyDescent="0.25">
      <c r="A579" s="5" t="s">
        <v>801</v>
      </c>
      <c r="B579" s="5" t="s">
        <v>21</v>
      </c>
      <c r="C579" s="5" t="s">
        <v>1309</v>
      </c>
      <c r="D579" s="5" t="s">
        <v>1317</v>
      </c>
      <c r="E579" s="5" t="s">
        <v>59</v>
      </c>
      <c r="F579" s="5">
        <v>110530107</v>
      </c>
      <c r="G579" s="5">
        <v>74102867</v>
      </c>
      <c r="H579" s="6">
        <v>45651</v>
      </c>
      <c r="I579" s="6">
        <v>45633</v>
      </c>
      <c r="J579" s="6">
        <v>45471</v>
      </c>
      <c r="K579" s="5">
        <v>30</v>
      </c>
      <c r="L579" s="5">
        <v>25</v>
      </c>
      <c r="M579" s="5">
        <v>11</v>
      </c>
      <c r="N579" s="5" t="s">
        <v>527</v>
      </c>
      <c r="O579" s="5">
        <v>42</v>
      </c>
      <c r="P579" s="5">
        <v>76</v>
      </c>
      <c r="Q579" s="8">
        <v>0.16</v>
      </c>
    </row>
    <row r="580" spans="1:17" x14ac:dyDescent="0.25">
      <c r="A580" s="5" t="s">
        <v>51</v>
      </c>
      <c r="B580" s="5" t="s">
        <v>21</v>
      </c>
      <c r="C580" s="5" t="s">
        <v>1318</v>
      </c>
      <c r="D580" s="5" t="s">
        <v>1319</v>
      </c>
      <c r="E580" s="5" t="s">
        <v>1839</v>
      </c>
      <c r="F580" s="5">
        <v>286080039</v>
      </c>
      <c r="G580" s="5">
        <v>267960872</v>
      </c>
      <c r="H580" s="6">
        <v>45652</v>
      </c>
      <c r="I580" s="6">
        <v>45433</v>
      </c>
      <c r="J580" s="6">
        <v>45397</v>
      </c>
      <c r="K580" s="5">
        <v>63</v>
      </c>
      <c r="L580" s="5">
        <v>60</v>
      </c>
      <c r="M580" s="5">
        <v>54</v>
      </c>
      <c r="N580" s="5" t="s">
        <v>101</v>
      </c>
      <c r="O580" s="5">
        <v>33</v>
      </c>
      <c r="P580" s="5">
        <v>31</v>
      </c>
      <c r="Q580" s="8">
        <v>-0.81</v>
      </c>
    </row>
    <row r="581" spans="1:17" x14ac:dyDescent="0.25">
      <c r="A581" s="5" t="s">
        <v>438</v>
      </c>
      <c r="B581" s="5" t="s">
        <v>126</v>
      </c>
      <c r="C581" s="5" t="s">
        <v>1320</v>
      </c>
      <c r="D581" s="5" t="s">
        <v>1321</v>
      </c>
      <c r="E581" s="5" t="s">
        <v>59</v>
      </c>
      <c r="F581" s="5">
        <v>963342593</v>
      </c>
      <c r="G581" s="5">
        <v>648313071</v>
      </c>
      <c r="H581" s="6">
        <v>45652</v>
      </c>
      <c r="I581" s="6">
        <v>45470</v>
      </c>
      <c r="J581" s="6">
        <v>45615</v>
      </c>
      <c r="K581" s="5">
        <v>60</v>
      </c>
      <c r="L581" s="5">
        <v>27</v>
      </c>
      <c r="M581" s="5">
        <v>58</v>
      </c>
      <c r="N581" s="5" t="s">
        <v>1322</v>
      </c>
      <c r="O581" s="5">
        <v>43</v>
      </c>
      <c r="P581" s="5">
        <v>91</v>
      </c>
      <c r="Q581" s="8">
        <v>0.06</v>
      </c>
    </row>
    <row r="582" spans="1:17" x14ac:dyDescent="0.25">
      <c r="A582" s="5" t="s">
        <v>363</v>
      </c>
      <c r="B582" s="5" t="s">
        <v>64</v>
      </c>
      <c r="C582" s="5" t="s">
        <v>447</v>
      </c>
      <c r="D582" s="5" t="s">
        <v>1323</v>
      </c>
      <c r="E582" s="5" t="s">
        <v>1839</v>
      </c>
      <c r="F582" s="5">
        <v>730108323</v>
      </c>
      <c r="G582" s="5">
        <v>806226587</v>
      </c>
      <c r="H582" s="6">
        <v>45652</v>
      </c>
      <c r="I582" s="6">
        <v>45349</v>
      </c>
      <c r="J582" s="6">
        <v>45411</v>
      </c>
      <c r="K582" s="5">
        <v>16</v>
      </c>
      <c r="L582" s="5">
        <v>34</v>
      </c>
      <c r="M582" s="5">
        <v>89</v>
      </c>
      <c r="N582" s="5" t="s">
        <v>366</v>
      </c>
      <c r="O582" s="5">
        <v>35</v>
      </c>
      <c r="P582" s="5">
        <v>52</v>
      </c>
      <c r="Q582" s="8">
        <v>-1.1200000000000001</v>
      </c>
    </row>
    <row r="583" spans="1:17" x14ac:dyDescent="0.25">
      <c r="A583" s="5" t="s">
        <v>446</v>
      </c>
      <c r="B583" s="5" t="s">
        <v>56</v>
      </c>
      <c r="C583" s="5" t="s">
        <v>22</v>
      </c>
      <c r="D583" s="5" t="s">
        <v>1324</v>
      </c>
      <c r="E583" s="5" t="s">
        <v>24</v>
      </c>
      <c r="F583" s="5">
        <v>862739377</v>
      </c>
      <c r="G583" s="5">
        <v>383305543</v>
      </c>
      <c r="H583" s="6">
        <v>45652</v>
      </c>
      <c r="I583" s="6">
        <v>45394</v>
      </c>
      <c r="J583" s="6">
        <v>45625</v>
      </c>
      <c r="K583" s="5">
        <v>18</v>
      </c>
      <c r="L583" s="5">
        <v>86</v>
      </c>
      <c r="M583" s="5">
        <v>20</v>
      </c>
      <c r="N583" s="5" t="s">
        <v>174</v>
      </c>
      <c r="O583" s="5">
        <v>64</v>
      </c>
      <c r="P583" s="5">
        <v>34</v>
      </c>
      <c r="Q583" s="8">
        <v>-0.49</v>
      </c>
    </row>
    <row r="584" spans="1:17" x14ac:dyDescent="0.25">
      <c r="A584" s="5" t="s">
        <v>165</v>
      </c>
      <c r="B584" s="5" t="s">
        <v>56</v>
      </c>
      <c r="C584" s="5" t="s">
        <v>1132</v>
      </c>
      <c r="D584" s="5" t="s">
        <v>1325</v>
      </c>
      <c r="E584" s="5" t="s">
        <v>24</v>
      </c>
      <c r="F584" s="5">
        <v>353534068</v>
      </c>
      <c r="G584" s="5">
        <v>441996832</v>
      </c>
      <c r="H584" s="6">
        <v>45652</v>
      </c>
      <c r="I584" s="6">
        <v>45644</v>
      </c>
      <c r="J584" s="6">
        <v>45419</v>
      </c>
      <c r="K584" s="5">
        <v>64</v>
      </c>
      <c r="L584" s="5">
        <v>11</v>
      </c>
      <c r="M584" s="5">
        <v>97</v>
      </c>
      <c r="N584" s="5" t="s">
        <v>44</v>
      </c>
      <c r="O584" s="5">
        <v>33</v>
      </c>
      <c r="P584" s="5">
        <v>83</v>
      </c>
      <c r="Q584" s="8">
        <v>0.47</v>
      </c>
    </row>
    <row r="585" spans="1:17" x14ac:dyDescent="0.25">
      <c r="A585" s="5" t="s">
        <v>267</v>
      </c>
      <c r="B585" s="5" t="s">
        <v>21</v>
      </c>
      <c r="C585" s="5" t="s">
        <v>1326</v>
      </c>
      <c r="D585" s="5" t="s">
        <v>1327</v>
      </c>
      <c r="E585" s="5" t="s">
        <v>1839</v>
      </c>
      <c r="F585" s="5">
        <v>29748526</v>
      </c>
      <c r="G585" s="5">
        <v>93871119</v>
      </c>
      <c r="H585" s="6">
        <v>45652</v>
      </c>
      <c r="I585" s="6">
        <v>45416</v>
      </c>
      <c r="J585" s="6">
        <v>45481</v>
      </c>
      <c r="K585" s="5">
        <v>74</v>
      </c>
      <c r="L585" s="5">
        <v>4</v>
      </c>
      <c r="M585" s="5">
        <v>39</v>
      </c>
      <c r="N585" s="5" t="s">
        <v>33</v>
      </c>
      <c r="O585" s="5">
        <v>97</v>
      </c>
      <c r="P585" s="5">
        <v>24</v>
      </c>
      <c r="Q585" s="8">
        <v>-1.52</v>
      </c>
    </row>
    <row r="586" spans="1:17" x14ac:dyDescent="0.25">
      <c r="A586" s="5" t="s">
        <v>40</v>
      </c>
      <c r="B586" s="5" t="s">
        <v>21</v>
      </c>
      <c r="C586" s="5" t="s">
        <v>1197</v>
      </c>
      <c r="D586" s="5" t="s">
        <v>1328</v>
      </c>
      <c r="E586" s="5" t="s">
        <v>1839</v>
      </c>
      <c r="F586" s="5">
        <v>952529619</v>
      </c>
      <c r="G586" s="5">
        <v>388192922</v>
      </c>
      <c r="H586" s="6">
        <v>45653</v>
      </c>
      <c r="I586" s="6">
        <v>45485</v>
      </c>
      <c r="J586" s="6">
        <v>45546</v>
      </c>
      <c r="K586" s="5">
        <v>92</v>
      </c>
      <c r="L586" s="5">
        <v>39</v>
      </c>
      <c r="M586" s="5">
        <v>50</v>
      </c>
      <c r="N586" s="5" t="s">
        <v>1291</v>
      </c>
      <c r="O586" s="5">
        <v>30</v>
      </c>
      <c r="P586" s="5">
        <v>41</v>
      </c>
      <c r="Q586" s="8">
        <v>0.75</v>
      </c>
    </row>
    <row r="587" spans="1:17" x14ac:dyDescent="0.25">
      <c r="A587" s="5" t="s">
        <v>125</v>
      </c>
      <c r="B587" s="5" t="s">
        <v>126</v>
      </c>
      <c r="C587" s="5" t="s">
        <v>1320</v>
      </c>
      <c r="D587" s="5" t="s">
        <v>1329</v>
      </c>
      <c r="E587" s="5" t="s">
        <v>59</v>
      </c>
      <c r="F587" s="5">
        <v>434697551</v>
      </c>
      <c r="G587" s="5">
        <v>643614238</v>
      </c>
      <c r="H587" s="6">
        <v>45653</v>
      </c>
      <c r="I587" s="6">
        <v>45438</v>
      </c>
      <c r="J587" s="6">
        <v>45682</v>
      </c>
      <c r="K587" s="5">
        <v>45</v>
      </c>
      <c r="L587" s="5">
        <v>36</v>
      </c>
      <c r="M587" s="5">
        <v>97</v>
      </c>
      <c r="N587" s="5" t="s">
        <v>130</v>
      </c>
      <c r="O587" s="5">
        <v>36</v>
      </c>
      <c r="P587" s="5">
        <v>6</v>
      </c>
      <c r="Q587" s="8">
        <v>-0.37</v>
      </c>
    </row>
    <row r="588" spans="1:17" x14ac:dyDescent="0.25">
      <c r="A588" s="5" t="s">
        <v>950</v>
      </c>
      <c r="B588" s="5" t="s">
        <v>35</v>
      </c>
      <c r="C588" s="5" t="s">
        <v>925</v>
      </c>
      <c r="D588" s="5" t="s">
        <v>1330</v>
      </c>
      <c r="E588" s="5" t="s">
        <v>59</v>
      </c>
      <c r="F588" s="5">
        <v>84956853</v>
      </c>
      <c r="G588" s="5">
        <v>74320137</v>
      </c>
      <c r="H588" s="6">
        <v>45653</v>
      </c>
      <c r="I588" s="6">
        <v>45670</v>
      </c>
      <c r="J588" s="6">
        <v>45518</v>
      </c>
      <c r="K588" s="5">
        <v>74</v>
      </c>
      <c r="L588" s="5">
        <v>62</v>
      </c>
      <c r="M588" s="5">
        <v>6</v>
      </c>
      <c r="N588" s="5" t="s">
        <v>96</v>
      </c>
      <c r="O588" s="5">
        <v>65</v>
      </c>
      <c r="P588" s="5">
        <v>96</v>
      </c>
      <c r="Q588" s="8">
        <v>0.83</v>
      </c>
    </row>
    <row r="589" spans="1:17" x14ac:dyDescent="0.25">
      <c r="A589" s="5" t="s">
        <v>519</v>
      </c>
      <c r="B589" s="5" t="s">
        <v>56</v>
      </c>
      <c r="C589" s="5" t="s">
        <v>1177</v>
      </c>
      <c r="D589" s="5" t="s">
        <v>1331</v>
      </c>
      <c r="E589" s="5" t="s">
        <v>59</v>
      </c>
      <c r="F589" s="5">
        <v>835560996</v>
      </c>
      <c r="G589" s="5">
        <v>812340741</v>
      </c>
      <c r="H589" s="6">
        <v>45653</v>
      </c>
      <c r="I589" s="6">
        <v>45708</v>
      </c>
      <c r="J589" s="6">
        <v>45595</v>
      </c>
      <c r="K589" s="5">
        <v>88</v>
      </c>
      <c r="L589" s="5">
        <v>34</v>
      </c>
      <c r="M589" s="5">
        <v>94</v>
      </c>
      <c r="N589" s="5" t="s">
        <v>54</v>
      </c>
      <c r="O589" s="5">
        <v>95</v>
      </c>
      <c r="P589" s="5">
        <v>63</v>
      </c>
      <c r="Q589" s="8">
        <v>-0.48</v>
      </c>
    </row>
    <row r="590" spans="1:17" x14ac:dyDescent="0.25">
      <c r="A590" s="5" t="s">
        <v>438</v>
      </c>
      <c r="B590" s="5" t="s">
        <v>126</v>
      </c>
      <c r="C590" s="5" t="s">
        <v>692</v>
      </c>
      <c r="D590" s="5" t="s">
        <v>1332</v>
      </c>
      <c r="E590" s="5" t="s">
        <v>59</v>
      </c>
      <c r="F590" s="5">
        <v>652820419</v>
      </c>
      <c r="G590" s="5">
        <v>859321011</v>
      </c>
      <c r="H590" s="6">
        <v>45654</v>
      </c>
      <c r="I590" s="6">
        <v>45490</v>
      </c>
      <c r="J590" s="6">
        <v>45424</v>
      </c>
      <c r="K590" s="5">
        <v>50</v>
      </c>
      <c r="L590" s="5">
        <v>100</v>
      </c>
      <c r="M590" s="5">
        <v>91</v>
      </c>
      <c r="N590" s="5" t="s">
        <v>1333</v>
      </c>
      <c r="O590" s="5">
        <v>29</v>
      </c>
      <c r="P590" s="5">
        <v>31</v>
      </c>
      <c r="Q590" s="8">
        <v>0.34</v>
      </c>
    </row>
    <row r="591" spans="1:17" x14ac:dyDescent="0.25">
      <c r="A591" s="5" t="s">
        <v>826</v>
      </c>
      <c r="B591" s="5" t="s">
        <v>35</v>
      </c>
      <c r="C591" s="5" t="s">
        <v>1334</v>
      </c>
      <c r="D591" s="5" t="s">
        <v>1335</v>
      </c>
      <c r="E591" s="5" t="s">
        <v>1839</v>
      </c>
      <c r="F591" s="5">
        <v>954491286</v>
      </c>
      <c r="G591" s="5">
        <v>182607354</v>
      </c>
      <c r="H591" s="6">
        <v>45655</v>
      </c>
      <c r="I591" s="6">
        <v>45649</v>
      </c>
      <c r="J591" s="6">
        <v>45513</v>
      </c>
      <c r="K591" s="5">
        <v>10</v>
      </c>
      <c r="L591" s="5">
        <v>17</v>
      </c>
      <c r="M591" s="5">
        <v>70</v>
      </c>
      <c r="N591" s="5" t="s">
        <v>829</v>
      </c>
      <c r="O591" s="5">
        <v>100</v>
      </c>
      <c r="P591" s="5">
        <v>63</v>
      </c>
      <c r="Q591" s="8">
        <v>-7.0000000000000007E-2</v>
      </c>
    </row>
    <row r="592" spans="1:17" x14ac:dyDescent="0.25">
      <c r="A592" s="5" t="s">
        <v>471</v>
      </c>
      <c r="B592" s="5" t="s">
        <v>126</v>
      </c>
      <c r="C592" s="5" t="s">
        <v>1056</v>
      </c>
      <c r="D592" s="5" t="s">
        <v>1336</v>
      </c>
      <c r="E592" s="5" t="s">
        <v>1839</v>
      </c>
      <c r="F592" s="5">
        <v>5349775</v>
      </c>
      <c r="G592" s="5">
        <v>799556260</v>
      </c>
      <c r="H592" s="6">
        <v>45655</v>
      </c>
      <c r="I592" s="6">
        <v>45435</v>
      </c>
      <c r="J592" s="6">
        <v>45521</v>
      </c>
      <c r="K592" s="5">
        <v>87</v>
      </c>
      <c r="L592" s="5">
        <v>91</v>
      </c>
      <c r="M592" s="5">
        <v>23</v>
      </c>
      <c r="N592" s="5" t="s">
        <v>1337</v>
      </c>
      <c r="O592" s="5">
        <v>90</v>
      </c>
      <c r="P592" s="5">
        <v>75</v>
      </c>
      <c r="Q592" s="8">
        <v>0.37</v>
      </c>
    </row>
    <row r="593" spans="1:17" x14ac:dyDescent="0.25">
      <c r="A593" s="5" t="s">
        <v>477</v>
      </c>
      <c r="B593" s="5" t="s">
        <v>56</v>
      </c>
      <c r="C593" s="5" t="s">
        <v>1338</v>
      </c>
      <c r="D593" s="5" t="s">
        <v>1339</v>
      </c>
      <c r="E593" s="5" t="s">
        <v>24</v>
      </c>
      <c r="F593" s="5">
        <v>96182842</v>
      </c>
      <c r="G593" s="5">
        <v>684151025</v>
      </c>
      <c r="H593" s="6">
        <v>45655</v>
      </c>
      <c r="I593" s="6">
        <v>45372</v>
      </c>
      <c r="J593" s="6">
        <v>45451</v>
      </c>
      <c r="K593" s="5">
        <v>38</v>
      </c>
      <c r="L593" s="5">
        <v>82</v>
      </c>
      <c r="M593" s="5">
        <v>17</v>
      </c>
      <c r="N593" s="5" t="s">
        <v>33</v>
      </c>
      <c r="O593" s="5">
        <v>52</v>
      </c>
      <c r="P593" s="5">
        <v>47</v>
      </c>
      <c r="Q593" s="8">
        <v>0.17</v>
      </c>
    </row>
    <row r="594" spans="1:17" x14ac:dyDescent="0.25">
      <c r="A594" s="5" t="s">
        <v>151</v>
      </c>
      <c r="B594" s="5" t="s">
        <v>126</v>
      </c>
      <c r="C594" s="5" t="s">
        <v>314</v>
      </c>
      <c r="D594" s="5" t="s">
        <v>1340</v>
      </c>
      <c r="E594" s="5" t="s">
        <v>59</v>
      </c>
      <c r="F594" s="5">
        <v>746102295</v>
      </c>
      <c r="G594" s="5">
        <v>229596357</v>
      </c>
      <c r="H594" s="6">
        <v>45656</v>
      </c>
      <c r="I594" s="6">
        <v>45367</v>
      </c>
      <c r="J594" s="6">
        <v>45561</v>
      </c>
      <c r="K594" s="5">
        <v>61</v>
      </c>
      <c r="L594" s="5">
        <v>31</v>
      </c>
      <c r="M594" s="5">
        <v>100</v>
      </c>
      <c r="N594" s="5" t="s">
        <v>1341</v>
      </c>
      <c r="O594" s="5">
        <v>95</v>
      </c>
      <c r="P594" s="5">
        <v>61</v>
      </c>
      <c r="Q594" s="8">
        <v>0.1</v>
      </c>
    </row>
    <row r="595" spans="1:17" x14ac:dyDescent="0.25">
      <c r="A595" s="5" t="s">
        <v>85</v>
      </c>
      <c r="B595" s="5" t="s">
        <v>21</v>
      </c>
      <c r="C595" s="5" t="s">
        <v>560</v>
      </c>
      <c r="D595" s="5" t="s">
        <v>1342</v>
      </c>
      <c r="E595" s="5" t="s">
        <v>1839</v>
      </c>
      <c r="F595" s="5">
        <v>172651899</v>
      </c>
      <c r="G595" s="5">
        <v>617930279</v>
      </c>
      <c r="H595" s="6">
        <v>45656</v>
      </c>
      <c r="I595" s="6">
        <v>45376</v>
      </c>
      <c r="J595" s="6">
        <v>45932</v>
      </c>
      <c r="K595" s="5">
        <v>81</v>
      </c>
      <c r="L595" s="5">
        <v>35</v>
      </c>
      <c r="M595" s="5">
        <v>82</v>
      </c>
      <c r="N595" s="5" t="s">
        <v>118</v>
      </c>
      <c r="O595" s="5">
        <v>86</v>
      </c>
      <c r="P595" s="5">
        <v>71</v>
      </c>
      <c r="Q595" s="8">
        <v>0.36</v>
      </c>
    </row>
    <row r="596" spans="1:17" x14ac:dyDescent="0.25">
      <c r="A596" s="5" t="s">
        <v>275</v>
      </c>
      <c r="B596" s="5" t="s">
        <v>64</v>
      </c>
      <c r="C596" s="5" t="s">
        <v>953</v>
      </c>
      <c r="D596" s="5" t="s">
        <v>1343</v>
      </c>
      <c r="E596" s="5" t="s">
        <v>24</v>
      </c>
      <c r="F596" s="5">
        <v>63365482</v>
      </c>
      <c r="G596" s="5">
        <v>997844391</v>
      </c>
      <c r="H596" s="6">
        <v>45657</v>
      </c>
      <c r="I596" s="6">
        <v>45507</v>
      </c>
      <c r="J596" s="6">
        <v>45528</v>
      </c>
      <c r="K596" s="5">
        <v>89</v>
      </c>
      <c r="L596" s="5">
        <v>34</v>
      </c>
      <c r="M596" s="5">
        <v>15</v>
      </c>
      <c r="N596" s="5" t="s">
        <v>247</v>
      </c>
      <c r="O596" s="5">
        <v>60</v>
      </c>
      <c r="P596" s="5">
        <v>2</v>
      </c>
      <c r="Q596" s="8">
        <v>0.17</v>
      </c>
    </row>
    <row r="597" spans="1:17" x14ac:dyDescent="0.25">
      <c r="A597" s="5" t="s">
        <v>102</v>
      </c>
      <c r="B597" s="5" t="s">
        <v>21</v>
      </c>
      <c r="C597" s="5" t="s">
        <v>1344</v>
      </c>
      <c r="D597" s="5" t="s">
        <v>1345</v>
      </c>
      <c r="E597" s="5" t="s">
        <v>59</v>
      </c>
      <c r="F597" s="5">
        <v>202830111</v>
      </c>
      <c r="G597" s="5">
        <v>603948955</v>
      </c>
      <c r="H597" s="6">
        <v>45657</v>
      </c>
      <c r="I597" s="6">
        <v>45399</v>
      </c>
      <c r="J597" s="6">
        <v>45809</v>
      </c>
      <c r="K597" s="5">
        <v>58</v>
      </c>
      <c r="L597" s="5">
        <v>55</v>
      </c>
      <c r="M597" s="5">
        <v>5</v>
      </c>
      <c r="N597" s="5" t="s">
        <v>761</v>
      </c>
      <c r="O597" s="5">
        <v>62</v>
      </c>
      <c r="P597" s="5">
        <v>89</v>
      </c>
      <c r="Q597" s="8">
        <v>0.97</v>
      </c>
    </row>
    <row r="598" spans="1:17" x14ac:dyDescent="0.25">
      <c r="A598" s="5" t="s">
        <v>477</v>
      </c>
      <c r="B598" s="5" t="s">
        <v>56</v>
      </c>
      <c r="C598" s="5" t="s">
        <v>1346</v>
      </c>
      <c r="D598" s="5" t="s">
        <v>1347</v>
      </c>
      <c r="E598" s="5" t="s">
        <v>59</v>
      </c>
      <c r="F598" s="5">
        <v>779371108</v>
      </c>
      <c r="G598" s="5">
        <v>410070132</v>
      </c>
      <c r="H598" s="6">
        <v>45657</v>
      </c>
      <c r="I598" s="6">
        <v>45405</v>
      </c>
      <c r="J598" s="6">
        <v>45630</v>
      </c>
      <c r="K598" s="5">
        <v>39</v>
      </c>
      <c r="L598" s="5">
        <v>83</v>
      </c>
      <c r="M598" s="5">
        <v>21</v>
      </c>
      <c r="N598" s="5" t="s">
        <v>33</v>
      </c>
      <c r="O598" s="5">
        <v>73</v>
      </c>
      <c r="P598" s="5">
        <v>88</v>
      </c>
      <c r="Q598" s="8">
        <v>-0.44</v>
      </c>
    </row>
    <row r="599" spans="1:17" x14ac:dyDescent="0.25">
      <c r="A599" s="5" t="s">
        <v>97</v>
      </c>
      <c r="B599" s="5" t="s">
        <v>21</v>
      </c>
      <c r="C599" s="5" t="s">
        <v>285</v>
      </c>
      <c r="D599" s="5" t="s">
        <v>1348</v>
      </c>
      <c r="E599" s="5" t="s">
        <v>59</v>
      </c>
      <c r="F599" s="5">
        <v>73379889</v>
      </c>
      <c r="G599" s="5">
        <v>849498378</v>
      </c>
      <c r="H599" s="6">
        <v>45657</v>
      </c>
      <c r="I599" s="6">
        <v>45519</v>
      </c>
      <c r="J599" s="6">
        <v>45564</v>
      </c>
      <c r="K599" s="5">
        <v>95</v>
      </c>
      <c r="L599" s="5">
        <v>6</v>
      </c>
      <c r="M599" s="5">
        <v>59</v>
      </c>
      <c r="N599" s="5" t="s">
        <v>101</v>
      </c>
      <c r="O599" s="5">
        <v>49</v>
      </c>
      <c r="P599" s="5">
        <v>77</v>
      </c>
      <c r="Q599" s="8">
        <v>-0.21</v>
      </c>
    </row>
    <row r="600" spans="1:17" x14ac:dyDescent="0.25">
      <c r="A600" s="5" t="s">
        <v>562</v>
      </c>
      <c r="B600" s="5" t="s">
        <v>35</v>
      </c>
      <c r="C600" s="5" t="s">
        <v>190</v>
      </c>
      <c r="D600" s="5" t="s">
        <v>1349</v>
      </c>
      <c r="E600" s="5" t="s">
        <v>59</v>
      </c>
      <c r="F600" s="5">
        <v>815787404</v>
      </c>
      <c r="G600" s="5">
        <v>901776733</v>
      </c>
      <c r="H600" s="6">
        <v>45701</v>
      </c>
      <c r="I600" s="6">
        <v>45604</v>
      </c>
      <c r="J600" s="6">
        <v>45447</v>
      </c>
      <c r="K600" s="5">
        <v>67</v>
      </c>
      <c r="L600" s="5">
        <v>79</v>
      </c>
      <c r="M600" s="5">
        <v>98</v>
      </c>
      <c r="N600" s="5" t="s">
        <v>50</v>
      </c>
      <c r="O600" s="5">
        <v>73</v>
      </c>
      <c r="P600" s="5">
        <v>36</v>
      </c>
      <c r="Q600" s="8">
        <v>-0.56999999999999995</v>
      </c>
    </row>
    <row r="601" spans="1:17" x14ac:dyDescent="0.25">
      <c r="A601" s="5" t="s">
        <v>267</v>
      </c>
      <c r="B601" s="5" t="s">
        <v>21</v>
      </c>
      <c r="C601" s="5" t="s">
        <v>1350</v>
      </c>
      <c r="D601" s="5" t="s">
        <v>1351</v>
      </c>
      <c r="E601" s="5" t="s">
        <v>1839</v>
      </c>
      <c r="F601" s="5">
        <v>903031821</v>
      </c>
      <c r="G601" s="5">
        <v>967860667</v>
      </c>
      <c r="H601" s="6">
        <v>45701</v>
      </c>
      <c r="I601" s="6">
        <v>45359</v>
      </c>
      <c r="J601" s="6">
        <v>45422</v>
      </c>
      <c r="K601" s="5">
        <v>50</v>
      </c>
      <c r="L601" s="5">
        <v>20</v>
      </c>
      <c r="M601" s="5">
        <v>74</v>
      </c>
      <c r="N601" s="5" t="s">
        <v>33</v>
      </c>
      <c r="O601" s="5">
        <v>30</v>
      </c>
      <c r="P601" s="5">
        <v>57</v>
      </c>
      <c r="Q601" s="8">
        <v>0.51</v>
      </c>
    </row>
    <row r="602" spans="1:17" x14ac:dyDescent="0.25">
      <c r="A602" s="5" t="s">
        <v>290</v>
      </c>
      <c r="B602" s="5" t="s">
        <v>56</v>
      </c>
      <c r="C602" s="5" t="s">
        <v>862</v>
      </c>
      <c r="D602" s="5" t="s">
        <v>1352</v>
      </c>
      <c r="E602" s="5" t="s">
        <v>1839</v>
      </c>
      <c r="F602" s="5">
        <v>424957698</v>
      </c>
      <c r="G602" s="5">
        <v>936254768</v>
      </c>
      <c r="H602" s="6">
        <v>45701</v>
      </c>
      <c r="I602" s="6">
        <v>45514</v>
      </c>
      <c r="J602" s="6">
        <v>45495</v>
      </c>
      <c r="K602" s="5">
        <v>10</v>
      </c>
      <c r="L602" s="5">
        <v>11</v>
      </c>
      <c r="M602" s="5">
        <v>29</v>
      </c>
      <c r="N602" s="5" t="s">
        <v>979</v>
      </c>
      <c r="O602" s="5">
        <v>29</v>
      </c>
      <c r="P602" s="5">
        <v>72</v>
      </c>
      <c r="Q602" s="8">
        <v>-0.9</v>
      </c>
    </row>
    <row r="603" spans="1:17" x14ac:dyDescent="0.25">
      <c r="A603" s="5" t="s">
        <v>119</v>
      </c>
      <c r="B603" s="5" t="s">
        <v>56</v>
      </c>
      <c r="C603" s="5" t="s">
        <v>288</v>
      </c>
      <c r="D603" s="5" t="s">
        <v>1353</v>
      </c>
      <c r="E603" s="5" t="s">
        <v>1839</v>
      </c>
      <c r="F603" s="5">
        <v>571010060</v>
      </c>
      <c r="G603" s="5">
        <v>400705881</v>
      </c>
      <c r="H603" s="6">
        <v>45701</v>
      </c>
      <c r="I603" s="6">
        <v>45658</v>
      </c>
      <c r="J603" s="6">
        <v>45605</v>
      </c>
      <c r="K603" s="5">
        <v>59</v>
      </c>
      <c r="L603" s="5">
        <v>73</v>
      </c>
      <c r="M603" s="5">
        <v>86</v>
      </c>
      <c r="N603" s="5" t="s">
        <v>250</v>
      </c>
      <c r="O603" s="5">
        <v>32</v>
      </c>
      <c r="P603" s="5">
        <v>56</v>
      </c>
      <c r="Q603" s="8">
        <v>-1.48</v>
      </c>
    </row>
    <row r="604" spans="1:17" x14ac:dyDescent="0.25">
      <c r="A604" s="5" t="s">
        <v>551</v>
      </c>
      <c r="B604" s="5" t="s">
        <v>64</v>
      </c>
      <c r="C604" s="5" t="s">
        <v>1354</v>
      </c>
      <c r="D604" s="5" t="s">
        <v>1355</v>
      </c>
      <c r="E604" s="5" t="s">
        <v>59</v>
      </c>
      <c r="F604" s="5">
        <v>995614871</v>
      </c>
      <c r="G604" s="5">
        <v>47865408</v>
      </c>
      <c r="H604" s="6">
        <v>45702</v>
      </c>
      <c r="I604" s="6">
        <v>45524</v>
      </c>
      <c r="J604" s="6">
        <v>45501</v>
      </c>
      <c r="K604" s="5">
        <v>17</v>
      </c>
      <c r="L604" s="5">
        <v>38</v>
      </c>
      <c r="M604" s="5">
        <v>93</v>
      </c>
      <c r="N604" s="5" t="s">
        <v>73</v>
      </c>
      <c r="O604" s="5">
        <v>100</v>
      </c>
      <c r="P604" s="5">
        <v>63</v>
      </c>
      <c r="Q604" s="8">
        <v>-0.75</v>
      </c>
    </row>
    <row r="605" spans="1:17" x14ac:dyDescent="0.25">
      <c r="A605" s="5" t="s">
        <v>40</v>
      </c>
      <c r="B605" s="5" t="s">
        <v>21</v>
      </c>
      <c r="C605" s="5" t="s">
        <v>531</v>
      </c>
      <c r="D605" s="5" t="s">
        <v>1356</v>
      </c>
      <c r="E605" s="5" t="s">
        <v>59</v>
      </c>
      <c r="F605" s="5">
        <v>401260515</v>
      </c>
      <c r="G605" s="5">
        <v>783790369</v>
      </c>
      <c r="H605" s="6">
        <v>45702</v>
      </c>
      <c r="I605" s="6">
        <v>45385</v>
      </c>
      <c r="J605" s="6">
        <v>45644</v>
      </c>
      <c r="K605" s="5">
        <v>74</v>
      </c>
      <c r="L605" s="5">
        <v>37</v>
      </c>
      <c r="M605" s="5">
        <v>57</v>
      </c>
      <c r="N605" s="5" t="s">
        <v>44</v>
      </c>
      <c r="O605" s="5">
        <v>91</v>
      </c>
      <c r="P605" s="5">
        <v>18</v>
      </c>
      <c r="Q605" s="8">
        <v>0.37</v>
      </c>
    </row>
    <row r="606" spans="1:17" x14ac:dyDescent="0.25">
      <c r="A606" s="5" t="s">
        <v>1079</v>
      </c>
      <c r="B606" s="5" t="s">
        <v>64</v>
      </c>
      <c r="C606" s="5" t="s">
        <v>1197</v>
      </c>
      <c r="D606" s="5" t="s">
        <v>1357</v>
      </c>
      <c r="E606" s="5" t="s">
        <v>1839</v>
      </c>
      <c r="F606" s="5">
        <v>193775021</v>
      </c>
      <c r="G606" s="5">
        <v>340145873</v>
      </c>
      <c r="H606" s="6">
        <v>45702</v>
      </c>
      <c r="I606" s="6">
        <v>45604</v>
      </c>
      <c r="J606" s="6">
        <v>45650</v>
      </c>
      <c r="K606" s="5">
        <v>91</v>
      </c>
      <c r="L606" s="5">
        <v>96</v>
      </c>
      <c r="M606" s="5">
        <v>90</v>
      </c>
      <c r="N606" s="5" t="s">
        <v>1083</v>
      </c>
      <c r="O606" s="5">
        <v>90</v>
      </c>
      <c r="P606" s="5">
        <v>75</v>
      </c>
      <c r="Q606" s="8">
        <v>0.8</v>
      </c>
    </row>
    <row r="607" spans="1:17" x14ac:dyDescent="0.25">
      <c r="A607" s="5" t="s">
        <v>264</v>
      </c>
      <c r="B607" s="5" t="s">
        <v>64</v>
      </c>
      <c r="C607" s="5" t="s">
        <v>1358</v>
      </c>
      <c r="D607" s="5" t="s">
        <v>1359</v>
      </c>
      <c r="E607" s="5" t="s">
        <v>24</v>
      </c>
      <c r="F607" s="5">
        <v>606446596</v>
      </c>
      <c r="G607" s="5">
        <v>327458366</v>
      </c>
      <c r="H607" s="6">
        <v>45702</v>
      </c>
      <c r="I607" s="6">
        <v>45778</v>
      </c>
      <c r="J607" s="6">
        <v>45576</v>
      </c>
      <c r="K607" s="5">
        <v>89</v>
      </c>
      <c r="L607" s="5">
        <v>67</v>
      </c>
      <c r="M607" s="5">
        <v>89</v>
      </c>
      <c r="N607" s="5" t="s">
        <v>39</v>
      </c>
      <c r="O607" s="5">
        <v>96</v>
      </c>
      <c r="P607" s="5">
        <v>42</v>
      </c>
      <c r="Q607" s="8">
        <v>0.17</v>
      </c>
    </row>
    <row r="608" spans="1:17" x14ac:dyDescent="0.25">
      <c r="A608" s="5" t="s">
        <v>461</v>
      </c>
      <c r="B608" s="5" t="s">
        <v>35</v>
      </c>
      <c r="C608" s="5" t="s">
        <v>836</v>
      </c>
      <c r="D608" s="5" t="s">
        <v>1360</v>
      </c>
      <c r="E608" s="5" t="s">
        <v>59</v>
      </c>
      <c r="F608" s="5">
        <v>827110772</v>
      </c>
      <c r="G608" s="5">
        <v>788771866</v>
      </c>
      <c r="H608" s="6">
        <v>45703</v>
      </c>
      <c r="I608" s="6">
        <v>45428</v>
      </c>
      <c r="J608" s="6">
        <v>45588</v>
      </c>
      <c r="K608" s="5">
        <v>72</v>
      </c>
      <c r="L608" s="5">
        <v>58</v>
      </c>
      <c r="M608" s="5">
        <v>52</v>
      </c>
      <c r="N608" s="5" t="s">
        <v>54</v>
      </c>
      <c r="O608" s="5">
        <v>36</v>
      </c>
      <c r="P608" s="5">
        <v>14</v>
      </c>
      <c r="Q608" s="8">
        <v>0.56000000000000005</v>
      </c>
    </row>
    <row r="609" spans="1:17" x14ac:dyDescent="0.25">
      <c r="A609" s="5" t="s">
        <v>165</v>
      </c>
      <c r="B609" s="5" t="s">
        <v>56</v>
      </c>
      <c r="C609" s="5" t="s">
        <v>1361</v>
      </c>
      <c r="D609" s="5" t="s">
        <v>1362</v>
      </c>
      <c r="E609" s="5" t="s">
        <v>1839</v>
      </c>
      <c r="F609" s="5">
        <v>558033964</v>
      </c>
      <c r="G609" s="5">
        <v>759061086</v>
      </c>
      <c r="H609" s="6">
        <v>45704</v>
      </c>
      <c r="I609" s="6">
        <v>45530</v>
      </c>
      <c r="J609" s="6">
        <v>45595</v>
      </c>
      <c r="K609" s="5">
        <v>25</v>
      </c>
      <c r="L609" s="5">
        <v>60</v>
      </c>
      <c r="M609" s="5">
        <v>36</v>
      </c>
      <c r="N609" s="5" t="s">
        <v>44</v>
      </c>
      <c r="O609" s="5">
        <v>31</v>
      </c>
      <c r="P609" s="5">
        <v>41</v>
      </c>
      <c r="Q609" s="8">
        <v>0.61</v>
      </c>
    </row>
    <row r="610" spans="1:17" x14ac:dyDescent="0.25">
      <c r="A610" s="5" t="s">
        <v>734</v>
      </c>
      <c r="B610" s="5" t="s">
        <v>64</v>
      </c>
      <c r="C610" s="5" t="s">
        <v>776</v>
      </c>
      <c r="D610" s="5" t="s">
        <v>1363</v>
      </c>
      <c r="E610" s="5" t="s">
        <v>1839</v>
      </c>
      <c r="F610" s="5">
        <v>1198780</v>
      </c>
      <c r="G610" s="5">
        <v>147032550</v>
      </c>
      <c r="H610" s="6">
        <v>45705</v>
      </c>
      <c r="I610" s="6">
        <v>45489</v>
      </c>
      <c r="J610" s="6">
        <v>45385</v>
      </c>
      <c r="K610" s="5">
        <v>40</v>
      </c>
      <c r="L610" s="5">
        <v>81</v>
      </c>
      <c r="M610" s="5">
        <v>78</v>
      </c>
      <c r="N610" s="5" t="s">
        <v>130</v>
      </c>
      <c r="O610" s="5">
        <v>39</v>
      </c>
      <c r="P610" s="5">
        <v>65</v>
      </c>
      <c r="Q610" s="8">
        <v>-0.32</v>
      </c>
    </row>
    <row r="611" spans="1:17" x14ac:dyDescent="0.25">
      <c r="A611" s="5" t="s">
        <v>182</v>
      </c>
      <c r="B611" s="5" t="s">
        <v>21</v>
      </c>
      <c r="C611" s="5" t="s">
        <v>1112</v>
      </c>
      <c r="D611" s="5" t="s">
        <v>1364</v>
      </c>
      <c r="E611" s="5" t="s">
        <v>59</v>
      </c>
      <c r="F611" s="5">
        <v>138880149</v>
      </c>
      <c r="G611" s="5">
        <v>99026272</v>
      </c>
      <c r="H611" s="6">
        <v>45705</v>
      </c>
      <c r="I611" s="6">
        <v>45656</v>
      </c>
      <c r="J611" s="6">
        <v>45366</v>
      </c>
      <c r="K611" s="5">
        <v>75</v>
      </c>
      <c r="L611" s="5">
        <v>18</v>
      </c>
      <c r="M611" s="5">
        <v>65</v>
      </c>
      <c r="N611" s="5" t="s">
        <v>33</v>
      </c>
      <c r="O611" s="5">
        <v>32</v>
      </c>
      <c r="P611" s="5">
        <v>92</v>
      </c>
      <c r="Q611" s="8">
        <v>-0.67</v>
      </c>
    </row>
    <row r="612" spans="1:17" x14ac:dyDescent="0.25">
      <c r="A612" s="5" t="s">
        <v>653</v>
      </c>
      <c r="B612" s="5" t="s">
        <v>91</v>
      </c>
      <c r="C612" s="5" t="s">
        <v>207</v>
      </c>
      <c r="D612" s="5" t="s">
        <v>1365</v>
      </c>
      <c r="E612" s="5" t="s">
        <v>24</v>
      </c>
      <c r="F612" s="5">
        <v>512734240</v>
      </c>
      <c r="G612" s="5">
        <v>325060556</v>
      </c>
      <c r="H612" s="6">
        <v>45706</v>
      </c>
      <c r="I612" s="6">
        <v>45561</v>
      </c>
      <c r="J612" s="6">
        <v>45463</v>
      </c>
      <c r="K612" s="5">
        <v>85</v>
      </c>
      <c r="L612" s="5">
        <v>57</v>
      </c>
      <c r="M612" s="5">
        <v>25</v>
      </c>
      <c r="N612" s="5" t="s">
        <v>205</v>
      </c>
      <c r="O612" s="5">
        <v>30</v>
      </c>
      <c r="P612" s="5">
        <v>42</v>
      </c>
      <c r="Q612" s="8">
        <v>-1.88</v>
      </c>
    </row>
    <row r="613" spans="1:17" x14ac:dyDescent="0.25">
      <c r="A613" s="5" t="s">
        <v>27</v>
      </c>
      <c r="B613" s="5" t="s">
        <v>28</v>
      </c>
      <c r="C613" s="5" t="s">
        <v>759</v>
      </c>
      <c r="D613" s="5" t="s">
        <v>1366</v>
      </c>
      <c r="E613" s="5" t="s">
        <v>1839</v>
      </c>
      <c r="F613" s="5">
        <v>233953157</v>
      </c>
      <c r="G613" s="5">
        <v>485388538</v>
      </c>
      <c r="H613" s="6">
        <v>45706</v>
      </c>
      <c r="I613" s="6">
        <v>45503</v>
      </c>
      <c r="J613" s="6">
        <v>45367</v>
      </c>
      <c r="K613" s="5">
        <v>41</v>
      </c>
      <c r="L613" s="5">
        <v>66</v>
      </c>
      <c r="M613" s="5">
        <v>50</v>
      </c>
      <c r="N613" s="5" t="s">
        <v>33</v>
      </c>
      <c r="O613" s="5">
        <v>55</v>
      </c>
      <c r="P613" s="5">
        <v>74</v>
      </c>
      <c r="Q613" s="8">
        <v>-0.4</v>
      </c>
    </row>
    <row r="614" spans="1:17" x14ac:dyDescent="0.25">
      <c r="A614" s="5" t="s">
        <v>331</v>
      </c>
      <c r="B614" s="5" t="s">
        <v>35</v>
      </c>
      <c r="C614" s="5" t="s">
        <v>156</v>
      </c>
      <c r="D614" s="5" t="s">
        <v>1367</v>
      </c>
      <c r="E614" s="5" t="s">
        <v>24</v>
      </c>
      <c r="F614" s="5">
        <v>31499760</v>
      </c>
      <c r="G614" s="5">
        <v>81412402</v>
      </c>
      <c r="H614" s="6">
        <v>45707</v>
      </c>
      <c r="I614" s="6">
        <v>45486</v>
      </c>
      <c r="J614" s="6">
        <v>45377</v>
      </c>
      <c r="K614" s="5">
        <v>92</v>
      </c>
      <c r="L614" s="5">
        <v>99</v>
      </c>
      <c r="M614" s="5">
        <v>93</v>
      </c>
      <c r="N614" s="5" t="s">
        <v>96</v>
      </c>
      <c r="O614" s="5">
        <v>43</v>
      </c>
      <c r="P614" s="5">
        <v>90</v>
      </c>
      <c r="Q614" s="8">
        <v>-0.35</v>
      </c>
    </row>
    <row r="615" spans="1:17" x14ac:dyDescent="0.25">
      <c r="A615" s="5" t="s">
        <v>55</v>
      </c>
      <c r="B615" s="5" t="s">
        <v>56</v>
      </c>
      <c r="C615" s="5" t="s">
        <v>1167</v>
      </c>
      <c r="D615" s="5" t="s">
        <v>1368</v>
      </c>
      <c r="E615" s="5" t="s">
        <v>24</v>
      </c>
      <c r="F615" s="5">
        <v>28957781</v>
      </c>
      <c r="G615" s="5">
        <v>231092205</v>
      </c>
      <c r="H615" s="6">
        <v>45707</v>
      </c>
      <c r="I615" s="6">
        <v>45561</v>
      </c>
      <c r="J615" s="6">
        <v>45681</v>
      </c>
      <c r="K615" s="5">
        <v>51</v>
      </c>
      <c r="L615" s="5">
        <v>55</v>
      </c>
      <c r="M615" s="5">
        <v>76</v>
      </c>
      <c r="N615" s="5" t="s">
        <v>62</v>
      </c>
      <c r="O615" s="5">
        <v>21</v>
      </c>
      <c r="P615" s="5">
        <v>13</v>
      </c>
      <c r="Q615" s="8">
        <v>-1.0900000000000001</v>
      </c>
    </row>
    <row r="616" spans="1:17" x14ac:dyDescent="0.25">
      <c r="A616" s="5" t="s">
        <v>450</v>
      </c>
      <c r="B616" s="5" t="s">
        <v>56</v>
      </c>
      <c r="C616" s="5" t="s">
        <v>137</v>
      </c>
      <c r="D616" s="5" t="s">
        <v>1369</v>
      </c>
      <c r="E616" s="5" t="s">
        <v>59</v>
      </c>
      <c r="F616" s="5">
        <v>953548583</v>
      </c>
      <c r="G616" s="5">
        <v>20579401</v>
      </c>
      <c r="H616" s="6">
        <v>45707</v>
      </c>
      <c r="I616" s="6">
        <v>45963</v>
      </c>
      <c r="J616" s="6">
        <v>45585</v>
      </c>
      <c r="K616" s="5">
        <v>98</v>
      </c>
      <c r="L616" s="5">
        <v>40</v>
      </c>
      <c r="M616" s="5">
        <v>93</v>
      </c>
      <c r="N616" s="5" t="s">
        <v>44</v>
      </c>
      <c r="O616" s="5">
        <v>30</v>
      </c>
      <c r="P616" s="5">
        <v>53</v>
      </c>
      <c r="Q616" s="8">
        <v>0.38</v>
      </c>
    </row>
    <row r="617" spans="1:17" x14ac:dyDescent="0.25">
      <c r="A617" s="5" t="s">
        <v>63</v>
      </c>
      <c r="B617" s="5" t="s">
        <v>64</v>
      </c>
      <c r="C617" s="5" t="s">
        <v>702</v>
      </c>
      <c r="D617" s="5" t="s">
        <v>1370</v>
      </c>
      <c r="E617" s="5" t="s">
        <v>24</v>
      </c>
      <c r="F617" s="5">
        <v>276815588</v>
      </c>
      <c r="G617" s="5">
        <v>899592254</v>
      </c>
      <c r="H617" s="6">
        <v>45707</v>
      </c>
      <c r="I617" s="6">
        <v>45591</v>
      </c>
      <c r="J617" s="6">
        <v>45485</v>
      </c>
      <c r="K617" s="5">
        <v>100</v>
      </c>
      <c r="L617" s="5">
        <v>99</v>
      </c>
      <c r="M617" s="5">
        <v>8</v>
      </c>
      <c r="N617" s="5" t="s">
        <v>69</v>
      </c>
      <c r="O617" s="5">
        <v>54</v>
      </c>
      <c r="P617" s="5">
        <v>92</v>
      </c>
      <c r="Q617" s="8">
        <v>-0.77</v>
      </c>
    </row>
    <row r="618" spans="1:17" x14ac:dyDescent="0.25">
      <c r="A618" s="5" t="s">
        <v>812</v>
      </c>
      <c r="B618" s="5" t="s">
        <v>21</v>
      </c>
      <c r="C618" s="5" t="s">
        <v>821</v>
      </c>
      <c r="D618" s="5" t="s">
        <v>1371</v>
      </c>
      <c r="E618" s="5" t="s">
        <v>1839</v>
      </c>
      <c r="F618" s="5">
        <v>705347796</v>
      </c>
      <c r="G618" s="5">
        <v>620448874</v>
      </c>
      <c r="H618" s="6">
        <v>45707</v>
      </c>
      <c r="I618" s="6">
        <v>45468</v>
      </c>
      <c r="J618" s="6">
        <v>45674</v>
      </c>
      <c r="K618" s="5">
        <v>43</v>
      </c>
      <c r="L618" s="5">
        <v>21</v>
      </c>
      <c r="M618" s="5">
        <v>31</v>
      </c>
      <c r="N618" s="5" t="s">
        <v>101</v>
      </c>
      <c r="O618" s="5">
        <v>22</v>
      </c>
      <c r="P618" s="5">
        <v>25</v>
      </c>
      <c r="Q618" s="8">
        <v>-0.7</v>
      </c>
    </row>
    <row r="619" spans="1:17" x14ac:dyDescent="0.25">
      <c r="A619" s="5" t="s">
        <v>740</v>
      </c>
      <c r="B619" s="5" t="s">
        <v>21</v>
      </c>
      <c r="C619" s="5" t="s">
        <v>1251</v>
      </c>
      <c r="D619" s="5" t="s">
        <v>1372</v>
      </c>
      <c r="E619" s="5" t="s">
        <v>59</v>
      </c>
      <c r="F619" s="5">
        <v>720664597</v>
      </c>
      <c r="G619" s="5">
        <v>979940773</v>
      </c>
      <c r="H619" s="6">
        <v>45708</v>
      </c>
      <c r="I619" s="6">
        <v>45516</v>
      </c>
      <c r="J619" s="6">
        <v>45639</v>
      </c>
      <c r="K619" s="5">
        <v>31</v>
      </c>
      <c r="L619" s="5">
        <v>54</v>
      </c>
      <c r="M619" s="5">
        <v>52</v>
      </c>
      <c r="N619" s="5" t="s">
        <v>96</v>
      </c>
      <c r="O619" s="5">
        <v>69</v>
      </c>
      <c r="P619" s="5">
        <v>77</v>
      </c>
      <c r="Q619" s="8">
        <v>-0.14000000000000001</v>
      </c>
    </row>
    <row r="620" spans="1:17" x14ac:dyDescent="0.25">
      <c r="A620" s="5" t="s">
        <v>169</v>
      </c>
      <c r="B620" s="5" t="s">
        <v>21</v>
      </c>
      <c r="C620" s="5" t="s">
        <v>83</v>
      </c>
      <c r="D620" s="5" t="s">
        <v>1373</v>
      </c>
      <c r="E620" s="5" t="s">
        <v>1839</v>
      </c>
      <c r="F620" s="5">
        <v>798848810</v>
      </c>
      <c r="G620" s="5">
        <v>141080409</v>
      </c>
      <c r="H620" s="6">
        <v>45708</v>
      </c>
      <c r="I620" s="6">
        <v>45455</v>
      </c>
      <c r="J620" s="6">
        <v>45519</v>
      </c>
      <c r="K620" s="5">
        <v>12</v>
      </c>
      <c r="L620" s="5">
        <v>93</v>
      </c>
      <c r="M620" s="5">
        <v>29</v>
      </c>
      <c r="N620" s="5" t="s">
        <v>263</v>
      </c>
      <c r="O620" s="5">
        <v>45</v>
      </c>
      <c r="P620" s="5">
        <v>12</v>
      </c>
      <c r="Q620" s="8">
        <v>-0.12</v>
      </c>
    </row>
    <row r="621" spans="1:17" x14ac:dyDescent="0.25">
      <c r="A621" s="5" t="s">
        <v>403</v>
      </c>
      <c r="B621" s="5" t="s">
        <v>21</v>
      </c>
      <c r="C621" s="5" t="s">
        <v>371</v>
      </c>
      <c r="D621" s="5" t="s">
        <v>1374</v>
      </c>
      <c r="E621" s="5" t="s">
        <v>1839</v>
      </c>
      <c r="F621" s="5">
        <v>87031382</v>
      </c>
      <c r="G621" s="5">
        <v>299753449</v>
      </c>
      <c r="H621" s="6">
        <v>45709</v>
      </c>
      <c r="I621" s="6">
        <v>45446</v>
      </c>
      <c r="J621" s="6">
        <v>45464</v>
      </c>
      <c r="K621" s="5">
        <v>40</v>
      </c>
      <c r="L621" s="5">
        <v>53</v>
      </c>
      <c r="M621" s="5">
        <v>7</v>
      </c>
      <c r="N621" s="5" t="s">
        <v>96</v>
      </c>
      <c r="O621" s="5">
        <v>70</v>
      </c>
      <c r="P621" s="5">
        <v>20</v>
      </c>
      <c r="Q621" s="8">
        <v>0.73</v>
      </c>
    </row>
    <row r="622" spans="1:17" x14ac:dyDescent="0.25">
      <c r="A622" s="5" t="s">
        <v>950</v>
      </c>
      <c r="B622" s="5" t="s">
        <v>35</v>
      </c>
      <c r="C622" s="5" t="s">
        <v>52</v>
      </c>
      <c r="D622" s="5" t="s">
        <v>1376</v>
      </c>
      <c r="E622" s="5" t="s">
        <v>1839</v>
      </c>
      <c r="F622" s="5">
        <v>393153936</v>
      </c>
      <c r="G622" s="5">
        <v>990347010</v>
      </c>
      <c r="H622" s="6">
        <v>45709</v>
      </c>
      <c r="I622" s="6">
        <v>45560</v>
      </c>
      <c r="J622" s="6">
        <v>45573</v>
      </c>
      <c r="K622" s="5">
        <v>57</v>
      </c>
      <c r="L622" s="5">
        <v>62</v>
      </c>
      <c r="M622" s="5">
        <v>72</v>
      </c>
      <c r="N622" s="5" t="s">
        <v>96</v>
      </c>
      <c r="O622" s="5">
        <v>23</v>
      </c>
      <c r="P622" s="5">
        <v>4</v>
      </c>
      <c r="Q622" s="8">
        <v>0.71</v>
      </c>
    </row>
    <row r="623" spans="1:17" x14ac:dyDescent="0.25">
      <c r="A623" s="5" t="s">
        <v>143</v>
      </c>
      <c r="B623" s="5" t="s">
        <v>56</v>
      </c>
      <c r="C623" s="5" t="s">
        <v>1377</v>
      </c>
      <c r="D623" s="5" t="s">
        <v>1378</v>
      </c>
      <c r="E623" s="5" t="s">
        <v>24</v>
      </c>
      <c r="F623" s="5">
        <v>66902335</v>
      </c>
      <c r="G623" s="5">
        <v>663174895</v>
      </c>
      <c r="H623" s="6">
        <v>45710</v>
      </c>
      <c r="I623" s="6">
        <v>45459</v>
      </c>
      <c r="J623" s="6">
        <v>45478</v>
      </c>
      <c r="K623" s="5">
        <v>24</v>
      </c>
      <c r="L623" s="5">
        <v>15</v>
      </c>
      <c r="M623" s="5">
        <v>6</v>
      </c>
      <c r="N623" s="5" t="s">
        <v>146</v>
      </c>
      <c r="O623" s="5">
        <v>35</v>
      </c>
      <c r="P623" s="5">
        <v>4</v>
      </c>
      <c r="Q623" s="8">
        <v>0.83</v>
      </c>
    </row>
    <row r="624" spans="1:17" x14ac:dyDescent="0.25">
      <c r="A624" s="5" t="s">
        <v>27</v>
      </c>
      <c r="B624" s="5" t="s">
        <v>28</v>
      </c>
      <c r="C624" s="5" t="s">
        <v>1193</v>
      </c>
      <c r="D624" s="5" t="s">
        <v>1379</v>
      </c>
      <c r="E624" s="5" t="s">
        <v>1839</v>
      </c>
      <c r="F624" s="5">
        <v>431538268</v>
      </c>
      <c r="G624" s="5">
        <v>198095654</v>
      </c>
      <c r="H624" s="6">
        <v>45711</v>
      </c>
      <c r="I624" s="6">
        <v>45686</v>
      </c>
      <c r="J624" s="6">
        <v>45332</v>
      </c>
      <c r="K624" s="5">
        <v>75</v>
      </c>
      <c r="L624" s="5">
        <v>61</v>
      </c>
      <c r="M624" s="5">
        <v>19</v>
      </c>
      <c r="N624" s="5" t="s">
        <v>33</v>
      </c>
      <c r="O624" s="5">
        <v>79</v>
      </c>
      <c r="P624" s="5">
        <v>69</v>
      </c>
      <c r="Q624" s="8">
        <v>0.89</v>
      </c>
    </row>
    <row r="625" spans="1:17" x14ac:dyDescent="0.25">
      <c r="A625" s="5" t="s">
        <v>119</v>
      </c>
      <c r="B625" s="5" t="s">
        <v>56</v>
      </c>
      <c r="C625" s="5" t="s">
        <v>187</v>
      </c>
      <c r="D625" s="5" t="s">
        <v>1380</v>
      </c>
      <c r="E625" s="5" t="s">
        <v>59</v>
      </c>
      <c r="F625" s="5">
        <v>446348292</v>
      </c>
      <c r="G625" s="5">
        <v>485575036</v>
      </c>
      <c r="H625" s="6">
        <v>45711</v>
      </c>
      <c r="I625" s="6">
        <v>45538</v>
      </c>
      <c r="J625" s="6">
        <v>45689</v>
      </c>
      <c r="K625" s="5">
        <v>60</v>
      </c>
      <c r="L625" s="5">
        <v>69</v>
      </c>
      <c r="M625" s="5">
        <v>64</v>
      </c>
      <c r="N625" s="5" t="s">
        <v>250</v>
      </c>
      <c r="O625" s="5">
        <v>51</v>
      </c>
      <c r="P625" s="5">
        <v>6</v>
      </c>
      <c r="Q625" s="8">
        <v>0.13</v>
      </c>
    </row>
    <row r="626" spans="1:17" x14ac:dyDescent="0.25">
      <c r="A626" s="5" t="s">
        <v>524</v>
      </c>
      <c r="B626" s="5" t="s">
        <v>64</v>
      </c>
      <c r="C626" s="5" t="s">
        <v>894</v>
      </c>
      <c r="D626" s="5" t="s">
        <v>1381</v>
      </c>
      <c r="E626" s="5" t="s">
        <v>24</v>
      </c>
      <c r="F626" s="5">
        <v>967740457</v>
      </c>
      <c r="G626" s="5">
        <v>719915737</v>
      </c>
      <c r="H626" s="6">
        <v>45712</v>
      </c>
      <c r="I626" s="6">
        <v>45629</v>
      </c>
      <c r="J626" s="6">
        <v>45587</v>
      </c>
      <c r="K626" s="5">
        <v>56</v>
      </c>
      <c r="L626" s="5">
        <v>50</v>
      </c>
      <c r="M626" s="5">
        <v>80</v>
      </c>
      <c r="N626" s="5" t="s">
        <v>527</v>
      </c>
      <c r="O626" s="5">
        <v>99</v>
      </c>
      <c r="P626" s="5">
        <v>5</v>
      </c>
      <c r="Q626" s="8">
        <v>0.88</v>
      </c>
    </row>
    <row r="627" spans="1:17" x14ac:dyDescent="0.25">
      <c r="A627" s="5" t="s">
        <v>737</v>
      </c>
      <c r="B627" s="5" t="s">
        <v>64</v>
      </c>
      <c r="C627" s="5" t="s">
        <v>1193</v>
      </c>
      <c r="D627" s="5" t="s">
        <v>1382</v>
      </c>
      <c r="E627" s="5" t="s">
        <v>24</v>
      </c>
      <c r="F627" s="5">
        <v>509304751</v>
      </c>
      <c r="G627" s="5">
        <v>402608547</v>
      </c>
      <c r="H627" s="6">
        <v>45712</v>
      </c>
      <c r="I627" s="6">
        <v>45467</v>
      </c>
      <c r="J627" s="6">
        <v>45347</v>
      </c>
      <c r="K627" s="5">
        <v>88</v>
      </c>
      <c r="L627" s="5">
        <v>40</v>
      </c>
      <c r="M627" s="5">
        <v>29</v>
      </c>
      <c r="N627" s="5" t="s">
        <v>474</v>
      </c>
      <c r="O627" s="5">
        <v>96</v>
      </c>
      <c r="P627" s="5">
        <v>87</v>
      </c>
      <c r="Q627" s="8">
        <v>0.95</v>
      </c>
    </row>
    <row r="628" spans="1:17" x14ac:dyDescent="0.25">
      <c r="A628" s="5" t="s">
        <v>136</v>
      </c>
      <c r="B628" s="5" t="s">
        <v>21</v>
      </c>
      <c r="C628" s="5" t="s">
        <v>207</v>
      </c>
      <c r="D628" s="5" t="s">
        <v>1383</v>
      </c>
      <c r="E628" s="5" t="s">
        <v>1839</v>
      </c>
      <c r="F628" s="5">
        <v>639188253</v>
      </c>
      <c r="G628" s="5">
        <v>941571762</v>
      </c>
      <c r="H628" s="6">
        <v>45712</v>
      </c>
      <c r="I628" s="6">
        <v>45389</v>
      </c>
      <c r="J628" s="6">
        <v>45564</v>
      </c>
      <c r="K628" s="5">
        <v>53</v>
      </c>
      <c r="L628" s="5">
        <v>98</v>
      </c>
      <c r="M628" s="5">
        <v>23</v>
      </c>
      <c r="N628" s="5" t="s">
        <v>62</v>
      </c>
      <c r="O628" s="5">
        <v>41</v>
      </c>
      <c r="P628" s="5">
        <v>84</v>
      </c>
      <c r="Q628" s="8">
        <v>0.09</v>
      </c>
    </row>
    <row r="629" spans="1:17" x14ac:dyDescent="0.25">
      <c r="A629" s="5" t="s">
        <v>125</v>
      </c>
      <c r="B629" s="5" t="s">
        <v>126</v>
      </c>
      <c r="C629" s="5" t="s">
        <v>694</v>
      </c>
      <c r="D629" s="5" t="s">
        <v>1384</v>
      </c>
      <c r="E629" s="5" t="s">
        <v>24</v>
      </c>
      <c r="F629" s="5">
        <v>846291532</v>
      </c>
      <c r="G629" s="5">
        <v>503784320</v>
      </c>
      <c r="H629" s="6">
        <v>45347</v>
      </c>
      <c r="I629" s="6">
        <v>45623</v>
      </c>
      <c r="J629" s="6">
        <v>45493</v>
      </c>
      <c r="K629" s="5">
        <v>22</v>
      </c>
      <c r="L629" s="5">
        <v>89</v>
      </c>
      <c r="M629" s="5">
        <v>25</v>
      </c>
      <c r="N629" s="5" t="s">
        <v>1219</v>
      </c>
      <c r="O629" s="5">
        <v>30</v>
      </c>
      <c r="P629" s="5">
        <v>62</v>
      </c>
      <c r="Q629" s="8">
        <v>-1.05</v>
      </c>
    </row>
    <row r="630" spans="1:17" x14ac:dyDescent="0.25">
      <c r="A630" s="5" t="s">
        <v>569</v>
      </c>
      <c r="B630" s="5" t="s">
        <v>21</v>
      </c>
      <c r="C630" s="5" t="s">
        <v>741</v>
      </c>
      <c r="D630" s="5" t="s">
        <v>1385</v>
      </c>
      <c r="E630" s="5" t="s">
        <v>24</v>
      </c>
      <c r="F630" s="5">
        <v>773126317</v>
      </c>
      <c r="G630" s="5">
        <v>129504397</v>
      </c>
      <c r="H630" s="6">
        <v>45348</v>
      </c>
      <c r="I630" s="6">
        <v>45548</v>
      </c>
      <c r="J630" s="6">
        <v>45301</v>
      </c>
      <c r="K630" s="5">
        <v>41</v>
      </c>
      <c r="L630" s="5">
        <v>29</v>
      </c>
      <c r="M630" s="5">
        <v>76</v>
      </c>
      <c r="N630" s="5" t="s">
        <v>54</v>
      </c>
      <c r="O630" s="5">
        <v>59</v>
      </c>
      <c r="P630" s="5">
        <v>4</v>
      </c>
      <c r="Q630" s="8">
        <v>-1.07</v>
      </c>
    </row>
    <row r="631" spans="1:17" x14ac:dyDescent="0.25">
      <c r="A631" s="5" t="s">
        <v>757</v>
      </c>
      <c r="B631" s="5" t="s">
        <v>28</v>
      </c>
      <c r="C631" s="5" t="s">
        <v>1386</v>
      </c>
      <c r="D631" s="5" t="s">
        <v>1387</v>
      </c>
      <c r="E631" s="5" t="s">
        <v>59</v>
      </c>
      <c r="F631" s="5">
        <v>216938216</v>
      </c>
      <c r="G631" s="5">
        <v>625998388</v>
      </c>
      <c r="H631" s="6">
        <v>45348</v>
      </c>
      <c r="I631" s="6">
        <v>45360</v>
      </c>
      <c r="J631" s="6">
        <v>45592</v>
      </c>
      <c r="K631" s="5">
        <v>70</v>
      </c>
      <c r="L631" s="5">
        <v>96</v>
      </c>
      <c r="M631" s="5">
        <v>85</v>
      </c>
      <c r="N631" s="5" t="s">
        <v>101</v>
      </c>
      <c r="O631" s="5">
        <v>34</v>
      </c>
      <c r="P631" s="5">
        <v>3</v>
      </c>
      <c r="Q631" s="8">
        <v>0.93</v>
      </c>
    </row>
    <row r="632" spans="1:17" x14ac:dyDescent="0.25">
      <c r="A632" s="5" t="s">
        <v>403</v>
      </c>
      <c r="B632" s="5" t="s">
        <v>21</v>
      </c>
      <c r="C632" s="5" t="s">
        <v>1388</v>
      </c>
      <c r="D632" s="5" t="s">
        <v>1389</v>
      </c>
      <c r="E632" s="5" t="s">
        <v>1839</v>
      </c>
      <c r="F632" s="5">
        <v>744308245</v>
      </c>
      <c r="G632" s="5">
        <v>512135660</v>
      </c>
      <c r="H632" s="6">
        <v>45348</v>
      </c>
      <c r="I632" s="6">
        <v>45519</v>
      </c>
      <c r="J632" s="6">
        <v>45446</v>
      </c>
      <c r="K632" s="5">
        <v>73</v>
      </c>
      <c r="L632" s="5">
        <v>90</v>
      </c>
      <c r="M632" s="5">
        <v>77</v>
      </c>
      <c r="N632" s="5" t="s">
        <v>96</v>
      </c>
      <c r="O632" s="5">
        <v>75</v>
      </c>
      <c r="P632" s="5">
        <v>19</v>
      </c>
      <c r="Q632" s="8">
        <v>0.91</v>
      </c>
    </row>
    <row r="633" spans="1:17" x14ac:dyDescent="0.25">
      <c r="A633" s="5" t="s">
        <v>231</v>
      </c>
      <c r="B633" s="5" t="s">
        <v>35</v>
      </c>
      <c r="C633" s="5" t="s">
        <v>375</v>
      </c>
      <c r="D633" s="5" t="s">
        <v>1390</v>
      </c>
      <c r="E633" s="5" t="s">
        <v>1839</v>
      </c>
      <c r="F633" s="5">
        <v>394490772</v>
      </c>
      <c r="G633" s="5">
        <v>845047617</v>
      </c>
      <c r="H633" s="6">
        <v>45349</v>
      </c>
      <c r="I633" s="6">
        <v>45326</v>
      </c>
      <c r="J633" s="6">
        <v>45422</v>
      </c>
      <c r="K633" s="5">
        <v>94</v>
      </c>
      <c r="L633" s="5">
        <v>13</v>
      </c>
      <c r="M633" s="5">
        <v>15</v>
      </c>
      <c r="N633" s="5" t="s">
        <v>50</v>
      </c>
      <c r="O633" s="5">
        <v>20</v>
      </c>
      <c r="P633" s="5">
        <v>24</v>
      </c>
      <c r="Q633" s="8">
        <v>0.75</v>
      </c>
    </row>
    <row r="634" spans="1:17" x14ac:dyDescent="0.25">
      <c r="A634" s="5" t="s">
        <v>79</v>
      </c>
      <c r="B634" s="5" t="s">
        <v>35</v>
      </c>
      <c r="C634" s="5" t="s">
        <v>639</v>
      </c>
      <c r="D634" s="5" t="s">
        <v>1391</v>
      </c>
      <c r="E634" s="5" t="s">
        <v>59</v>
      </c>
      <c r="F634" s="5">
        <v>513128608</v>
      </c>
      <c r="G634" s="5">
        <v>63150552</v>
      </c>
      <c r="H634" s="6">
        <v>45349</v>
      </c>
      <c r="I634" s="6">
        <v>45332</v>
      </c>
      <c r="J634" s="6">
        <v>45411</v>
      </c>
      <c r="K634" s="5">
        <v>68</v>
      </c>
      <c r="L634" s="5">
        <v>60</v>
      </c>
      <c r="M634" s="5">
        <v>21</v>
      </c>
      <c r="N634" s="5" t="s">
        <v>1060</v>
      </c>
      <c r="O634" s="5">
        <v>79</v>
      </c>
      <c r="P634" s="5">
        <v>46</v>
      </c>
      <c r="Q634" s="8">
        <v>-0.2</v>
      </c>
    </row>
    <row r="635" spans="1:17" x14ac:dyDescent="0.25">
      <c r="A635" s="5" t="s">
        <v>987</v>
      </c>
      <c r="B635" s="5" t="s">
        <v>21</v>
      </c>
      <c r="C635" s="5" t="s">
        <v>888</v>
      </c>
      <c r="D635" s="5" t="s">
        <v>1392</v>
      </c>
      <c r="E635" s="5" t="s">
        <v>59</v>
      </c>
      <c r="F635" s="5">
        <v>895433456</v>
      </c>
      <c r="G635" s="5">
        <v>231788962</v>
      </c>
      <c r="H635" s="6">
        <v>45350</v>
      </c>
      <c r="I635" s="6">
        <v>45465</v>
      </c>
      <c r="J635" s="6">
        <v>45810</v>
      </c>
      <c r="K635" s="5">
        <v>66</v>
      </c>
      <c r="L635" s="5">
        <v>40</v>
      </c>
      <c r="M635" s="5">
        <v>96</v>
      </c>
      <c r="N635" s="5" t="s">
        <v>69</v>
      </c>
      <c r="O635" s="5">
        <v>24</v>
      </c>
      <c r="P635" s="5">
        <v>61</v>
      </c>
      <c r="Q635" s="8">
        <v>0.42</v>
      </c>
    </row>
    <row r="636" spans="1:17" x14ac:dyDescent="0.25">
      <c r="A636" s="5" t="s">
        <v>796</v>
      </c>
      <c r="B636" s="5" t="s">
        <v>35</v>
      </c>
      <c r="C636" s="5" t="s">
        <v>127</v>
      </c>
      <c r="D636" s="5" t="s">
        <v>1393</v>
      </c>
      <c r="E636" s="5" t="s">
        <v>1839</v>
      </c>
      <c r="F636" s="5">
        <v>578614379</v>
      </c>
      <c r="G636" s="5">
        <v>733834390</v>
      </c>
      <c r="H636" s="6">
        <v>45350</v>
      </c>
      <c r="I636" s="6">
        <v>45427</v>
      </c>
      <c r="J636" s="6">
        <v>45749</v>
      </c>
      <c r="K636" s="5">
        <v>93</v>
      </c>
      <c r="L636" s="5">
        <v>8</v>
      </c>
      <c r="M636" s="5">
        <v>51</v>
      </c>
      <c r="N636" s="5" t="s">
        <v>527</v>
      </c>
      <c r="O636" s="5">
        <v>93</v>
      </c>
      <c r="P636" s="5">
        <v>85</v>
      </c>
      <c r="Q636" s="8">
        <v>-1.54</v>
      </c>
    </row>
    <row r="637" spans="1:17" x14ac:dyDescent="0.25">
      <c r="A637" s="5" t="s">
        <v>106</v>
      </c>
      <c r="B637" s="5" t="s">
        <v>35</v>
      </c>
      <c r="C637" s="5" t="s">
        <v>1052</v>
      </c>
      <c r="D637" s="5" t="s">
        <v>1394</v>
      </c>
      <c r="E637" s="5" t="s">
        <v>1839</v>
      </c>
      <c r="F637" s="5">
        <v>397688205</v>
      </c>
      <c r="G637" s="5">
        <v>79874536</v>
      </c>
      <c r="H637" s="6">
        <v>45350</v>
      </c>
      <c r="I637" s="6">
        <v>45490</v>
      </c>
      <c r="J637" s="6">
        <v>45625</v>
      </c>
      <c r="K637" s="5">
        <v>56</v>
      </c>
      <c r="L637" s="5">
        <v>97</v>
      </c>
      <c r="M637" s="5">
        <v>29</v>
      </c>
      <c r="N637" s="5" t="s">
        <v>101</v>
      </c>
      <c r="O637" s="5">
        <v>82</v>
      </c>
      <c r="P637" s="5">
        <v>100</v>
      </c>
      <c r="Q637" s="8">
        <v>0.09</v>
      </c>
    </row>
    <row r="638" spans="1:17" x14ac:dyDescent="0.25">
      <c r="A638" s="5" t="s">
        <v>950</v>
      </c>
      <c r="B638" s="5" t="s">
        <v>35</v>
      </c>
      <c r="C638" s="5" t="s">
        <v>642</v>
      </c>
      <c r="D638" s="5" t="s">
        <v>1395</v>
      </c>
      <c r="E638" s="5" t="s">
        <v>59</v>
      </c>
      <c r="F638" s="5">
        <v>951309020</v>
      </c>
      <c r="G638" s="5">
        <v>759856744</v>
      </c>
      <c r="H638" s="6">
        <v>45350</v>
      </c>
      <c r="I638" s="6">
        <v>45463</v>
      </c>
      <c r="J638" s="6">
        <v>45678</v>
      </c>
      <c r="K638" s="5">
        <v>82</v>
      </c>
      <c r="L638" s="5">
        <v>12</v>
      </c>
      <c r="M638" s="5">
        <v>94</v>
      </c>
      <c r="N638" s="5" t="s">
        <v>637</v>
      </c>
      <c r="O638" s="5">
        <v>69</v>
      </c>
      <c r="P638" s="5">
        <v>93</v>
      </c>
      <c r="Q638" s="8">
        <v>-0.22</v>
      </c>
    </row>
    <row r="639" spans="1:17" x14ac:dyDescent="0.25">
      <c r="A639" s="5" t="s">
        <v>287</v>
      </c>
      <c r="B639" s="5" t="s">
        <v>21</v>
      </c>
      <c r="C639" s="5" t="s">
        <v>1338</v>
      </c>
      <c r="D639" s="5" t="s">
        <v>1396</v>
      </c>
      <c r="E639" s="5" t="s">
        <v>59</v>
      </c>
      <c r="F639" s="5">
        <v>25751980</v>
      </c>
      <c r="G639" s="5">
        <v>611008296</v>
      </c>
      <c r="H639" s="6">
        <v>45350</v>
      </c>
      <c r="I639" s="6">
        <v>45542</v>
      </c>
      <c r="J639" s="6">
        <v>45620</v>
      </c>
      <c r="K639" s="5">
        <v>11</v>
      </c>
      <c r="L639" s="5">
        <v>58</v>
      </c>
      <c r="M639" s="5">
        <v>32</v>
      </c>
      <c r="N639" s="5" t="s">
        <v>96</v>
      </c>
      <c r="O639" s="5">
        <v>99</v>
      </c>
      <c r="P639" s="5">
        <v>94</v>
      </c>
      <c r="Q639" s="8">
        <v>-0.35</v>
      </c>
    </row>
    <row r="640" spans="1:17" x14ac:dyDescent="0.25">
      <c r="A640" s="5" t="s">
        <v>186</v>
      </c>
      <c r="B640" s="5" t="s">
        <v>56</v>
      </c>
      <c r="C640" s="5" t="s">
        <v>732</v>
      </c>
      <c r="D640" s="5" t="s">
        <v>1397</v>
      </c>
      <c r="E640" s="5" t="s">
        <v>59</v>
      </c>
      <c r="F640" s="5">
        <v>228956595</v>
      </c>
      <c r="G640" s="5">
        <v>184455057</v>
      </c>
      <c r="H640" s="6">
        <v>45351</v>
      </c>
      <c r="I640" s="6">
        <v>45388</v>
      </c>
      <c r="J640" s="6">
        <v>45617</v>
      </c>
      <c r="K640" s="5">
        <v>31</v>
      </c>
      <c r="L640" s="5">
        <v>32</v>
      </c>
      <c r="M640" s="5">
        <v>69</v>
      </c>
      <c r="N640" s="5" t="s">
        <v>33</v>
      </c>
      <c r="O640" s="5">
        <v>38</v>
      </c>
      <c r="P640" s="5">
        <v>23</v>
      </c>
      <c r="Q640" s="8">
        <v>0.05</v>
      </c>
    </row>
    <row r="641" spans="1:17" x14ac:dyDescent="0.25">
      <c r="A641" s="5" t="s">
        <v>115</v>
      </c>
      <c r="B641" s="5" t="s">
        <v>21</v>
      </c>
      <c r="C641" s="5" t="s">
        <v>1135</v>
      </c>
      <c r="D641" s="5" t="s">
        <v>1398</v>
      </c>
      <c r="E641" s="5" t="s">
        <v>1839</v>
      </c>
      <c r="F641" s="5">
        <v>852074164</v>
      </c>
      <c r="G641" s="5">
        <v>70673439</v>
      </c>
      <c r="H641" s="6">
        <v>45351</v>
      </c>
      <c r="I641" s="6">
        <v>45810</v>
      </c>
      <c r="J641" s="6">
        <v>45577</v>
      </c>
      <c r="K641" s="5">
        <v>97</v>
      </c>
      <c r="L641" s="5">
        <v>20</v>
      </c>
      <c r="M641" s="5">
        <v>72</v>
      </c>
      <c r="N641" s="5" t="s">
        <v>118</v>
      </c>
      <c r="O641" s="5">
        <v>29</v>
      </c>
      <c r="P641" s="5">
        <v>59</v>
      </c>
      <c r="Q641" s="8">
        <v>0.39</v>
      </c>
    </row>
    <row r="642" spans="1:17" x14ac:dyDescent="0.25">
      <c r="A642" s="5" t="s">
        <v>206</v>
      </c>
      <c r="B642" s="5" t="s">
        <v>126</v>
      </c>
      <c r="C642" s="5" t="s">
        <v>1399</v>
      </c>
      <c r="D642" s="5" t="s">
        <v>1400</v>
      </c>
      <c r="E642" s="5" t="s">
        <v>59</v>
      </c>
      <c r="F642" s="5">
        <v>267993714</v>
      </c>
      <c r="G642" s="5">
        <v>508770990</v>
      </c>
      <c r="H642" s="6">
        <v>45351</v>
      </c>
      <c r="I642" s="6">
        <v>45718</v>
      </c>
      <c r="J642" s="6">
        <v>45447</v>
      </c>
      <c r="K642" s="5">
        <v>74</v>
      </c>
      <c r="L642" s="5">
        <v>2</v>
      </c>
      <c r="M642" s="5">
        <v>45</v>
      </c>
      <c r="N642" s="5" t="s">
        <v>69</v>
      </c>
      <c r="O642" s="5">
        <v>37</v>
      </c>
      <c r="P642" s="5">
        <v>99</v>
      </c>
      <c r="Q642" s="8">
        <v>-1.03</v>
      </c>
    </row>
    <row r="643" spans="1:17" x14ac:dyDescent="0.25">
      <c r="A643" s="5" t="s">
        <v>559</v>
      </c>
      <c r="B643" s="5" t="s">
        <v>21</v>
      </c>
      <c r="C643" s="5" t="s">
        <v>194</v>
      </c>
      <c r="D643" s="5" t="s">
        <v>1401</v>
      </c>
      <c r="E643" s="5" t="s">
        <v>59</v>
      </c>
      <c r="F643" s="5">
        <v>579036434</v>
      </c>
      <c r="G643" s="5">
        <v>304603122</v>
      </c>
      <c r="H643" s="6">
        <v>45364</v>
      </c>
      <c r="I643" s="6">
        <v>45568</v>
      </c>
      <c r="J643" s="6">
        <v>45374</v>
      </c>
      <c r="K643" s="5">
        <v>44</v>
      </c>
      <c r="L643" s="5">
        <v>67</v>
      </c>
      <c r="M643" s="5">
        <v>15</v>
      </c>
      <c r="N643" s="5" t="s">
        <v>101</v>
      </c>
      <c r="O643" s="5">
        <v>82</v>
      </c>
      <c r="P643" s="5">
        <v>51</v>
      </c>
      <c r="Q643" s="8">
        <v>-1.68</v>
      </c>
    </row>
    <row r="644" spans="1:17" x14ac:dyDescent="0.25">
      <c r="A644" s="5" t="s">
        <v>45</v>
      </c>
      <c r="B644" s="5" t="s">
        <v>21</v>
      </c>
      <c r="C644" s="5" t="s">
        <v>789</v>
      </c>
      <c r="D644" s="5" t="s">
        <v>1402</v>
      </c>
      <c r="E644" s="5" t="s">
        <v>59</v>
      </c>
      <c r="F644" s="5">
        <v>802276886</v>
      </c>
      <c r="G644" s="5">
        <v>916327343</v>
      </c>
      <c r="H644" s="6">
        <v>45364</v>
      </c>
      <c r="I644" s="6">
        <v>45992</v>
      </c>
      <c r="J644" s="6">
        <v>45457</v>
      </c>
      <c r="K644" s="5">
        <v>33</v>
      </c>
      <c r="L644" s="5">
        <v>4</v>
      </c>
      <c r="M644" s="5">
        <v>31</v>
      </c>
      <c r="N644" s="5" t="s">
        <v>50</v>
      </c>
      <c r="O644" s="5">
        <v>46</v>
      </c>
      <c r="P644" s="5">
        <v>92</v>
      </c>
      <c r="Q644" s="8">
        <v>0.38</v>
      </c>
    </row>
    <row r="645" spans="1:17" x14ac:dyDescent="0.25">
      <c r="A645" s="5" t="s">
        <v>363</v>
      </c>
      <c r="B645" s="5" t="s">
        <v>64</v>
      </c>
      <c r="C645" s="5" t="s">
        <v>178</v>
      </c>
      <c r="D645" s="5" t="s">
        <v>1403</v>
      </c>
      <c r="E645" s="5" t="s">
        <v>1839</v>
      </c>
      <c r="F645" s="5">
        <v>312559616</v>
      </c>
      <c r="G645" s="5">
        <v>110319939</v>
      </c>
      <c r="H645" s="6">
        <v>45365</v>
      </c>
      <c r="I645" s="6">
        <v>45654</v>
      </c>
      <c r="J645" s="6">
        <v>45367</v>
      </c>
      <c r="K645" s="5">
        <v>88</v>
      </c>
      <c r="L645" s="5">
        <v>71</v>
      </c>
      <c r="M645" s="5">
        <v>9</v>
      </c>
      <c r="N645" s="5" t="s">
        <v>366</v>
      </c>
      <c r="O645" s="5">
        <v>28</v>
      </c>
      <c r="P645" s="5">
        <v>14</v>
      </c>
      <c r="Q645" s="8">
        <v>-1</v>
      </c>
    </row>
    <row r="646" spans="1:17" x14ac:dyDescent="0.25">
      <c r="A646" s="5" t="s">
        <v>734</v>
      </c>
      <c r="B646" s="5" t="s">
        <v>64</v>
      </c>
      <c r="C646" s="5" t="s">
        <v>371</v>
      </c>
      <c r="D646" s="5" t="s">
        <v>1404</v>
      </c>
      <c r="E646" s="5" t="s">
        <v>24</v>
      </c>
      <c r="F646" s="5">
        <v>376101999</v>
      </c>
      <c r="G646" s="5">
        <v>199859694</v>
      </c>
      <c r="H646" s="6">
        <v>45365</v>
      </c>
      <c r="I646" s="6">
        <v>45584</v>
      </c>
      <c r="J646" s="6">
        <v>45584</v>
      </c>
      <c r="K646" s="5">
        <v>14</v>
      </c>
      <c r="L646" s="5">
        <v>67</v>
      </c>
      <c r="M646" s="5">
        <v>65</v>
      </c>
      <c r="N646" s="5" t="s">
        <v>130</v>
      </c>
      <c r="O646" s="5">
        <v>71</v>
      </c>
      <c r="P646" s="5">
        <v>94</v>
      </c>
      <c r="Q646" s="8">
        <v>0.5</v>
      </c>
    </row>
    <row r="647" spans="1:17" x14ac:dyDescent="0.25">
      <c r="A647" s="5" t="s">
        <v>125</v>
      </c>
      <c r="B647" s="5" t="s">
        <v>126</v>
      </c>
      <c r="C647" s="5" t="s">
        <v>748</v>
      </c>
      <c r="D647" s="5" t="s">
        <v>1405</v>
      </c>
      <c r="E647" s="5" t="s">
        <v>1839</v>
      </c>
      <c r="F647" s="5">
        <v>863300214</v>
      </c>
      <c r="G647" s="5">
        <v>878407803</v>
      </c>
      <c r="H647" s="6">
        <v>45366</v>
      </c>
      <c r="I647" s="6">
        <v>45706</v>
      </c>
      <c r="J647" s="6">
        <v>45381</v>
      </c>
      <c r="K647" s="5">
        <v>36</v>
      </c>
      <c r="L647" s="5">
        <v>64</v>
      </c>
      <c r="M647" s="5">
        <v>63</v>
      </c>
      <c r="N647" s="5" t="s">
        <v>130</v>
      </c>
      <c r="O647" s="5">
        <v>91</v>
      </c>
      <c r="P647" s="5">
        <v>35</v>
      </c>
      <c r="Q647" s="8">
        <v>-0.32</v>
      </c>
    </row>
    <row r="648" spans="1:17" x14ac:dyDescent="0.25">
      <c r="A648" s="5" t="s">
        <v>162</v>
      </c>
      <c r="B648" s="5" t="s">
        <v>56</v>
      </c>
      <c r="C648" s="5" t="s">
        <v>83</v>
      </c>
      <c r="D648" s="5" t="s">
        <v>1406</v>
      </c>
      <c r="E648" s="5" t="s">
        <v>59</v>
      </c>
      <c r="F648" s="5">
        <v>295927315</v>
      </c>
      <c r="G648" s="5">
        <v>618673019</v>
      </c>
      <c r="H648" s="6">
        <v>45366</v>
      </c>
      <c r="I648" s="6">
        <v>45389</v>
      </c>
      <c r="J648" s="6">
        <v>45557</v>
      </c>
      <c r="K648" s="5">
        <v>56</v>
      </c>
      <c r="L648" s="5">
        <v>4</v>
      </c>
      <c r="M648" s="5">
        <v>74</v>
      </c>
      <c r="N648" s="5" t="s">
        <v>105</v>
      </c>
      <c r="O648" s="5">
        <v>61</v>
      </c>
      <c r="P648" s="5">
        <v>73</v>
      </c>
      <c r="Q648" s="8">
        <v>0.62</v>
      </c>
    </row>
    <row r="649" spans="1:17" x14ac:dyDescent="0.25">
      <c r="A649" s="5" t="s">
        <v>143</v>
      </c>
      <c r="B649" s="5" t="s">
        <v>56</v>
      </c>
      <c r="C649" s="5" t="s">
        <v>1120</v>
      </c>
      <c r="D649" s="5" t="s">
        <v>1407</v>
      </c>
      <c r="E649" s="5" t="s">
        <v>24</v>
      </c>
      <c r="F649" s="5">
        <v>862574613</v>
      </c>
      <c r="G649" s="5">
        <v>704024816</v>
      </c>
      <c r="H649" s="6">
        <v>45366</v>
      </c>
      <c r="I649" s="6">
        <v>45527</v>
      </c>
      <c r="J649" s="6">
        <v>45420</v>
      </c>
      <c r="K649" s="5">
        <v>44</v>
      </c>
      <c r="L649" s="5">
        <v>26</v>
      </c>
      <c r="M649" s="5">
        <v>60</v>
      </c>
      <c r="N649" s="5" t="s">
        <v>146</v>
      </c>
      <c r="O649" s="5">
        <v>63</v>
      </c>
      <c r="P649" s="5">
        <v>59</v>
      </c>
      <c r="Q649" s="8">
        <v>-0.2</v>
      </c>
    </row>
    <row r="650" spans="1:17" x14ac:dyDescent="0.25">
      <c r="A650" s="5" t="s">
        <v>143</v>
      </c>
      <c r="B650" s="5" t="s">
        <v>56</v>
      </c>
      <c r="C650" s="5" t="s">
        <v>462</v>
      </c>
      <c r="D650" s="5" t="s">
        <v>1408</v>
      </c>
      <c r="E650" s="5" t="s">
        <v>24</v>
      </c>
      <c r="F650" s="5">
        <v>793505841</v>
      </c>
      <c r="G650" s="5">
        <v>816763345</v>
      </c>
      <c r="H650" s="6">
        <v>45366</v>
      </c>
      <c r="I650" s="6">
        <v>45421</v>
      </c>
      <c r="J650" s="6">
        <v>45399</v>
      </c>
      <c r="K650" s="5">
        <v>33</v>
      </c>
      <c r="L650" s="5">
        <v>44</v>
      </c>
      <c r="M650" s="5">
        <v>89</v>
      </c>
      <c r="N650" s="5" t="s">
        <v>146</v>
      </c>
      <c r="O650" s="5">
        <v>93</v>
      </c>
      <c r="P650" s="5">
        <v>19</v>
      </c>
      <c r="Q650" s="8">
        <v>0.06</v>
      </c>
    </row>
    <row r="651" spans="1:17" x14ac:dyDescent="0.25">
      <c r="A651" s="5" t="s">
        <v>861</v>
      </c>
      <c r="B651" s="5" t="s">
        <v>21</v>
      </c>
      <c r="C651" s="5" t="s">
        <v>746</v>
      </c>
      <c r="D651" s="5" t="s">
        <v>1409</v>
      </c>
      <c r="E651" s="5" t="s">
        <v>24</v>
      </c>
      <c r="F651" s="5">
        <v>223297791</v>
      </c>
      <c r="G651" s="5">
        <v>720132438</v>
      </c>
      <c r="H651" s="6">
        <v>45367</v>
      </c>
      <c r="I651" s="6">
        <v>45670</v>
      </c>
      <c r="J651" s="6">
        <v>45554</v>
      </c>
      <c r="K651" s="5">
        <v>53</v>
      </c>
      <c r="L651" s="5">
        <v>41</v>
      </c>
      <c r="M651" s="5">
        <v>30</v>
      </c>
      <c r="N651" s="5" t="s">
        <v>118</v>
      </c>
      <c r="O651" s="5">
        <v>24</v>
      </c>
      <c r="P651" s="5">
        <v>77</v>
      </c>
      <c r="Q651" s="8">
        <v>0.8</v>
      </c>
    </row>
    <row r="652" spans="1:17" x14ac:dyDescent="0.25">
      <c r="A652" s="5" t="s">
        <v>573</v>
      </c>
      <c r="B652" s="5" t="s">
        <v>28</v>
      </c>
      <c r="C652" s="5" t="s">
        <v>929</v>
      </c>
      <c r="D652" s="5" t="s">
        <v>1410</v>
      </c>
      <c r="E652" s="5" t="s">
        <v>24</v>
      </c>
      <c r="F652" s="5">
        <v>108545467</v>
      </c>
      <c r="G652" s="5">
        <v>404433362</v>
      </c>
      <c r="H652" s="6">
        <v>45367</v>
      </c>
      <c r="I652" s="6">
        <v>45387</v>
      </c>
      <c r="J652" s="6">
        <v>45622</v>
      </c>
      <c r="K652" s="5">
        <v>96</v>
      </c>
      <c r="L652" s="5">
        <v>51</v>
      </c>
      <c r="M652" s="5">
        <v>40</v>
      </c>
      <c r="N652" s="5" t="s">
        <v>575</v>
      </c>
      <c r="O652" s="5">
        <v>61</v>
      </c>
      <c r="P652" s="5">
        <v>4</v>
      </c>
      <c r="Q652" s="8">
        <v>-2.21</v>
      </c>
    </row>
    <row r="653" spans="1:17" x14ac:dyDescent="0.25">
      <c r="A653" s="5" t="s">
        <v>255</v>
      </c>
      <c r="B653" s="5" t="s">
        <v>21</v>
      </c>
      <c r="C653" s="5" t="s">
        <v>948</v>
      </c>
      <c r="D653" s="5" t="s">
        <v>1411</v>
      </c>
      <c r="E653" s="5" t="s">
        <v>24</v>
      </c>
      <c r="F653" s="5">
        <v>706122531</v>
      </c>
      <c r="G653" s="5">
        <v>942174781</v>
      </c>
      <c r="H653" s="6">
        <v>45368</v>
      </c>
      <c r="I653" s="6">
        <v>45682</v>
      </c>
      <c r="J653" s="6">
        <v>45595</v>
      </c>
      <c r="K653" s="5">
        <v>48</v>
      </c>
      <c r="L653" s="5">
        <v>48</v>
      </c>
      <c r="M653" s="5">
        <v>39</v>
      </c>
      <c r="N653" s="5" t="s">
        <v>1412</v>
      </c>
      <c r="O653" s="5">
        <v>51</v>
      </c>
      <c r="P653" s="5">
        <v>50</v>
      </c>
      <c r="Q653" s="8">
        <v>0.93</v>
      </c>
    </row>
    <row r="654" spans="1:17" x14ac:dyDescent="0.25">
      <c r="A654" s="5" t="s">
        <v>757</v>
      </c>
      <c r="B654" s="5" t="s">
        <v>28</v>
      </c>
      <c r="C654" s="5" t="s">
        <v>849</v>
      </c>
      <c r="D654" s="5" t="s">
        <v>1413</v>
      </c>
      <c r="E654" s="5" t="s">
        <v>59</v>
      </c>
      <c r="F654" s="5">
        <v>715161996</v>
      </c>
      <c r="G654" s="5">
        <v>43917610</v>
      </c>
      <c r="H654" s="6">
        <v>45369</v>
      </c>
      <c r="I654" s="6">
        <v>45478</v>
      </c>
      <c r="J654" s="6">
        <v>45463</v>
      </c>
      <c r="K654" s="5">
        <v>96</v>
      </c>
      <c r="L654" s="5">
        <v>52</v>
      </c>
      <c r="M654" s="5">
        <v>16</v>
      </c>
      <c r="N654" s="5" t="s">
        <v>101</v>
      </c>
      <c r="O654" s="5">
        <v>67</v>
      </c>
      <c r="P654" s="5">
        <v>13</v>
      </c>
      <c r="Q654" s="8">
        <v>0.02</v>
      </c>
    </row>
    <row r="655" spans="1:17" x14ac:dyDescent="0.25">
      <c r="A655" s="5" t="s">
        <v>136</v>
      </c>
      <c r="B655" s="5" t="s">
        <v>21</v>
      </c>
      <c r="C655" s="5" t="s">
        <v>1414</v>
      </c>
      <c r="D655" s="5" t="s">
        <v>1415</v>
      </c>
      <c r="E655" s="5" t="s">
        <v>59</v>
      </c>
      <c r="F655" s="5">
        <v>719992404</v>
      </c>
      <c r="G655" s="5">
        <v>12850018</v>
      </c>
      <c r="H655" s="6">
        <v>45369</v>
      </c>
      <c r="I655" s="6">
        <v>45420</v>
      </c>
      <c r="J655" s="6">
        <v>45686</v>
      </c>
      <c r="K655" s="5">
        <v>58</v>
      </c>
      <c r="L655" s="5">
        <v>58</v>
      </c>
      <c r="M655" s="5">
        <v>28</v>
      </c>
      <c r="N655" s="5" t="s">
        <v>433</v>
      </c>
      <c r="O655" s="5">
        <v>85</v>
      </c>
      <c r="P655" s="5">
        <v>63</v>
      </c>
      <c r="Q655" s="8">
        <v>0.81</v>
      </c>
    </row>
    <row r="656" spans="1:17" x14ac:dyDescent="0.25">
      <c r="A656" s="5" t="s">
        <v>904</v>
      </c>
      <c r="B656" s="5" t="s">
        <v>21</v>
      </c>
      <c r="C656" s="5" t="s">
        <v>41</v>
      </c>
      <c r="D656" s="5" t="s">
        <v>1416</v>
      </c>
      <c r="E656" s="5" t="s">
        <v>24</v>
      </c>
      <c r="F656" s="5">
        <v>298756900</v>
      </c>
      <c r="G656" s="5">
        <v>780984468</v>
      </c>
      <c r="H656" s="6">
        <v>45369</v>
      </c>
      <c r="I656" s="6">
        <v>45680</v>
      </c>
      <c r="J656" s="6">
        <v>45526</v>
      </c>
      <c r="K656" s="5">
        <v>45</v>
      </c>
      <c r="L656" s="5">
        <v>28</v>
      </c>
      <c r="M656" s="5">
        <v>6</v>
      </c>
      <c r="N656" s="5" t="s">
        <v>105</v>
      </c>
      <c r="O656" s="5">
        <v>35</v>
      </c>
      <c r="P656" s="5">
        <v>16</v>
      </c>
      <c r="Q656" s="8">
        <v>0.26</v>
      </c>
    </row>
    <row r="657" spans="1:17" x14ac:dyDescent="0.25">
      <c r="A657" s="5" t="s">
        <v>471</v>
      </c>
      <c r="B657" s="5" t="s">
        <v>126</v>
      </c>
      <c r="C657" s="5" t="s">
        <v>922</v>
      </c>
      <c r="D657" s="5" t="s">
        <v>1417</v>
      </c>
      <c r="E657" s="5" t="s">
        <v>24</v>
      </c>
      <c r="F657" s="5">
        <v>119223342</v>
      </c>
      <c r="G657" s="5">
        <v>335239077</v>
      </c>
      <c r="H657" s="6">
        <v>45369</v>
      </c>
      <c r="I657" s="6">
        <v>45571</v>
      </c>
      <c r="J657" s="6">
        <v>45385</v>
      </c>
      <c r="K657" s="5">
        <v>24</v>
      </c>
      <c r="L657" s="5">
        <v>77</v>
      </c>
      <c r="M657" s="5">
        <v>32</v>
      </c>
      <c r="N657" s="5" t="s">
        <v>1418</v>
      </c>
      <c r="O657" s="5">
        <v>80</v>
      </c>
      <c r="P657" s="5">
        <v>42</v>
      </c>
      <c r="Q657" s="8">
        <v>0.54</v>
      </c>
    </row>
    <row r="658" spans="1:17" x14ac:dyDescent="0.25">
      <c r="A658" s="5" t="s">
        <v>891</v>
      </c>
      <c r="B658" s="5" t="s">
        <v>91</v>
      </c>
      <c r="C658" s="5" t="s">
        <v>1419</v>
      </c>
      <c r="D658" s="5" t="s">
        <v>1420</v>
      </c>
      <c r="E658" s="5" t="s">
        <v>1839</v>
      </c>
      <c r="F658" s="5">
        <v>745627431</v>
      </c>
      <c r="G658" s="5">
        <v>661749633</v>
      </c>
      <c r="H658" s="6">
        <v>45369</v>
      </c>
      <c r="I658" s="6">
        <v>45371</v>
      </c>
      <c r="J658" s="6">
        <v>45302</v>
      </c>
      <c r="K658" s="5">
        <v>94</v>
      </c>
      <c r="L658" s="5">
        <v>34</v>
      </c>
      <c r="M658" s="5">
        <v>21</v>
      </c>
      <c r="N658" s="5" t="s">
        <v>345</v>
      </c>
      <c r="O658" s="5">
        <v>74</v>
      </c>
      <c r="P658" s="5">
        <v>70</v>
      </c>
      <c r="Q658" s="8">
        <v>0.48</v>
      </c>
    </row>
    <row r="659" spans="1:17" x14ac:dyDescent="0.25">
      <c r="A659" s="5" t="s">
        <v>162</v>
      </c>
      <c r="B659" s="5" t="s">
        <v>56</v>
      </c>
      <c r="C659" s="5" t="s">
        <v>616</v>
      </c>
      <c r="D659" s="5" t="s">
        <v>1421</v>
      </c>
      <c r="E659" s="5" t="s">
        <v>24</v>
      </c>
      <c r="F659" s="5">
        <v>953572870</v>
      </c>
      <c r="G659" s="5">
        <v>753657696</v>
      </c>
      <c r="H659" s="6">
        <v>45369</v>
      </c>
      <c r="I659" s="6">
        <v>45425</v>
      </c>
      <c r="J659" s="6">
        <v>45432</v>
      </c>
      <c r="K659" s="5">
        <v>86</v>
      </c>
      <c r="L659" s="5">
        <v>80</v>
      </c>
      <c r="M659" s="5">
        <v>80</v>
      </c>
      <c r="N659" s="5" t="s">
        <v>105</v>
      </c>
      <c r="O659" s="5">
        <v>22</v>
      </c>
      <c r="P659" s="5">
        <v>67</v>
      </c>
      <c r="Q659" s="8">
        <v>0.05</v>
      </c>
    </row>
    <row r="660" spans="1:17" x14ac:dyDescent="0.25">
      <c r="A660" s="5" t="s">
        <v>55</v>
      </c>
      <c r="B660" s="5" t="s">
        <v>56</v>
      </c>
      <c r="C660" s="5" t="s">
        <v>423</v>
      </c>
      <c r="D660" s="5" t="s">
        <v>1422</v>
      </c>
      <c r="E660" s="5" t="s">
        <v>1839</v>
      </c>
      <c r="F660" s="5">
        <v>42775245</v>
      </c>
      <c r="G660" s="5">
        <v>901757764</v>
      </c>
      <c r="H660" s="6">
        <v>45370</v>
      </c>
      <c r="I660" s="6">
        <v>45501</v>
      </c>
      <c r="J660" s="6">
        <v>45461</v>
      </c>
      <c r="K660" s="5">
        <v>20</v>
      </c>
      <c r="L660" s="5">
        <v>51</v>
      </c>
      <c r="M660" s="5">
        <v>21</v>
      </c>
      <c r="N660" s="5" t="s">
        <v>62</v>
      </c>
      <c r="O660" s="5">
        <v>71</v>
      </c>
      <c r="P660" s="5">
        <v>26</v>
      </c>
      <c r="Q660" s="8">
        <v>-2.0499999999999998</v>
      </c>
    </row>
    <row r="661" spans="1:17" x14ac:dyDescent="0.25">
      <c r="A661" s="5" t="s">
        <v>85</v>
      </c>
      <c r="B661" s="5" t="s">
        <v>21</v>
      </c>
      <c r="C661" s="5" t="s">
        <v>92</v>
      </c>
      <c r="D661" s="5" t="s">
        <v>1423</v>
      </c>
      <c r="E661" s="5" t="s">
        <v>24</v>
      </c>
      <c r="F661" s="5">
        <v>911057317</v>
      </c>
      <c r="G661" s="5">
        <v>840470017</v>
      </c>
      <c r="H661" s="6">
        <v>45371</v>
      </c>
      <c r="I661" s="6">
        <v>45654</v>
      </c>
      <c r="J661" s="6">
        <v>45690</v>
      </c>
      <c r="K661" s="5">
        <v>85</v>
      </c>
      <c r="L661" s="5">
        <v>45</v>
      </c>
      <c r="M661" s="5">
        <v>71</v>
      </c>
      <c r="N661" s="5" t="s">
        <v>118</v>
      </c>
      <c r="O661" s="5">
        <v>95</v>
      </c>
      <c r="P661" s="5">
        <v>72</v>
      </c>
      <c r="Q661" s="8">
        <v>0.63</v>
      </c>
    </row>
    <row r="662" spans="1:17" x14ac:dyDescent="0.25">
      <c r="A662" s="5" t="s">
        <v>740</v>
      </c>
      <c r="B662" s="5" t="s">
        <v>21</v>
      </c>
      <c r="C662" s="5" t="s">
        <v>857</v>
      </c>
      <c r="D662" s="5" t="s">
        <v>1424</v>
      </c>
      <c r="E662" s="5" t="s">
        <v>24</v>
      </c>
      <c r="F662" s="5">
        <v>372460018</v>
      </c>
      <c r="G662" s="5">
        <v>619070994</v>
      </c>
      <c r="H662" s="6">
        <v>45371</v>
      </c>
      <c r="I662" s="6">
        <v>45671</v>
      </c>
      <c r="J662" s="6">
        <v>45600</v>
      </c>
      <c r="K662" s="5">
        <v>30</v>
      </c>
      <c r="L662" s="5">
        <v>59</v>
      </c>
      <c r="M662" s="5">
        <v>76</v>
      </c>
      <c r="N662" s="5" t="s">
        <v>96</v>
      </c>
      <c r="O662" s="5">
        <v>61</v>
      </c>
      <c r="P662" s="5">
        <v>3</v>
      </c>
      <c r="Q662" s="8">
        <v>0.24</v>
      </c>
    </row>
    <row r="663" spans="1:17" x14ac:dyDescent="0.25">
      <c r="A663" s="5" t="s">
        <v>569</v>
      </c>
      <c r="B663" s="5" t="s">
        <v>21</v>
      </c>
      <c r="C663" s="5" t="s">
        <v>1046</v>
      </c>
      <c r="D663" s="5" t="s">
        <v>1425</v>
      </c>
      <c r="E663" s="5" t="s">
        <v>1839</v>
      </c>
      <c r="F663" s="5">
        <v>274740056</v>
      </c>
      <c r="G663" s="5">
        <v>569693705</v>
      </c>
      <c r="H663" s="6">
        <v>45371</v>
      </c>
      <c r="I663" s="6">
        <v>45645</v>
      </c>
      <c r="J663" s="6">
        <v>45462</v>
      </c>
      <c r="K663" s="5">
        <v>23</v>
      </c>
      <c r="L663" s="5">
        <v>6</v>
      </c>
      <c r="M663" s="5">
        <v>40</v>
      </c>
      <c r="N663" s="5" t="s">
        <v>101</v>
      </c>
      <c r="O663" s="5">
        <v>95</v>
      </c>
      <c r="P663" s="5">
        <v>24</v>
      </c>
      <c r="Q663" s="8">
        <v>0.95</v>
      </c>
    </row>
    <row r="664" spans="1:17" x14ac:dyDescent="0.25">
      <c r="A664" s="5" t="s">
        <v>115</v>
      </c>
      <c r="B664" s="5" t="s">
        <v>21</v>
      </c>
      <c r="C664" s="5" t="s">
        <v>1388</v>
      </c>
      <c r="D664" s="5" t="s">
        <v>1426</v>
      </c>
      <c r="E664" s="5" t="s">
        <v>1839</v>
      </c>
      <c r="F664" s="5">
        <v>124398428</v>
      </c>
      <c r="G664" s="5">
        <v>435426868</v>
      </c>
      <c r="H664" s="6">
        <v>45372</v>
      </c>
      <c r="I664" s="6">
        <v>45549</v>
      </c>
      <c r="J664" s="6">
        <v>45443</v>
      </c>
      <c r="K664" s="5">
        <v>17</v>
      </c>
      <c r="L664" s="5">
        <v>3</v>
      </c>
      <c r="M664" s="5">
        <v>33</v>
      </c>
      <c r="N664" s="5" t="s">
        <v>118</v>
      </c>
      <c r="O664" s="5">
        <v>49</v>
      </c>
      <c r="P664" s="5">
        <v>17</v>
      </c>
      <c r="Q664" s="8">
        <v>0.75</v>
      </c>
    </row>
    <row r="665" spans="1:17" x14ac:dyDescent="0.25">
      <c r="A665" s="5" t="s">
        <v>848</v>
      </c>
      <c r="B665" s="5" t="s">
        <v>91</v>
      </c>
      <c r="C665" s="5" t="s">
        <v>137</v>
      </c>
      <c r="D665" s="5" t="s">
        <v>1428</v>
      </c>
      <c r="E665" s="5" t="s">
        <v>1839</v>
      </c>
      <c r="F665" s="5">
        <v>566574387</v>
      </c>
      <c r="G665" s="5">
        <v>786297560</v>
      </c>
      <c r="H665" s="6">
        <v>45372</v>
      </c>
      <c r="I665" s="6">
        <v>45351</v>
      </c>
      <c r="J665" s="6">
        <v>45465</v>
      </c>
      <c r="K665" s="5">
        <v>61</v>
      </c>
      <c r="L665" s="5">
        <v>77</v>
      </c>
      <c r="M665" s="5">
        <v>45</v>
      </c>
      <c r="N665" s="5" t="s">
        <v>101</v>
      </c>
      <c r="O665" s="5">
        <v>51</v>
      </c>
      <c r="P665" s="5">
        <v>48</v>
      </c>
      <c r="Q665" s="8">
        <v>0.65</v>
      </c>
    </row>
    <row r="666" spans="1:17" x14ac:dyDescent="0.25">
      <c r="A666" s="5" t="s">
        <v>90</v>
      </c>
      <c r="B666" s="5" t="s">
        <v>91</v>
      </c>
      <c r="C666" s="5" t="s">
        <v>65</v>
      </c>
      <c r="D666" s="5" t="s">
        <v>1429</v>
      </c>
      <c r="E666" s="5" t="s">
        <v>1839</v>
      </c>
      <c r="F666" s="5">
        <v>912909062</v>
      </c>
      <c r="G666" s="5">
        <v>956091485</v>
      </c>
      <c r="H666" s="6">
        <v>45372</v>
      </c>
      <c r="I666" s="6">
        <v>45401</v>
      </c>
      <c r="J666" s="6">
        <v>45560</v>
      </c>
      <c r="K666" s="5">
        <v>29</v>
      </c>
      <c r="L666" s="5">
        <v>2</v>
      </c>
      <c r="M666" s="5">
        <v>84</v>
      </c>
      <c r="N666" s="5" t="s">
        <v>96</v>
      </c>
      <c r="O666" s="5">
        <v>80</v>
      </c>
      <c r="P666" s="5">
        <v>85</v>
      </c>
      <c r="Q666" s="8">
        <v>0.06</v>
      </c>
    </row>
    <row r="667" spans="1:17" x14ac:dyDescent="0.25">
      <c r="A667" s="5" t="s">
        <v>461</v>
      </c>
      <c r="B667" s="5" t="s">
        <v>35</v>
      </c>
      <c r="C667" s="5" t="s">
        <v>821</v>
      </c>
      <c r="D667" s="5" t="s">
        <v>1430</v>
      </c>
      <c r="E667" s="5" t="s">
        <v>1839</v>
      </c>
      <c r="F667" s="5">
        <v>65035891</v>
      </c>
      <c r="G667" s="5">
        <v>190982529</v>
      </c>
      <c r="H667" s="6">
        <v>45373</v>
      </c>
      <c r="I667" s="6">
        <v>45558</v>
      </c>
      <c r="J667" s="6">
        <v>45367</v>
      </c>
      <c r="K667" s="5">
        <v>40</v>
      </c>
      <c r="L667" s="5">
        <v>22</v>
      </c>
      <c r="M667" s="5">
        <v>74</v>
      </c>
      <c r="N667" s="5" t="s">
        <v>351</v>
      </c>
      <c r="O667" s="5">
        <v>76</v>
      </c>
      <c r="P667" s="5">
        <v>70</v>
      </c>
      <c r="Q667" s="8">
        <v>-0.06</v>
      </c>
    </row>
    <row r="668" spans="1:17" x14ac:dyDescent="0.25">
      <c r="A668" s="5" t="s">
        <v>206</v>
      </c>
      <c r="B668" s="5" t="s">
        <v>126</v>
      </c>
      <c r="C668" s="5" t="s">
        <v>1431</v>
      </c>
      <c r="D668" s="5" t="s">
        <v>1432</v>
      </c>
      <c r="E668" s="5" t="s">
        <v>24</v>
      </c>
      <c r="F668" s="5">
        <v>370647275</v>
      </c>
      <c r="G668" s="5">
        <v>635222633</v>
      </c>
      <c r="H668" s="6">
        <v>45373</v>
      </c>
      <c r="I668" s="6">
        <v>45468</v>
      </c>
      <c r="J668" s="6">
        <v>45557</v>
      </c>
      <c r="K668" s="5">
        <v>20</v>
      </c>
      <c r="L668" s="5">
        <v>42</v>
      </c>
      <c r="M668" s="5">
        <v>45</v>
      </c>
      <c r="N668" s="5" t="s">
        <v>69</v>
      </c>
      <c r="O668" s="5">
        <v>72</v>
      </c>
      <c r="P668" s="5">
        <v>28</v>
      </c>
      <c r="Q668" s="8">
        <v>0.08</v>
      </c>
    </row>
    <row r="669" spans="1:17" x14ac:dyDescent="0.25">
      <c r="A669" s="5" t="s">
        <v>861</v>
      </c>
      <c r="B669" s="5" t="s">
        <v>21</v>
      </c>
      <c r="C669" s="5" t="s">
        <v>1433</v>
      </c>
      <c r="D669" s="5" t="s">
        <v>1434</v>
      </c>
      <c r="E669" s="5" t="s">
        <v>59</v>
      </c>
      <c r="F669" s="5">
        <v>219935632</v>
      </c>
      <c r="G669" s="5">
        <v>268604618</v>
      </c>
      <c r="H669" s="6">
        <v>45374</v>
      </c>
      <c r="I669" s="6">
        <v>45396</v>
      </c>
      <c r="J669" s="6">
        <v>45588</v>
      </c>
      <c r="K669" s="5">
        <v>51</v>
      </c>
      <c r="L669" s="5">
        <v>72</v>
      </c>
      <c r="M669" s="5">
        <v>85</v>
      </c>
      <c r="N669" s="5" t="s">
        <v>118</v>
      </c>
      <c r="O669" s="5">
        <v>23</v>
      </c>
      <c r="P669" s="5">
        <v>17</v>
      </c>
      <c r="Q669" s="8">
        <v>0.61</v>
      </c>
    </row>
    <row r="670" spans="1:17" x14ac:dyDescent="0.25">
      <c r="A670" s="5" t="s">
        <v>40</v>
      </c>
      <c r="B670" s="5" t="s">
        <v>21</v>
      </c>
      <c r="C670" s="5" t="s">
        <v>1419</v>
      </c>
      <c r="D670" s="5" t="s">
        <v>1435</v>
      </c>
      <c r="E670" s="5" t="s">
        <v>59</v>
      </c>
      <c r="F670" s="5">
        <v>57208792</v>
      </c>
      <c r="G670" s="5">
        <v>332654588</v>
      </c>
      <c r="H670" s="6">
        <v>45375</v>
      </c>
      <c r="I670" s="6">
        <v>45511</v>
      </c>
      <c r="J670" s="6">
        <v>45591</v>
      </c>
      <c r="K670" s="5">
        <v>80</v>
      </c>
      <c r="L670" s="5">
        <v>91</v>
      </c>
      <c r="M670" s="5">
        <v>36</v>
      </c>
      <c r="N670" s="5" t="s">
        <v>44</v>
      </c>
      <c r="O670" s="5">
        <v>81</v>
      </c>
      <c r="P670" s="5">
        <v>74</v>
      </c>
      <c r="Q670" s="8">
        <v>0.26</v>
      </c>
    </row>
    <row r="671" spans="1:17" x14ac:dyDescent="0.25">
      <c r="A671" s="5" t="s">
        <v>386</v>
      </c>
      <c r="B671" s="5" t="s">
        <v>56</v>
      </c>
      <c r="C671" s="5" t="s">
        <v>1436</v>
      </c>
      <c r="D671" s="5" t="s">
        <v>1437</v>
      </c>
      <c r="E671" s="5" t="s">
        <v>24</v>
      </c>
      <c r="F671" s="5">
        <v>365314087</v>
      </c>
      <c r="G671" s="5">
        <v>831725527</v>
      </c>
      <c r="H671" s="6">
        <v>45375</v>
      </c>
      <c r="I671" s="6">
        <v>45590</v>
      </c>
      <c r="J671" s="6">
        <v>45365</v>
      </c>
      <c r="K671" s="5">
        <v>85</v>
      </c>
      <c r="L671" s="5">
        <v>12</v>
      </c>
      <c r="M671" s="5">
        <v>94</v>
      </c>
      <c r="N671" s="5" t="s">
        <v>389</v>
      </c>
      <c r="O671" s="5">
        <v>26</v>
      </c>
      <c r="P671" s="5">
        <v>32</v>
      </c>
      <c r="Q671" s="8">
        <v>0.09</v>
      </c>
    </row>
    <row r="672" spans="1:17" x14ac:dyDescent="0.25">
      <c r="A672" s="5" t="s">
        <v>638</v>
      </c>
      <c r="B672" s="5" t="s">
        <v>21</v>
      </c>
      <c r="C672" s="5" t="s">
        <v>596</v>
      </c>
      <c r="D672" s="5" t="s">
        <v>1438</v>
      </c>
      <c r="E672" s="5" t="s">
        <v>24</v>
      </c>
      <c r="F672" s="5">
        <v>616809496</v>
      </c>
      <c r="G672" s="5">
        <v>754481356</v>
      </c>
      <c r="H672" s="6">
        <v>45375</v>
      </c>
      <c r="I672" s="6">
        <v>45422</v>
      </c>
      <c r="J672" s="6">
        <v>45396</v>
      </c>
      <c r="K672" s="5">
        <v>17</v>
      </c>
      <c r="L672" s="5">
        <v>14</v>
      </c>
      <c r="M672" s="5">
        <v>17</v>
      </c>
      <c r="N672" s="5" t="s">
        <v>205</v>
      </c>
      <c r="O672" s="5">
        <v>36</v>
      </c>
      <c r="P672" s="5">
        <v>64</v>
      </c>
      <c r="Q672" s="8">
        <v>-0.23</v>
      </c>
    </row>
    <row r="673" spans="1:17" x14ac:dyDescent="0.25">
      <c r="A673" s="5" t="s">
        <v>293</v>
      </c>
      <c r="B673" s="5" t="s">
        <v>56</v>
      </c>
      <c r="C673" s="5" t="s">
        <v>1439</v>
      </c>
      <c r="D673" s="5" t="s">
        <v>1440</v>
      </c>
      <c r="E673" s="5" t="s">
        <v>59</v>
      </c>
      <c r="F673" s="5">
        <v>366364873</v>
      </c>
      <c r="G673" s="5">
        <v>110983982</v>
      </c>
      <c r="H673" s="6">
        <v>45376</v>
      </c>
      <c r="I673" s="6">
        <v>45674</v>
      </c>
      <c r="J673" s="6">
        <v>45442</v>
      </c>
      <c r="K673" s="5">
        <v>86</v>
      </c>
      <c r="L673" s="5">
        <v>100</v>
      </c>
      <c r="M673" s="5">
        <v>74</v>
      </c>
      <c r="N673" s="5" t="s">
        <v>1298</v>
      </c>
      <c r="O673" s="5">
        <v>80</v>
      </c>
      <c r="P673" s="5">
        <v>94</v>
      </c>
      <c r="Q673" s="8">
        <v>-0.78</v>
      </c>
    </row>
    <row r="674" spans="1:17" x14ac:dyDescent="0.25">
      <c r="A674" s="5" t="s">
        <v>119</v>
      </c>
      <c r="B674" s="5" t="s">
        <v>56</v>
      </c>
      <c r="C674" s="5" t="s">
        <v>690</v>
      </c>
      <c r="D674" s="5" t="s">
        <v>1441</v>
      </c>
      <c r="E674" s="5" t="s">
        <v>1839</v>
      </c>
      <c r="F674" s="5">
        <v>459925653</v>
      </c>
      <c r="G674" s="5">
        <v>220505775</v>
      </c>
      <c r="H674" s="6">
        <v>45376</v>
      </c>
      <c r="I674" s="6">
        <v>45480</v>
      </c>
      <c r="J674" s="6">
        <v>45584</v>
      </c>
      <c r="K674" s="5">
        <v>82</v>
      </c>
      <c r="L674" s="5">
        <v>67</v>
      </c>
      <c r="M674" s="5">
        <v>67</v>
      </c>
      <c r="N674" s="5" t="s">
        <v>250</v>
      </c>
      <c r="O674" s="5">
        <v>26</v>
      </c>
      <c r="P674" s="5">
        <v>1</v>
      </c>
      <c r="Q674" s="8">
        <v>-0.18</v>
      </c>
    </row>
    <row r="675" spans="1:17" x14ac:dyDescent="0.25">
      <c r="A675" s="5" t="s">
        <v>737</v>
      </c>
      <c r="B675" s="5" t="s">
        <v>64</v>
      </c>
      <c r="C675" s="5" t="s">
        <v>1318</v>
      </c>
      <c r="D675" s="5" t="s">
        <v>1442</v>
      </c>
      <c r="E675" s="5" t="s">
        <v>24</v>
      </c>
      <c r="F675" s="5">
        <v>857815386</v>
      </c>
      <c r="G675" s="5">
        <v>894396947</v>
      </c>
      <c r="H675" s="6">
        <v>45376</v>
      </c>
      <c r="I675" s="6">
        <v>45371</v>
      </c>
      <c r="J675" s="6">
        <v>45654</v>
      </c>
      <c r="K675" s="5">
        <v>78</v>
      </c>
      <c r="L675" s="5">
        <v>68</v>
      </c>
      <c r="M675" s="5">
        <v>86</v>
      </c>
      <c r="N675" s="5" t="s">
        <v>474</v>
      </c>
      <c r="O675" s="5">
        <v>47</v>
      </c>
      <c r="P675" s="5">
        <v>95</v>
      </c>
      <c r="Q675" s="8">
        <v>0.96</v>
      </c>
    </row>
    <row r="676" spans="1:17" x14ac:dyDescent="0.25">
      <c r="A676" s="5" t="s">
        <v>215</v>
      </c>
      <c r="B676" s="5" t="s">
        <v>28</v>
      </c>
      <c r="C676" s="5" t="s">
        <v>475</v>
      </c>
      <c r="D676" s="5" t="s">
        <v>1443</v>
      </c>
      <c r="E676" s="5" t="s">
        <v>1839</v>
      </c>
      <c r="F676" s="5">
        <v>764592392</v>
      </c>
      <c r="G676" s="5">
        <v>910306609</v>
      </c>
      <c r="H676" s="6">
        <v>45377</v>
      </c>
      <c r="I676" s="6">
        <v>45395</v>
      </c>
      <c r="J676" s="6">
        <v>45436</v>
      </c>
      <c r="K676" s="5">
        <v>74</v>
      </c>
      <c r="L676" s="5">
        <v>4</v>
      </c>
      <c r="M676" s="5">
        <v>67</v>
      </c>
      <c r="N676" s="5" t="s">
        <v>174</v>
      </c>
      <c r="O676" s="5">
        <v>31</v>
      </c>
      <c r="P676" s="5">
        <v>34</v>
      </c>
      <c r="Q676" s="8">
        <v>-1.02</v>
      </c>
    </row>
    <row r="677" spans="1:17" x14ac:dyDescent="0.25">
      <c r="A677" s="5" t="s">
        <v>360</v>
      </c>
      <c r="B677" s="5" t="s">
        <v>56</v>
      </c>
      <c r="C677" s="5" t="s">
        <v>480</v>
      </c>
      <c r="D677" s="5" t="s">
        <v>1444</v>
      </c>
      <c r="E677" s="5" t="s">
        <v>24</v>
      </c>
      <c r="F677" s="5">
        <v>927910606</v>
      </c>
      <c r="G677" s="5">
        <v>560501773</v>
      </c>
      <c r="H677" s="6">
        <v>45377</v>
      </c>
      <c r="I677" s="6">
        <v>45410</v>
      </c>
      <c r="J677" s="6">
        <v>45452</v>
      </c>
      <c r="K677" s="5">
        <v>18</v>
      </c>
      <c r="L677" s="5">
        <v>62</v>
      </c>
      <c r="M677" s="5">
        <v>2</v>
      </c>
      <c r="N677" s="5" t="s">
        <v>118</v>
      </c>
      <c r="O677" s="5">
        <v>61</v>
      </c>
      <c r="P677" s="5">
        <v>78</v>
      </c>
      <c r="Q677" s="8">
        <v>-0.1</v>
      </c>
    </row>
    <row r="678" spans="1:17" x14ac:dyDescent="0.25">
      <c r="A678" s="5" t="s">
        <v>904</v>
      </c>
      <c r="B678" s="5" t="s">
        <v>21</v>
      </c>
      <c r="C678" s="5" t="s">
        <v>509</v>
      </c>
      <c r="D678" s="5" t="s">
        <v>1445</v>
      </c>
      <c r="E678" s="5" t="s">
        <v>59</v>
      </c>
      <c r="F678" s="5">
        <v>871992743</v>
      </c>
      <c r="G678" s="5">
        <v>549076531</v>
      </c>
      <c r="H678" s="6">
        <v>45377</v>
      </c>
      <c r="I678" s="6">
        <v>45550</v>
      </c>
      <c r="J678" s="6">
        <v>45637</v>
      </c>
      <c r="K678" s="5">
        <v>59</v>
      </c>
      <c r="L678" s="5">
        <v>74</v>
      </c>
      <c r="M678" s="5">
        <v>100</v>
      </c>
      <c r="N678" s="5" t="s">
        <v>105</v>
      </c>
      <c r="O678" s="5">
        <v>63</v>
      </c>
      <c r="P678" s="5">
        <v>69</v>
      </c>
      <c r="Q678" s="8">
        <v>-0.28000000000000003</v>
      </c>
    </row>
    <row r="679" spans="1:17" x14ac:dyDescent="0.25">
      <c r="A679" s="5" t="s">
        <v>458</v>
      </c>
      <c r="B679" s="5" t="s">
        <v>91</v>
      </c>
      <c r="C679" s="5" t="s">
        <v>999</v>
      </c>
      <c r="D679" s="5" t="s">
        <v>1446</v>
      </c>
      <c r="E679" s="5" t="s">
        <v>24</v>
      </c>
      <c r="F679" s="5">
        <v>40381547</v>
      </c>
      <c r="G679" s="5">
        <v>619129541</v>
      </c>
      <c r="H679" s="6">
        <v>45377</v>
      </c>
      <c r="I679" s="6">
        <v>45620</v>
      </c>
      <c r="J679" s="6">
        <v>45510</v>
      </c>
      <c r="K679" s="5">
        <v>48</v>
      </c>
      <c r="L679" s="5">
        <v>2</v>
      </c>
      <c r="M679" s="5">
        <v>16</v>
      </c>
      <c r="N679" s="5" t="s">
        <v>1447</v>
      </c>
      <c r="O679" s="5">
        <v>27</v>
      </c>
      <c r="P679" s="5">
        <v>1</v>
      </c>
      <c r="Q679" s="8">
        <v>-0.1</v>
      </c>
    </row>
    <row r="680" spans="1:17" x14ac:dyDescent="0.25">
      <c r="A680" s="5" t="s">
        <v>45</v>
      </c>
      <c r="B680" s="5" t="s">
        <v>21</v>
      </c>
      <c r="C680" s="5" t="s">
        <v>1267</v>
      </c>
      <c r="D680" s="5" t="s">
        <v>1448</v>
      </c>
      <c r="E680" s="5" t="s">
        <v>24</v>
      </c>
      <c r="F680" s="5">
        <v>839177384</v>
      </c>
      <c r="G680" s="5">
        <v>849235086</v>
      </c>
      <c r="H680" s="6">
        <v>45378</v>
      </c>
      <c r="I680" s="6">
        <v>45528</v>
      </c>
      <c r="J680" s="6">
        <v>45601</v>
      </c>
      <c r="K680" s="5">
        <v>76</v>
      </c>
      <c r="L680" s="5">
        <v>97</v>
      </c>
      <c r="M680" s="5">
        <v>20</v>
      </c>
      <c r="N680" s="5" t="s">
        <v>50</v>
      </c>
      <c r="O680" s="5">
        <v>52</v>
      </c>
      <c r="P680" s="5">
        <v>82</v>
      </c>
      <c r="Q680" s="8">
        <v>0.96</v>
      </c>
    </row>
    <row r="681" spans="1:17" x14ac:dyDescent="0.25">
      <c r="A681" s="5" t="s">
        <v>458</v>
      </c>
      <c r="B681" s="5" t="s">
        <v>91</v>
      </c>
      <c r="C681" s="5" t="s">
        <v>1120</v>
      </c>
      <c r="D681" s="5" t="s">
        <v>1449</v>
      </c>
      <c r="E681" s="5" t="s">
        <v>24</v>
      </c>
      <c r="F681" s="5">
        <v>945256925</v>
      </c>
      <c r="G681" s="5">
        <v>318926816</v>
      </c>
      <c r="H681" s="6">
        <v>45378</v>
      </c>
      <c r="I681" s="6">
        <v>45428</v>
      </c>
      <c r="J681" s="6">
        <v>45552</v>
      </c>
      <c r="K681" s="5">
        <v>50</v>
      </c>
      <c r="L681" s="5">
        <v>56</v>
      </c>
      <c r="M681" s="5">
        <v>63</v>
      </c>
      <c r="N681" s="5" t="s">
        <v>118</v>
      </c>
      <c r="O681" s="5">
        <v>70</v>
      </c>
      <c r="P681" s="5">
        <v>100</v>
      </c>
      <c r="Q681" s="8">
        <v>-0.57999999999999996</v>
      </c>
    </row>
    <row r="682" spans="1:17" x14ac:dyDescent="0.25">
      <c r="A682" s="5" t="s">
        <v>125</v>
      </c>
      <c r="B682" s="5" t="s">
        <v>126</v>
      </c>
      <c r="C682" s="5" t="s">
        <v>528</v>
      </c>
      <c r="D682" s="5" t="s">
        <v>1450</v>
      </c>
      <c r="E682" s="5" t="s">
        <v>1839</v>
      </c>
      <c r="F682" s="5">
        <v>166321308</v>
      </c>
      <c r="G682" s="5">
        <v>459030036</v>
      </c>
      <c r="H682" s="6">
        <v>45378</v>
      </c>
      <c r="I682" s="6">
        <v>45433</v>
      </c>
      <c r="J682" s="6">
        <v>45617</v>
      </c>
      <c r="K682" s="5">
        <v>23</v>
      </c>
      <c r="L682" s="5">
        <v>13</v>
      </c>
      <c r="M682" s="5">
        <v>15</v>
      </c>
      <c r="N682" s="5" t="s">
        <v>130</v>
      </c>
      <c r="O682" s="5">
        <v>31</v>
      </c>
      <c r="P682" s="5">
        <v>28</v>
      </c>
      <c r="Q682" s="8">
        <v>-0.43</v>
      </c>
    </row>
    <row r="683" spans="1:17" x14ac:dyDescent="0.25">
      <c r="A683" s="5" t="s">
        <v>106</v>
      </c>
      <c r="B683" s="5" t="s">
        <v>35</v>
      </c>
      <c r="C683" s="5" t="s">
        <v>1346</v>
      </c>
      <c r="D683" s="5" t="s">
        <v>1451</v>
      </c>
      <c r="E683" s="5" t="s">
        <v>59</v>
      </c>
      <c r="F683" s="5">
        <v>137983397</v>
      </c>
      <c r="G683" s="5">
        <v>899926472</v>
      </c>
      <c r="H683" s="6">
        <v>45378</v>
      </c>
      <c r="I683" s="6">
        <v>45540</v>
      </c>
      <c r="J683" s="6">
        <v>45646</v>
      </c>
      <c r="K683" s="5">
        <v>86</v>
      </c>
      <c r="L683" s="5">
        <v>16</v>
      </c>
      <c r="M683" s="5">
        <v>37</v>
      </c>
      <c r="N683" s="5" t="s">
        <v>101</v>
      </c>
      <c r="O683" s="5">
        <v>34</v>
      </c>
      <c r="P683" s="5">
        <v>66</v>
      </c>
      <c r="Q683" s="8">
        <v>0.1</v>
      </c>
    </row>
    <row r="684" spans="1:17" x14ac:dyDescent="0.25">
      <c r="A684" s="5" t="s">
        <v>593</v>
      </c>
      <c r="B684" s="5" t="s">
        <v>91</v>
      </c>
      <c r="C684" s="5" t="s">
        <v>1452</v>
      </c>
      <c r="D684" s="5" t="s">
        <v>1453</v>
      </c>
      <c r="E684" s="5" t="s">
        <v>24</v>
      </c>
      <c r="F684" s="5">
        <v>698342874</v>
      </c>
      <c r="G684" s="5">
        <v>516006076</v>
      </c>
      <c r="H684" s="6">
        <v>45378</v>
      </c>
      <c r="I684" s="6">
        <v>45468</v>
      </c>
      <c r="J684" s="6">
        <v>45483</v>
      </c>
      <c r="K684" s="5">
        <v>28</v>
      </c>
      <c r="L684" s="5">
        <v>62</v>
      </c>
      <c r="M684" s="5">
        <v>81</v>
      </c>
      <c r="N684" s="5" t="s">
        <v>62</v>
      </c>
      <c r="O684" s="5">
        <v>28</v>
      </c>
      <c r="P684" s="5">
        <v>30</v>
      </c>
      <c r="Q684" s="8">
        <v>-0.94</v>
      </c>
    </row>
    <row r="685" spans="1:17" x14ac:dyDescent="0.25">
      <c r="A685" s="5" t="s">
        <v>159</v>
      </c>
      <c r="B685" s="5" t="s">
        <v>64</v>
      </c>
      <c r="C685" s="5" t="s">
        <v>1454</v>
      </c>
      <c r="D685" s="5" t="s">
        <v>1455</v>
      </c>
      <c r="E685" s="5" t="s">
        <v>1839</v>
      </c>
      <c r="F685" s="5">
        <v>603433288</v>
      </c>
      <c r="G685" s="5">
        <v>229406543</v>
      </c>
      <c r="H685" s="6">
        <v>45379</v>
      </c>
      <c r="I685" s="6">
        <v>45658</v>
      </c>
      <c r="J685" s="6">
        <v>45356</v>
      </c>
      <c r="K685" s="5">
        <v>85</v>
      </c>
      <c r="L685" s="5">
        <v>92</v>
      </c>
      <c r="M685" s="5">
        <v>66</v>
      </c>
      <c r="N685" s="5" t="s">
        <v>1456</v>
      </c>
      <c r="O685" s="5">
        <v>54</v>
      </c>
      <c r="P685" s="5">
        <v>85</v>
      </c>
      <c r="Q685" s="8">
        <v>-7.0000000000000007E-2</v>
      </c>
    </row>
    <row r="686" spans="1:17" x14ac:dyDescent="0.25">
      <c r="A686" s="5" t="s">
        <v>848</v>
      </c>
      <c r="B686" s="5" t="s">
        <v>91</v>
      </c>
      <c r="C686" s="5" t="s">
        <v>1457</v>
      </c>
      <c r="D686" s="5" t="s">
        <v>1458</v>
      </c>
      <c r="E686" s="5" t="s">
        <v>1839</v>
      </c>
      <c r="F686" s="5">
        <v>216509319</v>
      </c>
      <c r="G686" s="5">
        <v>734453017</v>
      </c>
      <c r="H686" s="6">
        <v>45379</v>
      </c>
      <c r="I686" s="6">
        <v>45685</v>
      </c>
      <c r="J686" s="6">
        <v>45406</v>
      </c>
      <c r="K686" s="5">
        <v>42</v>
      </c>
      <c r="L686" s="5">
        <v>88</v>
      </c>
      <c r="M686" s="5">
        <v>95</v>
      </c>
      <c r="N686" s="5" t="s">
        <v>101</v>
      </c>
      <c r="O686" s="5">
        <v>67</v>
      </c>
      <c r="P686" s="5">
        <v>94</v>
      </c>
      <c r="Q686" s="8">
        <v>-0.56999999999999995</v>
      </c>
    </row>
    <row r="687" spans="1:17" x14ac:dyDescent="0.25">
      <c r="A687" s="5" t="s">
        <v>794</v>
      </c>
      <c r="B687" s="5" t="s">
        <v>126</v>
      </c>
      <c r="C687" s="5" t="s">
        <v>456</v>
      </c>
      <c r="D687" s="5" t="s">
        <v>1459</v>
      </c>
      <c r="E687" s="5" t="s">
        <v>59</v>
      </c>
      <c r="F687" s="5">
        <v>145502152</v>
      </c>
      <c r="G687" s="5">
        <v>600032919</v>
      </c>
      <c r="H687" s="6">
        <v>45380</v>
      </c>
      <c r="I687" s="6">
        <v>45461</v>
      </c>
      <c r="J687" s="6">
        <v>45613</v>
      </c>
      <c r="K687" s="5">
        <v>51</v>
      </c>
      <c r="L687" s="5">
        <v>1</v>
      </c>
      <c r="M687" s="5">
        <v>61</v>
      </c>
      <c r="N687" s="5" t="s">
        <v>1460</v>
      </c>
      <c r="O687" s="5">
        <v>96</v>
      </c>
      <c r="P687" s="5">
        <v>26</v>
      </c>
      <c r="Q687" s="8">
        <v>-0.4</v>
      </c>
    </row>
    <row r="688" spans="1:17" x14ac:dyDescent="0.25">
      <c r="A688" s="5" t="s">
        <v>235</v>
      </c>
      <c r="B688" s="5" t="s">
        <v>21</v>
      </c>
      <c r="C688" s="5" t="s">
        <v>1461</v>
      </c>
      <c r="D688" s="5" t="s">
        <v>1462</v>
      </c>
      <c r="E688" s="5" t="s">
        <v>24</v>
      </c>
      <c r="F688" s="5">
        <v>615827399</v>
      </c>
      <c r="G688" s="5">
        <v>150626342</v>
      </c>
      <c r="H688" s="6">
        <v>45380</v>
      </c>
      <c r="I688" s="6">
        <v>45779</v>
      </c>
      <c r="J688" s="6">
        <v>45495</v>
      </c>
      <c r="K688" s="5">
        <v>73</v>
      </c>
      <c r="L688" s="5">
        <v>83</v>
      </c>
      <c r="M688" s="5">
        <v>74</v>
      </c>
      <c r="N688" s="5" t="s">
        <v>62</v>
      </c>
      <c r="O688" s="5">
        <v>87</v>
      </c>
      <c r="P688" s="5">
        <v>10</v>
      </c>
      <c r="Q688" s="8">
        <v>0.73</v>
      </c>
    </row>
    <row r="689" spans="1:17" x14ac:dyDescent="0.25">
      <c r="A689" s="5" t="s">
        <v>210</v>
      </c>
      <c r="B689" s="5" t="s">
        <v>91</v>
      </c>
      <c r="C689" s="5" t="s">
        <v>1463</v>
      </c>
      <c r="D689" s="5" t="s">
        <v>1464</v>
      </c>
      <c r="E689" s="5" t="s">
        <v>24</v>
      </c>
      <c r="F689" s="5">
        <v>281074953</v>
      </c>
      <c r="G689" s="5">
        <v>11658830</v>
      </c>
      <c r="H689" s="6">
        <v>45380</v>
      </c>
      <c r="I689" s="6">
        <v>45637</v>
      </c>
      <c r="J689" s="6">
        <v>45583</v>
      </c>
      <c r="K689" s="5">
        <v>53</v>
      </c>
      <c r="L689" s="5">
        <v>19</v>
      </c>
      <c r="M689" s="5">
        <v>94</v>
      </c>
      <c r="N689" s="5" t="s">
        <v>62</v>
      </c>
      <c r="O689" s="5">
        <v>82</v>
      </c>
      <c r="P689" s="5">
        <v>56</v>
      </c>
      <c r="Q689" s="8">
        <v>0.89</v>
      </c>
    </row>
    <row r="690" spans="1:17" x14ac:dyDescent="0.25">
      <c r="A690" s="5" t="s">
        <v>1079</v>
      </c>
      <c r="B690" s="5" t="s">
        <v>64</v>
      </c>
      <c r="C690" s="5" t="s">
        <v>612</v>
      </c>
      <c r="D690" s="5" t="s">
        <v>1465</v>
      </c>
      <c r="E690" s="5" t="s">
        <v>1839</v>
      </c>
      <c r="F690" s="5">
        <v>530508242</v>
      </c>
      <c r="G690" s="5">
        <v>311635871</v>
      </c>
      <c r="H690" s="6">
        <v>45381</v>
      </c>
      <c r="I690" s="6">
        <v>45367</v>
      </c>
      <c r="J690" s="6">
        <v>45703</v>
      </c>
      <c r="K690" s="5">
        <v>82</v>
      </c>
      <c r="L690" s="5">
        <v>25</v>
      </c>
      <c r="M690" s="5">
        <v>94</v>
      </c>
      <c r="N690" s="5" t="s">
        <v>1083</v>
      </c>
      <c r="O690" s="5">
        <v>66</v>
      </c>
      <c r="P690" s="5">
        <v>14</v>
      </c>
      <c r="Q690" s="8">
        <v>0.32</v>
      </c>
    </row>
    <row r="691" spans="1:17" x14ac:dyDescent="0.25">
      <c r="A691" s="5" t="s">
        <v>341</v>
      </c>
      <c r="B691" s="5" t="s">
        <v>21</v>
      </c>
      <c r="C691" s="5" t="s">
        <v>1350</v>
      </c>
      <c r="D691" s="5" t="s">
        <v>1466</v>
      </c>
      <c r="E691" s="5" t="s">
        <v>59</v>
      </c>
      <c r="F691" s="5">
        <v>885868797</v>
      </c>
      <c r="G691" s="5">
        <v>25305932</v>
      </c>
      <c r="H691" s="6">
        <v>45381</v>
      </c>
      <c r="I691" s="6">
        <v>45529</v>
      </c>
      <c r="J691" s="6">
        <v>45902</v>
      </c>
      <c r="K691" s="5">
        <v>98</v>
      </c>
      <c r="L691" s="5">
        <v>62</v>
      </c>
      <c r="M691" s="5">
        <v>97</v>
      </c>
      <c r="N691" s="5" t="s">
        <v>345</v>
      </c>
      <c r="O691" s="5">
        <v>59</v>
      </c>
      <c r="P691" s="5">
        <v>19</v>
      </c>
      <c r="Q691" s="8">
        <v>0.79</v>
      </c>
    </row>
    <row r="692" spans="1:17" x14ac:dyDescent="0.25">
      <c r="A692" s="5" t="s">
        <v>374</v>
      </c>
      <c r="B692" s="5" t="s">
        <v>21</v>
      </c>
      <c r="C692" s="5" t="s">
        <v>1467</v>
      </c>
      <c r="D692" s="5" t="s">
        <v>1468</v>
      </c>
      <c r="E692" s="5" t="s">
        <v>59</v>
      </c>
      <c r="F692" s="5">
        <v>937723085</v>
      </c>
      <c r="G692" s="5">
        <v>618070746</v>
      </c>
      <c r="H692" s="6">
        <v>45381</v>
      </c>
      <c r="I692" s="6">
        <v>45491</v>
      </c>
      <c r="J692" s="6">
        <v>45677</v>
      </c>
      <c r="K692" s="5">
        <v>39</v>
      </c>
      <c r="L692" s="5">
        <v>19</v>
      </c>
      <c r="M692" s="5">
        <v>18</v>
      </c>
      <c r="N692" s="5" t="s">
        <v>1469</v>
      </c>
      <c r="O692" s="5">
        <v>58</v>
      </c>
      <c r="P692" s="5">
        <v>90</v>
      </c>
      <c r="Q692" s="8">
        <v>0.68</v>
      </c>
    </row>
    <row r="693" spans="1:17" x14ac:dyDescent="0.25">
      <c r="A693" s="5" t="s">
        <v>151</v>
      </c>
      <c r="B693" s="5" t="s">
        <v>126</v>
      </c>
      <c r="C693" s="5" t="s">
        <v>71</v>
      </c>
      <c r="D693" s="5" t="s">
        <v>1470</v>
      </c>
      <c r="E693" s="5" t="s">
        <v>1839</v>
      </c>
      <c r="F693" s="5">
        <v>40011793</v>
      </c>
      <c r="G693" s="5">
        <v>293590109</v>
      </c>
      <c r="H693" s="6">
        <v>45382</v>
      </c>
      <c r="I693" s="6">
        <v>45690</v>
      </c>
      <c r="J693" s="6">
        <v>45539</v>
      </c>
      <c r="K693" s="5">
        <v>43</v>
      </c>
      <c r="L693" s="5">
        <v>38</v>
      </c>
      <c r="M693" s="5">
        <v>63</v>
      </c>
      <c r="N693" s="5" t="s">
        <v>39</v>
      </c>
      <c r="O693" s="5">
        <v>88</v>
      </c>
      <c r="P693" s="5">
        <v>65</v>
      </c>
      <c r="Q693" s="8">
        <v>-0.55000000000000004</v>
      </c>
    </row>
    <row r="694" spans="1:17" x14ac:dyDescent="0.25">
      <c r="A694" s="5" t="s">
        <v>861</v>
      </c>
      <c r="B694" s="5" t="s">
        <v>21</v>
      </c>
      <c r="C694" s="5" t="s">
        <v>132</v>
      </c>
      <c r="D694" s="5" t="s">
        <v>1471</v>
      </c>
      <c r="E694" s="5" t="s">
        <v>1839</v>
      </c>
      <c r="F694" s="5">
        <v>101379759</v>
      </c>
      <c r="G694" s="5">
        <v>236886256</v>
      </c>
      <c r="H694" s="6">
        <v>45382</v>
      </c>
      <c r="I694" s="6">
        <v>45360</v>
      </c>
      <c r="J694" s="6">
        <v>45568</v>
      </c>
      <c r="K694" s="5">
        <v>90</v>
      </c>
      <c r="L694" s="5">
        <v>17</v>
      </c>
      <c r="M694" s="5">
        <v>17</v>
      </c>
      <c r="N694" s="5" t="s">
        <v>118</v>
      </c>
      <c r="O694" s="5">
        <v>82</v>
      </c>
      <c r="P694" s="5">
        <v>84</v>
      </c>
      <c r="Q694" s="8">
        <v>0.26</v>
      </c>
    </row>
    <row r="695" spans="1:17" x14ac:dyDescent="0.25">
      <c r="A695" s="5" t="s">
        <v>826</v>
      </c>
      <c r="B695" s="5" t="s">
        <v>35</v>
      </c>
      <c r="C695" s="5" t="s">
        <v>1472</v>
      </c>
      <c r="D695" s="5" t="s">
        <v>1473</v>
      </c>
      <c r="E695" s="5" t="s">
        <v>1839</v>
      </c>
      <c r="F695" s="5">
        <v>966828546</v>
      </c>
      <c r="G695" s="5">
        <v>38823517</v>
      </c>
      <c r="H695" s="6">
        <v>45382</v>
      </c>
      <c r="I695" s="6">
        <v>45591</v>
      </c>
      <c r="J695" s="6">
        <v>45552</v>
      </c>
      <c r="K695" s="5">
        <v>70</v>
      </c>
      <c r="L695" s="5">
        <v>29</v>
      </c>
      <c r="M695" s="5">
        <v>24</v>
      </c>
      <c r="N695" s="5" t="s">
        <v>829</v>
      </c>
      <c r="O695" s="5">
        <v>62</v>
      </c>
      <c r="P695" s="5">
        <v>55</v>
      </c>
      <c r="Q695" s="8">
        <v>-0.02</v>
      </c>
    </row>
    <row r="696" spans="1:17" x14ac:dyDescent="0.25">
      <c r="A696" s="5" t="s">
        <v>55</v>
      </c>
      <c r="B696" s="5" t="s">
        <v>56</v>
      </c>
      <c r="C696" s="5" t="s">
        <v>553</v>
      </c>
      <c r="D696" s="5" t="s">
        <v>1474</v>
      </c>
      <c r="E696" s="5" t="s">
        <v>59</v>
      </c>
      <c r="F696" s="5">
        <v>76176934</v>
      </c>
      <c r="G696" s="5">
        <v>487008059</v>
      </c>
      <c r="H696" s="6">
        <v>45382</v>
      </c>
      <c r="I696" s="6">
        <v>45647</v>
      </c>
      <c r="J696" s="6">
        <v>45612</v>
      </c>
      <c r="K696" s="5">
        <v>91</v>
      </c>
      <c r="L696" s="5">
        <v>39</v>
      </c>
      <c r="M696" s="5">
        <v>48</v>
      </c>
      <c r="N696" s="5" t="s">
        <v>62</v>
      </c>
      <c r="O696" s="5">
        <v>48</v>
      </c>
      <c r="P696" s="5">
        <v>18</v>
      </c>
      <c r="Q696" s="8">
        <v>0.11</v>
      </c>
    </row>
    <row r="697" spans="1:17" x14ac:dyDescent="0.25">
      <c r="A697" s="5" t="s">
        <v>940</v>
      </c>
      <c r="B697" s="5" t="s">
        <v>35</v>
      </c>
      <c r="C697" s="5" t="s">
        <v>1475</v>
      </c>
      <c r="D697" s="5" t="s">
        <v>1476</v>
      </c>
      <c r="E697" s="5" t="s">
        <v>24</v>
      </c>
      <c r="F697" s="5">
        <v>431645984</v>
      </c>
      <c r="G697" s="5">
        <v>100086747</v>
      </c>
      <c r="H697" s="6">
        <v>45395</v>
      </c>
      <c r="I697" s="6">
        <v>45460</v>
      </c>
      <c r="J697" s="6">
        <v>45619</v>
      </c>
      <c r="K697" s="5">
        <v>36</v>
      </c>
      <c r="L697" s="5">
        <v>75</v>
      </c>
      <c r="M697" s="5">
        <v>35</v>
      </c>
      <c r="N697" s="5" t="s">
        <v>89</v>
      </c>
      <c r="O697" s="5">
        <v>26</v>
      </c>
      <c r="P697" s="5">
        <v>41</v>
      </c>
      <c r="Q697" s="8">
        <v>0.63</v>
      </c>
    </row>
    <row r="698" spans="1:17" x14ac:dyDescent="0.25">
      <c r="A698" s="5" t="s">
        <v>287</v>
      </c>
      <c r="B698" s="5" t="s">
        <v>21</v>
      </c>
      <c r="C698" s="5" t="s">
        <v>1452</v>
      </c>
      <c r="D698" s="5" t="s">
        <v>1477</v>
      </c>
      <c r="E698" s="5" t="s">
        <v>1839</v>
      </c>
      <c r="F698" s="5">
        <v>70741196</v>
      </c>
      <c r="G698" s="5">
        <v>691126969</v>
      </c>
      <c r="H698" s="6">
        <v>45396</v>
      </c>
      <c r="I698" s="6">
        <v>45931</v>
      </c>
      <c r="J698" s="6">
        <v>45575</v>
      </c>
      <c r="K698" s="5">
        <v>11</v>
      </c>
      <c r="L698" s="5">
        <v>56</v>
      </c>
      <c r="M698" s="5">
        <v>62</v>
      </c>
      <c r="N698" s="5" t="s">
        <v>807</v>
      </c>
      <c r="O698" s="5">
        <v>40</v>
      </c>
      <c r="P698" s="5">
        <v>5</v>
      </c>
      <c r="Q698" s="8">
        <v>-0.57999999999999996</v>
      </c>
    </row>
    <row r="699" spans="1:17" x14ac:dyDescent="0.25">
      <c r="A699" s="5" t="s">
        <v>341</v>
      </c>
      <c r="B699" s="5" t="s">
        <v>21</v>
      </c>
      <c r="C699" s="5" t="s">
        <v>1358</v>
      </c>
      <c r="D699" s="5" t="s">
        <v>1478</v>
      </c>
      <c r="E699" s="5" t="s">
        <v>1839</v>
      </c>
      <c r="F699" s="5">
        <v>51938096</v>
      </c>
      <c r="G699" s="5">
        <v>867095618</v>
      </c>
      <c r="H699" s="6">
        <v>45396</v>
      </c>
      <c r="I699" s="6">
        <v>45370</v>
      </c>
      <c r="J699" s="6">
        <v>45511</v>
      </c>
      <c r="K699" s="5">
        <v>82</v>
      </c>
      <c r="L699" s="5">
        <v>21</v>
      </c>
      <c r="M699" s="5">
        <v>85</v>
      </c>
      <c r="N699" s="5" t="s">
        <v>345</v>
      </c>
      <c r="O699" s="5">
        <v>39</v>
      </c>
      <c r="P699" s="5">
        <v>18</v>
      </c>
      <c r="Q699" s="8">
        <v>0.88</v>
      </c>
    </row>
    <row r="700" spans="1:17" x14ac:dyDescent="0.25">
      <c r="A700" s="5" t="s">
        <v>27</v>
      </c>
      <c r="B700" s="5" t="s">
        <v>28</v>
      </c>
      <c r="C700" s="5" t="s">
        <v>1254</v>
      </c>
      <c r="D700" s="5" t="s">
        <v>1479</v>
      </c>
      <c r="E700" s="5" t="s">
        <v>24</v>
      </c>
      <c r="F700" s="5">
        <v>928378839</v>
      </c>
      <c r="G700" s="5">
        <v>954843134</v>
      </c>
      <c r="H700" s="6">
        <v>45396</v>
      </c>
      <c r="I700" s="6">
        <v>45673</v>
      </c>
      <c r="J700" s="6">
        <v>45522</v>
      </c>
      <c r="K700" s="5">
        <v>23</v>
      </c>
      <c r="L700" s="5">
        <v>71</v>
      </c>
      <c r="M700" s="5">
        <v>32</v>
      </c>
      <c r="N700" s="5" t="s">
        <v>33</v>
      </c>
      <c r="O700" s="5">
        <v>63</v>
      </c>
      <c r="P700" s="5">
        <v>23</v>
      </c>
      <c r="Q700" s="8">
        <v>0.54</v>
      </c>
    </row>
    <row r="701" spans="1:17" x14ac:dyDescent="0.25">
      <c r="A701" s="5" t="s">
        <v>653</v>
      </c>
      <c r="B701" s="5" t="s">
        <v>91</v>
      </c>
      <c r="C701" s="5" t="s">
        <v>498</v>
      </c>
      <c r="D701" s="5" t="s">
        <v>1480</v>
      </c>
      <c r="E701" s="5" t="s">
        <v>1839</v>
      </c>
      <c r="F701" s="5">
        <v>603437973</v>
      </c>
      <c r="G701" s="5">
        <v>63034127</v>
      </c>
      <c r="H701" s="6">
        <v>45397</v>
      </c>
      <c r="I701" s="6">
        <v>45411</v>
      </c>
      <c r="J701" s="6">
        <v>45539</v>
      </c>
      <c r="K701" s="5">
        <v>56</v>
      </c>
      <c r="L701" s="5">
        <v>86</v>
      </c>
      <c r="M701" s="5">
        <v>23</v>
      </c>
      <c r="N701" s="5" t="s">
        <v>655</v>
      </c>
      <c r="O701" s="5">
        <v>67</v>
      </c>
      <c r="P701" s="5">
        <v>56</v>
      </c>
      <c r="Q701" s="8">
        <v>0.63</v>
      </c>
    </row>
    <row r="702" spans="1:17" x14ac:dyDescent="0.25">
      <c r="A702" s="5" t="s">
        <v>115</v>
      </c>
      <c r="B702" s="5" t="s">
        <v>21</v>
      </c>
      <c r="C702" s="5" t="s">
        <v>886</v>
      </c>
      <c r="D702" s="5" t="s">
        <v>1481</v>
      </c>
      <c r="E702" s="5" t="s">
        <v>59</v>
      </c>
      <c r="F702" s="5">
        <v>762640748</v>
      </c>
      <c r="G702" s="5">
        <v>275572375</v>
      </c>
      <c r="H702" s="6">
        <v>45397</v>
      </c>
      <c r="I702" s="6">
        <v>45297</v>
      </c>
      <c r="J702" s="6">
        <v>45901</v>
      </c>
      <c r="K702" s="5">
        <v>47</v>
      </c>
      <c r="L702" s="5">
        <v>41</v>
      </c>
      <c r="M702" s="5">
        <v>63</v>
      </c>
      <c r="N702" s="5" t="s">
        <v>118</v>
      </c>
      <c r="O702" s="5">
        <v>39</v>
      </c>
      <c r="P702" s="5">
        <v>54</v>
      </c>
      <c r="Q702" s="8">
        <v>0.16</v>
      </c>
    </row>
    <row r="703" spans="1:17" x14ac:dyDescent="0.25">
      <c r="A703" s="5" t="s">
        <v>20</v>
      </c>
      <c r="B703" s="5" t="s">
        <v>21</v>
      </c>
      <c r="C703" s="5" t="s">
        <v>454</v>
      </c>
      <c r="D703" s="5" t="s">
        <v>1482</v>
      </c>
      <c r="E703" s="5" t="s">
        <v>1839</v>
      </c>
      <c r="F703" s="5">
        <v>671304114</v>
      </c>
      <c r="G703" s="5">
        <v>537181768</v>
      </c>
      <c r="H703" s="6">
        <v>45397</v>
      </c>
      <c r="I703" s="6">
        <v>45349</v>
      </c>
      <c r="J703" s="6">
        <v>45681</v>
      </c>
      <c r="K703" s="5">
        <v>84</v>
      </c>
      <c r="L703" s="5">
        <v>26</v>
      </c>
      <c r="M703" s="5">
        <v>37</v>
      </c>
      <c r="N703" s="5" t="s">
        <v>105</v>
      </c>
      <c r="O703" s="5">
        <v>46</v>
      </c>
      <c r="P703" s="5">
        <v>67</v>
      </c>
      <c r="Q703" s="8">
        <v>-0.38</v>
      </c>
    </row>
    <row r="704" spans="1:17" x14ac:dyDescent="0.25">
      <c r="A704" s="5" t="s">
        <v>950</v>
      </c>
      <c r="B704" s="5" t="s">
        <v>35</v>
      </c>
      <c r="C704" s="5" t="s">
        <v>1483</v>
      </c>
      <c r="D704" s="5" t="s">
        <v>1484</v>
      </c>
      <c r="E704" s="5" t="s">
        <v>59</v>
      </c>
      <c r="F704" s="5">
        <v>999610767</v>
      </c>
      <c r="G704" s="5">
        <v>789545649</v>
      </c>
      <c r="H704" s="6">
        <v>45398</v>
      </c>
      <c r="I704" s="6">
        <v>45590</v>
      </c>
      <c r="J704" s="6">
        <v>45455</v>
      </c>
      <c r="K704" s="5">
        <v>85</v>
      </c>
      <c r="L704" s="5">
        <v>15</v>
      </c>
      <c r="M704" s="5">
        <v>30</v>
      </c>
      <c r="N704" s="5" t="s">
        <v>96</v>
      </c>
      <c r="O704" s="5">
        <v>95</v>
      </c>
      <c r="P704" s="5">
        <v>63</v>
      </c>
      <c r="Q704" s="8">
        <v>-0.46</v>
      </c>
    </row>
    <row r="705" spans="1:17" x14ac:dyDescent="0.25">
      <c r="A705" s="5" t="s">
        <v>487</v>
      </c>
      <c r="B705" s="5" t="s">
        <v>126</v>
      </c>
      <c r="C705" s="5" t="s">
        <v>1485</v>
      </c>
      <c r="D705" s="5" t="s">
        <v>1486</v>
      </c>
      <c r="E705" s="5" t="s">
        <v>1839</v>
      </c>
      <c r="F705" s="5">
        <v>242286840</v>
      </c>
      <c r="G705" s="5">
        <v>262805472</v>
      </c>
      <c r="H705" s="6">
        <v>45398</v>
      </c>
      <c r="I705" s="6">
        <v>45543</v>
      </c>
      <c r="J705" s="6">
        <v>45624</v>
      </c>
      <c r="K705" s="5">
        <v>27</v>
      </c>
      <c r="L705" s="5">
        <v>1</v>
      </c>
      <c r="M705" s="5">
        <v>3</v>
      </c>
      <c r="N705" s="5" t="s">
        <v>491</v>
      </c>
      <c r="O705" s="5">
        <v>34</v>
      </c>
      <c r="P705" s="5">
        <v>63</v>
      </c>
      <c r="Q705" s="8">
        <v>0.34</v>
      </c>
    </row>
    <row r="706" spans="1:17" x14ac:dyDescent="0.25">
      <c r="A706" s="5" t="s">
        <v>223</v>
      </c>
      <c r="B706" s="5" t="s">
        <v>28</v>
      </c>
      <c r="C706" s="5" t="s">
        <v>714</v>
      </c>
      <c r="D706" s="5" t="s">
        <v>1487</v>
      </c>
      <c r="E706" s="5" t="s">
        <v>1839</v>
      </c>
      <c r="F706" s="5">
        <v>835734586</v>
      </c>
      <c r="G706" s="5">
        <v>911912324</v>
      </c>
      <c r="H706" s="6">
        <v>45399</v>
      </c>
      <c r="I706" s="6">
        <v>45584</v>
      </c>
      <c r="J706" s="6">
        <v>45491</v>
      </c>
      <c r="K706" s="5">
        <v>77</v>
      </c>
      <c r="L706" s="5">
        <v>95</v>
      </c>
      <c r="M706" s="5">
        <v>82</v>
      </c>
      <c r="N706" s="5" t="s">
        <v>226</v>
      </c>
      <c r="O706" s="5">
        <v>29</v>
      </c>
      <c r="P706" s="5">
        <v>46</v>
      </c>
      <c r="Q706" s="8">
        <v>-0.85</v>
      </c>
    </row>
    <row r="707" spans="1:17" x14ac:dyDescent="0.25">
      <c r="A707" s="5" t="s">
        <v>817</v>
      </c>
      <c r="B707" s="5" t="s">
        <v>91</v>
      </c>
      <c r="C707" s="5" t="s">
        <v>556</v>
      </c>
      <c r="D707" s="5" t="s">
        <v>1488</v>
      </c>
      <c r="E707" s="5" t="s">
        <v>59</v>
      </c>
      <c r="F707" s="5">
        <v>806980324</v>
      </c>
      <c r="G707" s="5">
        <v>985877923</v>
      </c>
      <c r="H707" s="6">
        <v>45399</v>
      </c>
      <c r="I707" s="6">
        <v>45749</v>
      </c>
      <c r="J707" s="6">
        <v>45437</v>
      </c>
      <c r="K707" s="5">
        <v>84</v>
      </c>
      <c r="L707" s="5">
        <v>58</v>
      </c>
      <c r="M707" s="5">
        <v>28</v>
      </c>
      <c r="N707" s="5" t="s">
        <v>247</v>
      </c>
      <c r="O707" s="5">
        <v>51</v>
      </c>
      <c r="P707" s="5">
        <v>12</v>
      </c>
      <c r="Q707" s="8">
        <v>-0.59</v>
      </c>
    </row>
    <row r="708" spans="1:17" x14ac:dyDescent="0.25">
      <c r="A708" s="5" t="s">
        <v>734</v>
      </c>
      <c r="B708" s="5" t="s">
        <v>64</v>
      </c>
      <c r="C708" s="5" t="s">
        <v>1263</v>
      </c>
      <c r="D708" s="5" t="s">
        <v>1489</v>
      </c>
      <c r="E708" s="5" t="s">
        <v>1839</v>
      </c>
      <c r="F708" s="5">
        <v>835683475</v>
      </c>
      <c r="G708" s="5">
        <v>109500546</v>
      </c>
      <c r="H708" s="6">
        <v>45399</v>
      </c>
      <c r="I708" s="6">
        <v>45386</v>
      </c>
      <c r="J708" s="6">
        <v>45932</v>
      </c>
      <c r="K708" s="5">
        <v>35</v>
      </c>
      <c r="L708" s="5">
        <v>72</v>
      </c>
      <c r="M708" s="5">
        <v>70</v>
      </c>
      <c r="N708" s="5" t="s">
        <v>130</v>
      </c>
      <c r="O708" s="5">
        <v>74</v>
      </c>
      <c r="P708" s="5">
        <v>15</v>
      </c>
      <c r="Q708" s="8">
        <v>0.76</v>
      </c>
    </row>
    <row r="709" spans="1:17" x14ac:dyDescent="0.25">
      <c r="A709" s="5" t="s">
        <v>812</v>
      </c>
      <c r="B709" s="5" t="s">
        <v>21</v>
      </c>
      <c r="C709" s="5" t="s">
        <v>725</v>
      </c>
      <c r="D709" s="5" t="s">
        <v>1490</v>
      </c>
      <c r="E709" s="5" t="s">
        <v>24</v>
      </c>
      <c r="F709" s="5">
        <v>158467959</v>
      </c>
      <c r="G709" s="5">
        <v>470260505</v>
      </c>
      <c r="H709" s="6">
        <v>45399</v>
      </c>
      <c r="I709" s="6">
        <v>45303</v>
      </c>
      <c r="J709" s="6">
        <v>45371</v>
      </c>
      <c r="K709" s="5">
        <v>98</v>
      </c>
      <c r="L709" s="5">
        <v>14</v>
      </c>
      <c r="M709" s="5">
        <v>11</v>
      </c>
      <c r="N709" s="5" t="s">
        <v>101</v>
      </c>
      <c r="O709" s="5">
        <v>48</v>
      </c>
      <c r="P709" s="5">
        <v>38</v>
      </c>
      <c r="Q709" s="8">
        <v>0.8</v>
      </c>
    </row>
    <row r="710" spans="1:17" x14ac:dyDescent="0.25">
      <c r="A710" s="5" t="s">
        <v>826</v>
      </c>
      <c r="B710" s="5" t="s">
        <v>35</v>
      </c>
      <c r="C710" s="5" t="s">
        <v>821</v>
      </c>
      <c r="D710" s="5" t="s">
        <v>1491</v>
      </c>
      <c r="E710" s="5" t="s">
        <v>59</v>
      </c>
      <c r="F710" s="5">
        <v>981480940</v>
      </c>
      <c r="G710" s="5">
        <v>61759657</v>
      </c>
      <c r="H710" s="6">
        <v>45399</v>
      </c>
      <c r="I710" s="6">
        <v>45326</v>
      </c>
      <c r="J710" s="6">
        <v>45423</v>
      </c>
      <c r="K710" s="5">
        <v>63</v>
      </c>
      <c r="L710" s="5">
        <v>62</v>
      </c>
      <c r="M710" s="5">
        <v>18</v>
      </c>
      <c r="N710" s="5" t="s">
        <v>829</v>
      </c>
      <c r="O710" s="5">
        <v>67</v>
      </c>
      <c r="P710" s="5">
        <v>17</v>
      </c>
      <c r="Q710" s="8">
        <v>0.21</v>
      </c>
    </row>
    <row r="711" spans="1:17" x14ac:dyDescent="0.25">
      <c r="A711" s="5" t="s">
        <v>223</v>
      </c>
      <c r="B711" s="5" t="s">
        <v>28</v>
      </c>
      <c r="C711" s="5" t="s">
        <v>692</v>
      </c>
      <c r="D711" s="5" t="s">
        <v>1492</v>
      </c>
      <c r="E711" s="5" t="s">
        <v>24</v>
      </c>
      <c r="F711" s="5">
        <v>763259093</v>
      </c>
      <c r="G711" s="5">
        <v>679223399</v>
      </c>
      <c r="H711" s="6">
        <v>45400</v>
      </c>
      <c r="I711" s="6">
        <v>45584</v>
      </c>
      <c r="J711" s="6">
        <v>45644</v>
      </c>
      <c r="K711" s="5">
        <v>27</v>
      </c>
      <c r="L711" s="5">
        <v>92</v>
      </c>
      <c r="M711" s="5">
        <v>56</v>
      </c>
      <c r="N711" s="5" t="s">
        <v>226</v>
      </c>
      <c r="O711" s="5">
        <v>29</v>
      </c>
      <c r="P711" s="5">
        <v>32</v>
      </c>
      <c r="Q711" s="8">
        <v>0.75</v>
      </c>
    </row>
    <row r="712" spans="1:17" x14ac:dyDescent="0.25">
      <c r="A712" s="5" t="s">
        <v>165</v>
      </c>
      <c r="B712" s="5" t="s">
        <v>56</v>
      </c>
      <c r="C712" s="5" t="s">
        <v>1071</v>
      </c>
      <c r="D712" s="5" t="s">
        <v>1493</v>
      </c>
      <c r="E712" s="5" t="s">
        <v>1839</v>
      </c>
      <c r="F712" s="5">
        <v>100347654</v>
      </c>
      <c r="G712" s="5">
        <v>272924656</v>
      </c>
      <c r="H712" s="6">
        <v>45400</v>
      </c>
      <c r="I712" s="6">
        <v>45590</v>
      </c>
      <c r="J712" s="6">
        <v>45440</v>
      </c>
      <c r="K712" s="5">
        <v>70</v>
      </c>
      <c r="L712" s="5">
        <v>96</v>
      </c>
      <c r="M712" s="5">
        <v>92</v>
      </c>
      <c r="N712" s="5" t="s">
        <v>44</v>
      </c>
      <c r="O712" s="5">
        <v>27</v>
      </c>
      <c r="P712" s="5">
        <v>58</v>
      </c>
      <c r="Q712" s="8">
        <v>-0.1</v>
      </c>
    </row>
    <row r="713" spans="1:17" x14ac:dyDescent="0.25">
      <c r="A713" s="5" t="s">
        <v>55</v>
      </c>
      <c r="B713" s="5" t="s">
        <v>56</v>
      </c>
      <c r="C713" s="5" t="s">
        <v>991</v>
      </c>
      <c r="D713" s="5" t="s">
        <v>1494</v>
      </c>
      <c r="E713" s="5" t="s">
        <v>24</v>
      </c>
      <c r="F713" s="5">
        <v>216338696</v>
      </c>
      <c r="G713" s="5">
        <v>894682696</v>
      </c>
      <c r="H713" s="6">
        <v>45400</v>
      </c>
      <c r="I713" s="6">
        <v>45447</v>
      </c>
      <c r="J713" s="6">
        <v>45438</v>
      </c>
      <c r="K713" s="5">
        <v>49</v>
      </c>
      <c r="L713" s="5">
        <v>59</v>
      </c>
      <c r="M713" s="5">
        <v>73</v>
      </c>
      <c r="N713" s="5" t="s">
        <v>62</v>
      </c>
      <c r="O713" s="5">
        <v>93</v>
      </c>
      <c r="P713" s="5">
        <v>45</v>
      </c>
      <c r="Q713" s="8">
        <v>-1.1499999999999999</v>
      </c>
    </row>
    <row r="714" spans="1:17" x14ac:dyDescent="0.25">
      <c r="A714" s="5" t="s">
        <v>826</v>
      </c>
      <c r="B714" s="5" t="s">
        <v>35</v>
      </c>
      <c r="C714" s="5" t="s">
        <v>941</v>
      </c>
      <c r="D714" s="5" t="s">
        <v>1495</v>
      </c>
      <c r="E714" s="5" t="s">
        <v>24</v>
      </c>
      <c r="F714" s="5">
        <v>741814135</v>
      </c>
      <c r="G714" s="5">
        <v>4872428</v>
      </c>
      <c r="H714" s="6">
        <v>45400</v>
      </c>
      <c r="I714" s="6">
        <v>45368</v>
      </c>
      <c r="J714" s="6">
        <v>45552</v>
      </c>
      <c r="K714" s="5">
        <v>22</v>
      </c>
      <c r="L714" s="5">
        <v>19</v>
      </c>
      <c r="M714" s="5">
        <v>4</v>
      </c>
      <c r="N714" s="5" t="s">
        <v>829</v>
      </c>
      <c r="O714" s="5">
        <v>88</v>
      </c>
      <c r="P714" s="5">
        <v>24</v>
      </c>
      <c r="Q714" s="8">
        <v>0.52</v>
      </c>
    </row>
    <row r="715" spans="1:17" x14ac:dyDescent="0.25">
      <c r="A715" s="5" t="s">
        <v>1023</v>
      </c>
      <c r="B715" s="5" t="s">
        <v>35</v>
      </c>
      <c r="C715" s="5" t="s">
        <v>553</v>
      </c>
      <c r="D715" s="5" t="s">
        <v>1496</v>
      </c>
      <c r="E715" s="5" t="s">
        <v>59</v>
      </c>
      <c r="F715" s="5">
        <v>980644465</v>
      </c>
      <c r="G715" s="5">
        <v>937199817</v>
      </c>
      <c r="H715" s="6">
        <v>45401</v>
      </c>
      <c r="I715" s="6">
        <v>45301</v>
      </c>
      <c r="J715" s="6">
        <v>45607</v>
      </c>
      <c r="K715" s="5">
        <v>96</v>
      </c>
      <c r="L715" s="5">
        <v>38</v>
      </c>
      <c r="M715" s="5">
        <v>17</v>
      </c>
      <c r="N715" s="5" t="s">
        <v>50</v>
      </c>
      <c r="O715" s="5">
        <v>72</v>
      </c>
      <c r="P715" s="5">
        <v>84</v>
      </c>
      <c r="Q715" s="8">
        <v>0.73</v>
      </c>
    </row>
    <row r="716" spans="1:17" x14ac:dyDescent="0.25">
      <c r="A716" s="5" t="s">
        <v>458</v>
      </c>
      <c r="B716" s="5" t="s">
        <v>91</v>
      </c>
      <c r="C716" s="5" t="s">
        <v>1296</v>
      </c>
      <c r="D716" s="5" t="s">
        <v>1497</v>
      </c>
      <c r="E716" s="5" t="s">
        <v>1839</v>
      </c>
      <c r="F716" s="5">
        <v>414755305</v>
      </c>
      <c r="G716" s="5">
        <v>939001170</v>
      </c>
      <c r="H716" s="6">
        <v>45401</v>
      </c>
      <c r="I716" s="6">
        <v>45364</v>
      </c>
      <c r="J716" s="6">
        <v>45635</v>
      </c>
      <c r="K716" s="5">
        <v>61</v>
      </c>
      <c r="L716" s="5">
        <v>20</v>
      </c>
      <c r="M716" s="5">
        <v>29</v>
      </c>
      <c r="N716" s="5" t="s">
        <v>118</v>
      </c>
      <c r="O716" s="5">
        <v>71</v>
      </c>
      <c r="P716" s="5">
        <v>97</v>
      </c>
      <c r="Q716" s="8">
        <v>-0.17</v>
      </c>
    </row>
    <row r="717" spans="1:17" x14ac:dyDescent="0.25">
      <c r="A717" s="5" t="s">
        <v>812</v>
      </c>
      <c r="B717" s="5" t="s">
        <v>21</v>
      </c>
      <c r="C717" s="5" t="s">
        <v>962</v>
      </c>
      <c r="D717" s="5" t="s">
        <v>1498</v>
      </c>
      <c r="E717" s="5" t="s">
        <v>24</v>
      </c>
      <c r="F717" s="5">
        <v>809884653</v>
      </c>
      <c r="G717" s="5">
        <v>22720535</v>
      </c>
      <c r="H717" s="6">
        <v>45402</v>
      </c>
      <c r="I717" s="6">
        <v>45549</v>
      </c>
      <c r="J717" s="6">
        <v>45401</v>
      </c>
      <c r="K717" s="5">
        <v>43</v>
      </c>
      <c r="L717" s="5">
        <v>66</v>
      </c>
      <c r="M717" s="5">
        <v>85</v>
      </c>
      <c r="N717" s="5" t="s">
        <v>101</v>
      </c>
      <c r="O717" s="5">
        <v>66</v>
      </c>
      <c r="P717" s="5">
        <v>65</v>
      </c>
      <c r="Q717" s="8">
        <v>-0.37</v>
      </c>
    </row>
    <row r="718" spans="1:17" x14ac:dyDescent="0.25">
      <c r="A718" s="5" t="s">
        <v>90</v>
      </c>
      <c r="B718" s="5" t="s">
        <v>91</v>
      </c>
      <c r="C718" s="5" t="s">
        <v>170</v>
      </c>
      <c r="D718" s="5" t="s">
        <v>1499</v>
      </c>
      <c r="E718" s="5" t="s">
        <v>59</v>
      </c>
      <c r="F718" s="5">
        <v>515836029</v>
      </c>
      <c r="G718" s="5">
        <v>780243286</v>
      </c>
      <c r="H718" s="6">
        <v>45402</v>
      </c>
      <c r="I718" s="6">
        <v>45522</v>
      </c>
      <c r="J718" s="6">
        <v>45706</v>
      </c>
      <c r="K718" s="5">
        <v>38</v>
      </c>
      <c r="L718" s="5">
        <v>43</v>
      </c>
      <c r="M718" s="5">
        <v>91</v>
      </c>
      <c r="N718" s="5" t="s">
        <v>96</v>
      </c>
      <c r="O718" s="5">
        <v>72</v>
      </c>
      <c r="P718" s="5">
        <v>64</v>
      </c>
      <c r="Q718" s="8">
        <v>0.02</v>
      </c>
    </row>
    <row r="719" spans="1:17" x14ac:dyDescent="0.25">
      <c r="A719" s="5" t="s">
        <v>653</v>
      </c>
      <c r="B719" s="5" t="s">
        <v>91</v>
      </c>
      <c r="C719" s="5" t="s">
        <v>886</v>
      </c>
      <c r="D719" s="5" t="s">
        <v>1500</v>
      </c>
      <c r="E719" s="5" t="s">
        <v>1839</v>
      </c>
      <c r="F719" s="5">
        <v>632707076</v>
      </c>
      <c r="G719" s="5">
        <v>855320172</v>
      </c>
      <c r="H719" s="6">
        <v>45403</v>
      </c>
      <c r="I719" s="6">
        <v>45632</v>
      </c>
      <c r="J719" s="6">
        <v>45681</v>
      </c>
      <c r="K719" s="5">
        <v>65</v>
      </c>
      <c r="L719" s="5">
        <v>36</v>
      </c>
      <c r="M719" s="5">
        <v>37</v>
      </c>
      <c r="N719" s="5" t="s">
        <v>205</v>
      </c>
      <c r="O719" s="5">
        <v>32</v>
      </c>
      <c r="P719" s="5">
        <v>70</v>
      </c>
      <c r="Q719" s="8">
        <v>0.11</v>
      </c>
    </row>
    <row r="720" spans="1:17" x14ac:dyDescent="0.25">
      <c r="A720" s="5" t="s">
        <v>950</v>
      </c>
      <c r="B720" s="5" t="s">
        <v>35</v>
      </c>
      <c r="C720" s="5" t="s">
        <v>1197</v>
      </c>
      <c r="D720" s="5" t="s">
        <v>1501</v>
      </c>
      <c r="E720" s="5" t="s">
        <v>24</v>
      </c>
      <c r="F720" s="5">
        <v>701496756</v>
      </c>
      <c r="G720" s="5">
        <v>971509199</v>
      </c>
      <c r="H720" s="6">
        <v>45403</v>
      </c>
      <c r="I720" s="6">
        <v>45809</v>
      </c>
      <c r="J720" s="6">
        <v>45469</v>
      </c>
      <c r="K720" s="5">
        <v>14</v>
      </c>
      <c r="L720" s="5">
        <v>99</v>
      </c>
      <c r="M720" s="5">
        <v>97</v>
      </c>
      <c r="N720" s="5" t="s">
        <v>729</v>
      </c>
      <c r="O720" s="5">
        <v>28</v>
      </c>
      <c r="P720" s="5">
        <v>45</v>
      </c>
      <c r="Q720" s="8">
        <v>-1.19</v>
      </c>
    </row>
    <row r="721" spans="1:17" x14ac:dyDescent="0.25">
      <c r="A721" s="5" t="s">
        <v>648</v>
      </c>
      <c r="B721" s="5" t="s">
        <v>35</v>
      </c>
      <c r="C721" s="5" t="s">
        <v>553</v>
      </c>
      <c r="D721" s="5" t="s">
        <v>1502</v>
      </c>
      <c r="E721" s="5" t="s">
        <v>1839</v>
      </c>
      <c r="F721" s="5">
        <v>989099395</v>
      </c>
      <c r="G721" s="5">
        <v>741195491</v>
      </c>
      <c r="H721" s="6">
        <v>45404</v>
      </c>
      <c r="I721" s="6">
        <v>45535</v>
      </c>
      <c r="J721" s="6">
        <v>45485</v>
      </c>
      <c r="K721" s="5">
        <v>67</v>
      </c>
      <c r="L721" s="5">
        <v>98</v>
      </c>
      <c r="M721" s="5">
        <v>92</v>
      </c>
      <c r="N721" s="5" t="s">
        <v>62</v>
      </c>
      <c r="O721" s="5">
        <v>35</v>
      </c>
      <c r="P721" s="5">
        <v>98</v>
      </c>
      <c r="Q721" s="8">
        <v>-0.61</v>
      </c>
    </row>
    <row r="722" spans="1:17" x14ac:dyDescent="0.25">
      <c r="A722" s="5" t="s">
        <v>796</v>
      </c>
      <c r="B722" s="5" t="s">
        <v>35</v>
      </c>
      <c r="C722" s="5" t="s">
        <v>1431</v>
      </c>
      <c r="D722" s="5" t="s">
        <v>1503</v>
      </c>
      <c r="E722" s="5" t="s">
        <v>24</v>
      </c>
      <c r="F722" s="5">
        <v>356212546</v>
      </c>
      <c r="G722" s="5">
        <v>141902260</v>
      </c>
      <c r="H722" s="6">
        <v>45404</v>
      </c>
      <c r="I722" s="6">
        <v>45477</v>
      </c>
      <c r="J722" s="6">
        <v>45703</v>
      </c>
      <c r="K722" s="5">
        <v>85</v>
      </c>
      <c r="L722" s="5">
        <v>89</v>
      </c>
      <c r="M722" s="5">
        <v>41</v>
      </c>
      <c r="N722" s="5" t="s">
        <v>527</v>
      </c>
      <c r="O722" s="5">
        <v>68</v>
      </c>
      <c r="P722" s="5">
        <v>93</v>
      </c>
      <c r="Q722" s="8">
        <v>-1.8</v>
      </c>
    </row>
    <row r="723" spans="1:17" x14ac:dyDescent="0.25">
      <c r="A723" s="5" t="s">
        <v>63</v>
      </c>
      <c r="B723" s="5" t="s">
        <v>64</v>
      </c>
      <c r="C723" s="5" t="s">
        <v>1251</v>
      </c>
      <c r="D723" s="5" t="s">
        <v>1504</v>
      </c>
      <c r="E723" s="5" t="s">
        <v>59</v>
      </c>
      <c r="F723" s="5">
        <v>245796500</v>
      </c>
      <c r="G723" s="5">
        <v>603095783</v>
      </c>
      <c r="H723" s="6">
        <v>45404</v>
      </c>
      <c r="I723" s="6">
        <v>45632</v>
      </c>
      <c r="J723" s="6">
        <v>45391</v>
      </c>
      <c r="K723" s="5">
        <v>93</v>
      </c>
      <c r="L723" s="5">
        <v>51</v>
      </c>
      <c r="M723" s="5">
        <v>70</v>
      </c>
      <c r="N723" s="5" t="s">
        <v>69</v>
      </c>
      <c r="O723" s="5">
        <v>81</v>
      </c>
      <c r="P723" s="5">
        <v>18</v>
      </c>
      <c r="Q723" s="8">
        <v>-0.37</v>
      </c>
    </row>
    <row r="724" spans="1:17" x14ac:dyDescent="0.25">
      <c r="A724" s="5" t="s">
        <v>1505</v>
      </c>
      <c r="B724" s="5" t="s">
        <v>56</v>
      </c>
      <c r="C724" s="5" t="s">
        <v>98</v>
      </c>
      <c r="D724" s="5" t="s">
        <v>1506</v>
      </c>
      <c r="E724" s="5" t="s">
        <v>1839</v>
      </c>
      <c r="F724" s="5">
        <v>17038441</v>
      </c>
      <c r="G724" s="5">
        <v>912167668</v>
      </c>
      <c r="H724" s="6">
        <v>45405</v>
      </c>
      <c r="I724" s="6">
        <v>45658</v>
      </c>
      <c r="J724" s="6">
        <v>45464</v>
      </c>
      <c r="K724" s="5">
        <v>100</v>
      </c>
      <c r="L724" s="5">
        <v>10</v>
      </c>
      <c r="M724" s="5">
        <v>89</v>
      </c>
      <c r="N724" s="5" t="s">
        <v>44</v>
      </c>
      <c r="O724" s="5">
        <v>76</v>
      </c>
      <c r="P724" s="5">
        <v>38</v>
      </c>
      <c r="Q724" s="8">
        <v>0.78</v>
      </c>
    </row>
    <row r="725" spans="1:17" x14ac:dyDescent="0.25">
      <c r="A725" s="5" t="s">
        <v>111</v>
      </c>
      <c r="B725" s="5" t="s">
        <v>35</v>
      </c>
      <c r="C725" s="5" t="s">
        <v>1130</v>
      </c>
      <c r="D725" s="5" t="s">
        <v>1507</v>
      </c>
      <c r="E725" s="5" t="s">
        <v>24</v>
      </c>
      <c r="F725" s="5">
        <v>617966540</v>
      </c>
      <c r="G725" s="5">
        <v>400028400</v>
      </c>
      <c r="H725" s="6">
        <v>45406</v>
      </c>
      <c r="I725" s="6">
        <v>45328</v>
      </c>
      <c r="J725" s="6">
        <v>45518</v>
      </c>
      <c r="K725" s="5">
        <v>88</v>
      </c>
      <c r="L725" s="5">
        <v>4</v>
      </c>
      <c r="M725" s="5">
        <v>79</v>
      </c>
      <c r="N725" s="5" t="s">
        <v>247</v>
      </c>
      <c r="O725" s="5">
        <v>23</v>
      </c>
      <c r="P725" s="5">
        <v>39</v>
      </c>
      <c r="Q725" s="8">
        <v>0.5</v>
      </c>
    </row>
    <row r="726" spans="1:17" x14ac:dyDescent="0.25">
      <c r="A726" s="5" t="s">
        <v>90</v>
      </c>
      <c r="B726" s="5" t="s">
        <v>91</v>
      </c>
      <c r="C726" s="5" t="s">
        <v>36</v>
      </c>
      <c r="D726" s="5" t="s">
        <v>1508</v>
      </c>
      <c r="E726" s="5" t="s">
        <v>1839</v>
      </c>
      <c r="F726" s="5">
        <v>163548122</v>
      </c>
      <c r="G726" s="5">
        <v>616048116</v>
      </c>
      <c r="H726" s="6">
        <v>45407</v>
      </c>
      <c r="I726" s="6">
        <v>45679</v>
      </c>
      <c r="J726" s="6">
        <v>45623</v>
      </c>
      <c r="K726" s="5">
        <v>97</v>
      </c>
      <c r="L726" s="5">
        <v>99</v>
      </c>
      <c r="M726" s="5">
        <v>96</v>
      </c>
      <c r="N726" s="5" t="s">
        <v>96</v>
      </c>
      <c r="O726" s="5">
        <v>57</v>
      </c>
      <c r="P726" s="5">
        <v>42</v>
      </c>
      <c r="Q726" s="8">
        <v>-0.7</v>
      </c>
    </row>
    <row r="727" spans="1:17" x14ac:dyDescent="0.25">
      <c r="A727" s="5" t="s">
        <v>106</v>
      </c>
      <c r="B727" s="5" t="s">
        <v>35</v>
      </c>
      <c r="C727" s="5" t="s">
        <v>1020</v>
      </c>
      <c r="D727" s="5" t="s">
        <v>1509</v>
      </c>
      <c r="E727" s="5" t="s">
        <v>24</v>
      </c>
      <c r="F727" s="5">
        <v>675129754</v>
      </c>
      <c r="G727" s="5">
        <v>359412585</v>
      </c>
      <c r="H727" s="6">
        <v>45407</v>
      </c>
      <c r="I727" s="6">
        <v>45494</v>
      </c>
      <c r="J727" s="6">
        <v>45373</v>
      </c>
      <c r="K727" s="5">
        <v>19</v>
      </c>
      <c r="L727" s="5">
        <v>100</v>
      </c>
      <c r="M727" s="5">
        <v>83</v>
      </c>
      <c r="N727" s="5" t="s">
        <v>101</v>
      </c>
      <c r="O727" s="5">
        <v>66</v>
      </c>
      <c r="P727" s="5">
        <v>28</v>
      </c>
      <c r="Q727" s="8">
        <v>0.26</v>
      </c>
    </row>
    <row r="728" spans="1:17" x14ac:dyDescent="0.25">
      <c r="A728" s="5" t="s">
        <v>136</v>
      </c>
      <c r="B728" s="5" t="s">
        <v>21</v>
      </c>
      <c r="C728" s="5" t="s">
        <v>1511</v>
      </c>
      <c r="D728" s="5" t="s">
        <v>1512</v>
      </c>
      <c r="E728" s="5" t="s">
        <v>24</v>
      </c>
      <c r="F728" s="5">
        <v>113168405</v>
      </c>
      <c r="G728" s="5">
        <v>509181373</v>
      </c>
      <c r="H728" s="6">
        <v>45408</v>
      </c>
      <c r="I728" s="6">
        <v>45712</v>
      </c>
      <c r="J728" s="6">
        <v>45621</v>
      </c>
      <c r="K728" s="5">
        <v>24</v>
      </c>
      <c r="L728" s="5">
        <v>55</v>
      </c>
      <c r="M728" s="5">
        <v>51</v>
      </c>
      <c r="N728" s="5" t="s">
        <v>62</v>
      </c>
      <c r="O728" s="5">
        <v>39</v>
      </c>
      <c r="P728" s="5">
        <v>15</v>
      </c>
      <c r="Q728" s="8">
        <v>0.57999999999999996</v>
      </c>
    </row>
    <row r="729" spans="1:17" x14ac:dyDescent="0.25">
      <c r="A729" s="5" t="s">
        <v>580</v>
      </c>
      <c r="B729" s="5" t="s">
        <v>56</v>
      </c>
      <c r="C729" s="5" t="s">
        <v>112</v>
      </c>
      <c r="D729" s="5" t="s">
        <v>1513</v>
      </c>
      <c r="E729" s="5" t="s">
        <v>1839</v>
      </c>
      <c r="F729" s="5">
        <v>363722295</v>
      </c>
      <c r="G729" s="5">
        <v>858237428</v>
      </c>
      <c r="H729" s="6">
        <v>45408</v>
      </c>
      <c r="I729" s="6">
        <v>45587</v>
      </c>
      <c r="J729" s="6">
        <v>45396</v>
      </c>
      <c r="K729" s="5">
        <v>55</v>
      </c>
      <c r="L729" s="5">
        <v>13</v>
      </c>
      <c r="M729" s="5">
        <v>71</v>
      </c>
      <c r="N729" s="5" t="s">
        <v>761</v>
      </c>
      <c r="O729" s="5">
        <v>37</v>
      </c>
      <c r="P729" s="5">
        <v>4</v>
      </c>
      <c r="Q729" s="8">
        <v>0.62</v>
      </c>
    </row>
    <row r="730" spans="1:17" x14ac:dyDescent="0.25">
      <c r="A730" s="5" t="s">
        <v>573</v>
      </c>
      <c r="B730" s="5" t="s">
        <v>28</v>
      </c>
      <c r="C730" s="5" t="s">
        <v>681</v>
      </c>
      <c r="D730" s="5" t="s">
        <v>1514</v>
      </c>
      <c r="E730" s="5" t="s">
        <v>24</v>
      </c>
      <c r="F730" s="5">
        <v>840757647</v>
      </c>
      <c r="G730" s="5">
        <v>958898592</v>
      </c>
      <c r="H730" s="6">
        <v>45409</v>
      </c>
      <c r="I730" s="6">
        <v>45586</v>
      </c>
      <c r="J730" s="6">
        <v>45710</v>
      </c>
      <c r="K730" s="5">
        <v>91</v>
      </c>
      <c r="L730" s="5">
        <v>82</v>
      </c>
      <c r="M730" s="5">
        <v>58</v>
      </c>
      <c r="N730" s="5" t="s">
        <v>575</v>
      </c>
      <c r="O730" s="5">
        <v>43</v>
      </c>
      <c r="P730" s="5">
        <v>45</v>
      </c>
      <c r="Q730" s="8">
        <v>0.89</v>
      </c>
    </row>
    <row r="731" spans="1:17" x14ac:dyDescent="0.25">
      <c r="A731" s="5" t="s">
        <v>20</v>
      </c>
      <c r="B731" s="5" t="s">
        <v>21</v>
      </c>
      <c r="C731" s="5" t="s">
        <v>1071</v>
      </c>
      <c r="D731" s="5" t="s">
        <v>1516</v>
      </c>
      <c r="E731" s="5" t="s">
        <v>1839</v>
      </c>
      <c r="F731" s="5">
        <v>82265155</v>
      </c>
      <c r="G731" s="5">
        <v>645847898</v>
      </c>
      <c r="H731" s="6">
        <v>45409</v>
      </c>
      <c r="I731" s="6">
        <v>45296</v>
      </c>
      <c r="J731" s="6">
        <v>45409</v>
      </c>
      <c r="K731" s="5">
        <v>49</v>
      </c>
      <c r="L731" s="5">
        <v>93</v>
      </c>
      <c r="M731" s="5">
        <v>15</v>
      </c>
      <c r="N731" s="5" t="s">
        <v>105</v>
      </c>
      <c r="O731" s="5">
        <v>52</v>
      </c>
      <c r="P731" s="5">
        <v>31</v>
      </c>
      <c r="Q731" s="8">
        <v>-0.05</v>
      </c>
    </row>
    <row r="732" spans="1:17" x14ac:dyDescent="0.25">
      <c r="A732" s="5" t="s">
        <v>304</v>
      </c>
      <c r="B732" s="5" t="s">
        <v>21</v>
      </c>
      <c r="C732" s="5" t="s">
        <v>1517</v>
      </c>
      <c r="D732" s="5" t="s">
        <v>1518</v>
      </c>
      <c r="E732" s="5" t="s">
        <v>1839</v>
      </c>
      <c r="F732" s="5">
        <v>464962930</v>
      </c>
      <c r="G732" s="5">
        <v>292959755</v>
      </c>
      <c r="H732" s="6">
        <v>45409</v>
      </c>
      <c r="I732" s="6">
        <v>45591</v>
      </c>
      <c r="J732" s="6">
        <v>45518</v>
      </c>
      <c r="K732" s="5">
        <v>66</v>
      </c>
      <c r="L732" s="5">
        <v>28</v>
      </c>
      <c r="M732" s="5">
        <v>7</v>
      </c>
      <c r="N732" s="5" t="s">
        <v>247</v>
      </c>
      <c r="O732" s="5">
        <v>85</v>
      </c>
      <c r="P732" s="5">
        <v>6</v>
      </c>
      <c r="Q732" s="8">
        <v>0.4</v>
      </c>
    </row>
    <row r="733" spans="1:17" x14ac:dyDescent="0.25">
      <c r="A733" s="5" t="s">
        <v>461</v>
      </c>
      <c r="B733" s="5" t="s">
        <v>35</v>
      </c>
      <c r="C733" s="5" t="s">
        <v>187</v>
      </c>
      <c r="D733" s="5" t="s">
        <v>1519</v>
      </c>
      <c r="E733" s="5" t="s">
        <v>1839</v>
      </c>
      <c r="F733" s="5">
        <v>2157434</v>
      </c>
      <c r="G733" s="5">
        <v>852723969</v>
      </c>
      <c r="H733" s="6">
        <v>45410</v>
      </c>
      <c r="I733" s="6">
        <v>45707</v>
      </c>
      <c r="J733" s="6">
        <v>45624</v>
      </c>
      <c r="K733" s="5">
        <v>14</v>
      </c>
      <c r="L733" s="5">
        <v>63</v>
      </c>
      <c r="M733" s="5">
        <v>74</v>
      </c>
      <c r="N733" s="5" t="s">
        <v>101</v>
      </c>
      <c r="O733" s="5">
        <v>59</v>
      </c>
      <c r="P733" s="5">
        <v>63</v>
      </c>
      <c r="Q733" s="8">
        <v>0.93</v>
      </c>
    </row>
    <row r="734" spans="1:17" x14ac:dyDescent="0.25">
      <c r="A734" s="5" t="s">
        <v>1023</v>
      </c>
      <c r="B734" s="5" t="s">
        <v>35</v>
      </c>
      <c r="C734" s="5" t="s">
        <v>1354</v>
      </c>
      <c r="D734" s="5" t="s">
        <v>1520</v>
      </c>
      <c r="E734" s="5" t="s">
        <v>24</v>
      </c>
      <c r="F734" s="5">
        <v>128281063</v>
      </c>
      <c r="G734" s="5">
        <v>487075857</v>
      </c>
      <c r="H734" s="6">
        <v>45410</v>
      </c>
      <c r="I734" s="6">
        <v>45380</v>
      </c>
      <c r="J734" s="6">
        <v>45420</v>
      </c>
      <c r="K734" s="5">
        <v>36</v>
      </c>
      <c r="L734" s="5">
        <v>82</v>
      </c>
      <c r="M734" s="5">
        <v>85</v>
      </c>
      <c r="N734" s="5" t="s">
        <v>1521</v>
      </c>
      <c r="O734" s="5">
        <v>27</v>
      </c>
      <c r="P734" s="5">
        <v>67</v>
      </c>
      <c r="Q734" s="8">
        <v>-7.0000000000000007E-2</v>
      </c>
    </row>
    <row r="735" spans="1:17" x14ac:dyDescent="0.25">
      <c r="A735" s="5" t="s">
        <v>251</v>
      </c>
      <c r="B735" s="5" t="s">
        <v>35</v>
      </c>
      <c r="C735" s="5" t="s">
        <v>475</v>
      </c>
      <c r="D735" s="5" t="s">
        <v>1522</v>
      </c>
      <c r="E735" s="5" t="s">
        <v>1839</v>
      </c>
      <c r="F735" s="5">
        <v>487706319</v>
      </c>
      <c r="G735" s="5">
        <v>644522395</v>
      </c>
      <c r="H735" s="6">
        <v>45410</v>
      </c>
      <c r="I735" s="6">
        <v>45617</v>
      </c>
      <c r="J735" s="6">
        <v>45690</v>
      </c>
      <c r="K735" s="5">
        <v>52</v>
      </c>
      <c r="L735" s="5">
        <v>31</v>
      </c>
      <c r="M735" s="5">
        <v>18</v>
      </c>
      <c r="N735" s="5" t="s">
        <v>254</v>
      </c>
      <c r="O735" s="5">
        <v>77</v>
      </c>
      <c r="P735" s="5">
        <v>16</v>
      </c>
      <c r="Q735" s="8">
        <v>-1.48</v>
      </c>
    </row>
    <row r="736" spans="1:17" x14ac:dyDescent="0.25">
      <c r="A736" s="5" t="s">
        <v>940</v>
      </c>
      <c r="B736" s="5" t="s">
        <v>35</v>
      </c>
      <c r="C736" s="5" t="s">
        <v>748</v>
      </c>
      <c r="D736" s="5" t="s">
        <v>1523</v>
      </c>
      <c r="E736" s="5" t="s">
        <v>24</v>
      </c>
      <c r="F736" s="5">
        <v>443051866</v>
      </c>
      <c r="G736" s="5">
        <v>251903172</v>
      </c>
      <c r="H736" s="6">
        <v>45411</v>
      </c>
      <c r="I736" s="6">
        <v>45329</v>
      </c>
      <c r="J736" s="6">
        <v>45533</v>
      </c>
      <c r="K736" s="5">
        <v>48</v>
      </c>
      <c r="L736" s="5">
        <v>71</v>
      </c>
      <c r="M736" s="5">
        <v>86</v>
      </c>
      <c r="N736" s="5" t="s">
        <v>118</v>
      </c>
      <c r="O736" s="5">
        <v>95</v>
      </c>
      <c r="P736" s="5">
        <v>3</v>
      </c>
      <c r="Q736" s="8">
        <v>0.79</v>
      </c>
    </row>
    <row r="737" spans="1:17" x14ac:dyDescent="0.25">
      <c r="A737" s="5" t="s">
        <v>215</v>
      </c>
      <c r="B737" s="5" t="s">
        <v>28</v>
      </c>
      <c r="C737" s="5" t="s">
        <v>468</v>
      </c>
      <c r="D737" s="5" t="s">
        <v>1524</v>
      </c>
      <c r="E737" s="5" t="s">
        <v>1839</v>
      </c>
      <c r="F737" s="5">
        <v>972834840</v>
      </c>
      <c r="G737" s="5">
        <v>646041679</v>
      </c>
      <c r="H737" s="6">
        <v>45411</v>
      </c>
      <c r="I737" s="6">
        <v>45631</v>
      </c>
      <c r="J737" s="6">
        <v>45712</v>
      </c>
      <c r="K737" s="5">
        <v>58</v>
      </c>
      <c r="L737" s="5">
        <v>23</v>
      </c>
      <c r="M737" s="5">
        <v>66</v>
      </c>
      <c r="N737" s="5" t="s">
        <v>174</v>
      </c>
      <c r="O737" s="5">
        <v>82</v>
      </c>
      <c r="P737" s="5">
        <v>61</v>
      </c>
      <c r="Q737" s="8">
        <v>0.97</v>
      </c>
    </row>
    <row r="738" spans="1:17" x14ac:dyDescent="0.25">
      <c r="A738" s="5" t="s">
        <v>450</v>
      </c>
      <c r="B738" s="5" t="s">
        <v>56</v>
      </c>
      <c r="C738" s="5" t="s">
        <v>1388</v>
      </c>
      <c r="D738" s="5" t="s">
        <v>1525</v>
      </c>
      <c r="E738" s="5" t="s">
        <v>1839</v>
      </c>
      <c r="F738" s="5">
        <v>353288392</v>
      </c>
      <c r="G738" s="5">
        <v>523404509</v>
      </c>
      <c r="H738" s="6">
        <v>45411</v>
      </c>
      <c r="I738" s="6">
        <v>45369</v>
      </c>
      <c r="J738" s="6">
        <v>45403</v>
      </c>
      <c r="K738" s="5">
        <v>39</v>
      </c>
      <c r="L738" s="5">
        <v>2</v>
      </c>
      <c r="M738" s="5">
        <v>71</v>
      </c>
      <c r="N738" s="5" t="s">
        <v>323</v>
      </c>
      <c r="O738" s="5">
        <v>20</v>
      </c>
      <c r="P738" s="5">
        <v>70</v>
      </c>
      <c r="Q738" s="8">
        <v>0.26</v>
      </c>
    </row>
    <row r="739" spans="1:17" x14ac:dyDescent="0.25">
      <c r="A739" s="5" t="s">
        <v>940</v>
      </c>
      <c r="B739" s="5" t="s">
        <v>35</v>
      </c>
      <c r="C739" s="5" t="s">
        <v>300</v>
      </c>
      <c r="D739" s="5" t="s">
        <v>1526</v>
      </c>
      <c r="E739" s="5" t="s">
        <v>24</v>
      </c>
      <c r="F739" s="5">
        <v>436932092</v>
      </c>
      <c r="G739" s="5">
        <v>194699841</v>
      </c>
      <c r="H739" s="6">
        <v>45412</v>
      </c>
      <c r="I739" s="6">
        <v>45586</v>
      </c>
      <c r="J739" s="6">
        <v>45557</v>
      </c>
      <c r="K739" s="5">
        <v>51</v>
      </c>
      <c r="L739" s="5">
        <v>100</v>
      </c>
      <c r="M739" s="5">
        <v>70</v>
      </c>
      <c r="N739" s="5" t="s">
        <v>118</v>
      </c>
      <c r="O739" s="5">
        <v>40</v>
      </c>
      <c r="P739" s="5">
        <v>21</v>
      </c>
      <c r="Q739" s="8">
        <v>-2.5</v>
      </c>
    </row>
    <row r="740" spans="1:17" x14ac:dyDescent="0.25">
      <c r="A740" s="5" t="s">
        <v>524</v>
      </c>
      <c r="B740" s="5" t="s">
        <v>64</v>
      </c>
      <c r="C740" s="5" t="s">
        <v>1527</v>
      </c>
      <c r="D740" s="5" t="s">
        <v>1528</v>
      </c>
      <c r="E740" s="5" t="s">
        <v>59</v>
      </c>
      <c r="F740" s="5">
        <v>478025023</v>
      </c>
      <c r="G740" s="5">
        <v>510108144</v>
      </c>
      <c r="H740" s="6">
        <v>45412</v>
      </c>
      <c r="I740" s="6">
        <v>45583</v>
      </c>
      <c r="J740" s="6">
        <v>45479</v>
      </c>
      <c r="K740" s="5">
        <v>16</v>
      </c>
      <c r="L740" s="5">
        <v>20</v>
      </c>
      <c r="M740" s="5">
        <v>45</v>
      </c>
      <c r="N740" s="5" t="s">
        <v>527</v>
      </c>
      <c r="O740" s="5">
        <v>81</v>
      </c>
      <c r="P740" s="5">
        <v>62</v>
      </c>
      <c r="Q740" s="8">
        <v>0.48</v>
      </c>
    </row>
    <row r="741" spans="1:17" x14ac:dyDescent="0.25">
      <c r="A741" s="5" t="s">
        <v>438</v>
      </c>
      <c r="B741" s="5" t="s">
        <v>126</v>
      </c>
      <c r="C741" s="5" t="s">
        <v>1123</v>
      </c>
      <c r="D741" s="5" t="s">
        <v>1529</v>
      </c>
      <c r="E741" s="5" t="s">
        <v>1839</v>
      </c>
      <c r="F741" s="5">
        <v>240091208</v>
      </c>
      <c r="G741" s="5">
        <v>964054286</v>
      </c>
      <c r="H741" s="6">
        <v>45412</v>
      </c>
      <c r="I741" s="6">
        <v>45571</v>
      </c>
      <c r="J741" s="6">
        <v>45810</v>
      </c>
      <c r="K741" s="5">
        <v>62</v>
      </c>
      <c r="L741" s="5">
        <v>31</v>
      </c>
      <c r="M741" s="5">
        <v>24</v>
      </c>
      <c r="N741" s="5" t="s">
        <v>442</v>
      </c>
      <c r="O741" s="5">
        <v>89</v>
      </c>
      <c r="P741" s="5">
        <v>100</v>
      </c>
      <c r="Q741" s="8">
        <v>0.23</v>
      </c>
    </row>
    <row r="742" spans="1:17" x14ac:dyDescent="0.25">
      <c r="A742" s="5" t="s">
        <v>304</v>
      </c>
      <c r="B742" s="5" t="s">
        <v>21</v>
      </c>
      <c r="C742" s="5" t="s">
        <v>367</v>
      </c>
      <c r="D742" s="5" t="s">
        <v>1530</v>
      </c>
      <c r="E742" s="5" t="s">
        <v>59</v>
      </c>
      <c r="F742" s="5">
        <v>985565323</v>
      </c>
      <c r="G742" s="5">
        <v>214908051</v>
      </c>
      <c r="H742" s="6">
        <v>45425</v>
      </c>
      <c r="I742" s="6">
        <v>45634</v>
      </c>
      <c r="J742" s="6">
        <v>45531</v>
      </c>
      <c r="K742" s="5">
        <v>60</v>
      </c>
      <c r="L742" s="5">
        <v>61</v>
      </c>
      <c r="M742" s="5">
        <v>2</v>
      </c>
      <c r="N742" s="5" t="s">
        <v>247</v>
      </c>
      <c r="O742" s="5">
        <v>96</v>
      </c>
      <c r="P742" s="5">
        <v>50</v>
      </c>
      <c r="Q742" s="8">
        <v>-0.12</v>
      </c>
    </row>
    <row r="743" spans="1:17" x14ac:dyDescent="0.25">
      <c r="A743" s="5" t="s">
        <v>497</v>
      </c>
      <c r="B743" s="5" t="s">
        <v>35</v>
      </c>
      <c r="C743" s="5" t="s">
        <v>160</v>
      </c>
      <c r="D743" s="5" t="s">
        <v>1531</v>
      </c>
      <c r="E743" s="5" t="s">
        <v>24</v>
      </c>
      <c r="F743" s="5">
        <v>145214167</v>
      </c>
      <c r="G743" s="5">
        <v>686091972</v>
      </c>
      <c r="H743" s="6">
        <v>45425</v>
      </c>
      <c r="I743" s="6">
        <v>45472</v>
      </c>
      <c r="J743" s="6">
        <v>45446</v>
      </c>
      <c r="K743" s="5">
        <v>47</v>
      </c>
      <c r="L743" s="5">
        <v>2</v>
      </c>
      <c r="M743" s="5">
        <v>76</v>
      </c>
      <c r="N743" s="5" t="s">
        <v>101</v>
      </c>
      <c r="O743" s="5">
        <v>48</v>
      </c>
      <c r="P743" s="5">
        <v>36</v>
      </c>
      <c r="Q743" s="8">
        <v>0.48</v>
      </c>
    </row>
    <row r="744" spans="1:17" x14ac:dyDescent="0.25">
      <c r="A744" s="5" t="s">
        <v>251</v>
      </c>
      <c r="B744" s="5" t="s">
        <v>35</v>
      </c>
      <c r="C744" s="5" t="s">
        <v>1532</v>
      </c>
      <c r="D744" s="5" t="s">
        <v>1533</v>
      </c>
      <c r="E744" s="5" t="s">
        <v>24</v>
      </c>
      <c r="F744" s="5">
        <v>616077622</v>
      </c>
      <c r="G744" s="5">
        <v>771752969</v>
      </c>
      <c r="H744" s="6">
        <v>45425</v>
      </c>
      <c r="I744" s="6">
        <v>45709</v>
      </c>
      <c r="J744" s="6">
        <v>45672</v>
      </c>
      <c r="K744" s="5">
        <v>23</v>
      </c>
      <c r="L744" s="5">
        <v>38</v>
      </c>
      <c r="M744" s="5">
        <v>25</v>
      </c>
      <c r="N744" s="5" t="s">
        <v>254</v>
      </c>
      <c r="O744" s="5">
        <v>84</v>
      </c>
      <c r="P744" s="5">
        <v>78</v>
      </c>
      <c r="Q744" s="8">
        <v>0.25</v>
      </c>
    </row>
    <row r="745" spans="1:17" x14ac:dyDescent="0.25">
      <c r="A745" s="5" t="s">
        <v>223</v>
      </c>
      <c r="B745" s="5" t="s">
        <v>28</v>
      </c>
      <c r="C745" s="5" t="s">
        <v>1320</v>
      </c>
      <c r="D745" s="5" t="s">
        <v>1534</v>
      </c>
      <c r="E745" s="5" t="s">
        <v>24</v>
      </c>
      <c r="F745" s="5">
        <v>68494869</v>
      </c>
      <c r="G745" s="5">
        <v>394647300</v>
      </c>
      <c r="H745" s="6">
        <v>45425</v>
      </c>
      <c r="I745" s="6">
        <v>45707</v>
      </c>
      <c r="J745" s="6">
        <v>45488</v>
      </c>
      <c r="K745" s="5">
        <v>85</v>
      </c>
      <c r="L745" s="5">
        <v>15</v>
      </c>
      <c r="M745" s="5">
        <v>16</v>
      </c>
      <c r="N745" s="5" t="s">
        <v>226</v>
      </c>
      <c r="O745" s="5">
        <v>46</v>
      </c>
      <c r="P745" s="5">
        <v>24</v>
      </c>
      <c r="Q745" s="8">
        <v>7.0000000000000007E-2</v>
      </c>
    </row>
    <row r="746" spans="1:17" x14ac:dyDescent="0.25">
      <c r="A746" s="5" t="s">
        <v>331</v>
      </c>
      <c r="B746" s="5" t="s">
        <v>35</v>
      </c>
      <c r="C746" s="5" t="s">
        <v>1150</v>
      </c>
      <c r="D746" s="5" t="s">
        <v>1535</v>
      </c>
      <c r="E746" s="5" t="s">
        <v>1839</v>
      </c>
      <c r="F746" s="5">
        <v>415264036</v>
      </c>
      <c r="G746" s="5">
        <v>459237206</v>
      </c>
      <c r="H746" s="6">
        <v>45425</v>
      </c>
      <c r="I746" s="6">
        <v>45325</v>
      </c>
      <c r="J746" s="6">
        <v>45686</v>
      </c>
      <c r="K746" s="5">
        <v>55</v>
      </c>
      <c r="L746" s="5">
        <v>25</v>
      </c>
      <c r="M746" s="5">
        <v>87</v>
      </c>
      <c r="N746" s="5" t="s">
        <v>96</v>
      </c>
      <c r="O746" s="5">
        <v>69</v>
      </c>
      <c r="P746" s="5">
        <v>48</v>
      </c>
      <c r="Q746" s="8">
        <v>0.48</v>
      </c>
    </row>
    <row r="747" spans="1:17" x14ac:dyDescent="0.25">
      <c r="A747" s="5" t="s">
        <v>197</v>
      </c>
      <c r="B747" s="5" t="s">
        <v>35</v>
      </c>
      <c r="C747" s="5" t="s">
        <v>999</v>
      </c>
      <c r="D747" s="5" t="s">
        <v>1536</v>
      </c>
      <c r="E747" s="5" t="s">
        <v>1839</v>
      </c>
      <c r="F747" s="5">
        <v>495708214</v>
      </c>
      <c r="G747" s="5">
        <v>173455800</v>
      </c>
      <c r="H747" s="6">
        <v>45425</v>
      </c>
      <c r="I747" s="6">
        <v>45439</v>
      </c>
      <c r="J747" s="6">
        <v>45644</v>
      </c>
      <c r="K747" s="5">
        <v>81</v>
      </c>
      <c r="L747" s="5">
        <v>76</v>
      </c>
      <c r="M747" s="5">
        <v>10</v>
      </c>
      <c r="N747" s="5" t="s">
        <v>96</v>
      </c>
      <c r="O747" s="5">
        <v>68</v>
      </c>
      <c r="P747" s="5">
        <v>100</v>
      </c>
      <c r="Q747" s="8">
        <v>0.3</v>
      </c>
    </row>
    <row r="748" spans="1:17" x14ac:dyDescent="0.25">
      <c r="A748" s="5" t="s">
        <v>545</v>
      </c>
      <c r="B748" s="5" t="s">
        <v>21</v>
      </c>
      <c r="C748" s="5" t="s">
        <v>1043</v>
      </c>
      <c r="D748" s="5" t="s">
        <v>1537</v>
      </c>
      <c r="E748" s="5" t="s">
        <v>24</v>
      </c>
      <c r="F748" s="5">
        <v>855614694</v>
      </c>
      <c r="G748" s="5">
        <v>574868971</v>
      </c>
      <c r="H748" s="6">
        <v>45427</v>
      </c>
      <c r="I748" s="6">
        <v>45519</v>
      </c>
      <c r="J748" s="6">
        <v>45601</v>
      </c>
      <c r="K748" s="5">
        <v>28</v>
      </c>
      <c r="L748" s="5">
        <v>27</v>
      </c>
      <c r="M748" s="5">
        <v>22</v>
      </c>
      <c r="N748" s="5" t="s">
        <v>247</v>
      </c>
      <c r="O748" s="5">
        <v>70</v>
      </c>
      <c r="P748" s="5">
        <v>30</v>
      </c>
      <c r="Q748" s="8">
        <v>-0.47</v>
      </c>
    </row>
    <row r="749" spans="1:17" x14ac:dyDescent="0.25">
      <c r="A749" s="5" t="s">
        <v>458</v>
      </c>
      <c r="B749" s="5" t="s">
        <v>91</v>
      </c>
      <c r="C749" s="5" t="s">
        <v>512</v>
      </c>
      <c r="D749" s="5" t="s">
        <v>1538</v>
      </c>
      <c r="E749" s="5" t="s">
        <v>59</v>
      </c>
      <c r="F749" s="5">
        <v>266295920</v>
      </c>
      <c r="G749" s="5">
        <v>192647608</v>
      </c>
      <c r="H749" s="6">
        <v>45427</v>
      </c>
      <c r="I749" s="6">
        <v>45489</v>
      </c>
      <c r="J749" s="6">
        <v>45640</v>
      </c>
      <c r="K749" s="5">
        <v>99</v>
      </c>
      <c r="L749" s="5">
        <v>6</v>
      </c>
      <c r="M749" s="5">
        <v>88</v>
      </c>
      <c r="N749" s="5" t="s">
        <v>118</v>
      </c>
      <c r="O749" s="5">
        <v>49</v>
      </c>
      <c r="P749" s="5">
        <v>9</v>
      </c>
      <c r="Q749" s="8">
        <v>0.56999999999999995</v>
      </c>
    </row>
    <row r="750" spans="1:17" x14ac:dyDescent="0.25">
      <c r="A750" s="5" t="s">
        <v>147</v>
      </c>
      <c r="B750" s="5" t="s">
        <v>91</v>
      </c>
      <c r="C750" s="5" t="s">
        <v>1539</v>
      </c>
      <c r="D750" s="5" t="s">
        <v>1540</v>
      </c>
      <c r="E750" s="5" t="s">
        <v>24</v>
      </c>
      <c r="F750" s="5">
        <v>750299003</v>
      </c>
      <c r="G750" s="5">
        <v>619174271</v>
      </c>
      <c r="H750" s="6">
        <v>45428</v>
      </c>
      <c r="I750" s="6">
        <v>45483</v>
      </c>
      <c r="J750" s="6">
        <v>45295</v>
      </c>
      <c r="K750" s="5">
        <v>34</v>
      </c>
      <c r="L750" s="5">
        <v>42</v>
      </c>
      <c r="M750" s="5">
        <v>86</v>
      </c>
      <c r="N750" s="5" t="s">
        <v>96</v>
      </c>
      <c r="O750" s="5">
        <v>28</v>
      </c>
      <c r="P750" s="5">
        <v>23</v>
      </c>
      <c r="Q750" s="8">
        <v>0.82</v>
      </c>
    </row>
    <row r="751" spans="1:17" x14ac:dyDescent="0.25">
      <c r="A751" s="5" t="s">
        <v>313</v>
      </c>
      <c r="B751" s="5" t="s">
        <v>21</v>
      </c>
      <c r="C751" s="5" t="s">
        <v>1541</v>
      </c>
      <c r="D751" s="5" t="s">
        <v>1542</v>
      </c>
      <c r="E751" s="5" t="s">
        <v>59</v>
      </c>
      <c r="F751" s="5">
        <v>794288753</v>
      </c>
      <c r="G751" s="5">
        <v>295217910</v>
      </c>
      <c r="H751" s="6">
        <v>45428</v>
      </c>
      <c r="I751" s="6">
        <v>45450</v>
      </c>
      <c r="J751" s="6">
        <v>45656</v>
      </c>
      <c r="K751" s="5">
        <v>62</v>
      </c>
      <c r="L751" s="5">
        <v>79</v>
      </c>
      <c r="M751" s="5">
        <v>95</v>
      </c>
      <c r="N751" s="5" t="s">
        <v>254</v>
      </c>
      <c r="O751" s="5">
        <v>34</v>
      </c>
      <c r="P751" s="5">
        <v>12</v>
      </c>
      <c r="Q751" s="8">
        <v>0.18</v>
      </c>
    </row>
    <row r="752" spans="1:17" x14ac:dyDescent="0.25">
      <c r="A752" s="5" t="s">
        <v>235</v>
      </c>
      <c r="B752" s="5" t="s">
        <v>21</v>
      </c>
      <c r="C752" s="5" t="s">
        <v>475</v>
      </c>
      <c r="D752" s="5" t="s">
        <v>1543</v>
      </c>
      <c r="E752" s="5" t="s">
        <v>24</v>
      </c>
      <c r="F752" s="5">
        <v>343697712</v>
      </c>
      <c r="G752" s="5">
        <v>952419348</v>
      </c>
      <c r="H752" s="6">
        <v>45428</v>
      </c>
      <c r="I752" s="6">
        <v>45601</v>
      </c>
      <c r="J752" s="6">
        <v>45449</v>
      </c>
      <c r="K752" s="5">
        <v>55</v>
      </c>
      <c r="L752" s="5">
        <v>96</v>
      </c>
      <c r="M752" s="5">
        <v>40</v>
      </c>
      <c r="N752" s="5" t="s">
        <v>62</v>
      </c>
      <c r="O752" s="5">
        <v>23</v>
      </c>
      <c r="P752" s="5">
        <v>47</v>
      </c>
      <c r="Q752" s="8">
        <v>0.65</v>
      </c>
    </row>
    <row r="753" spans="1:17" x14ac:dyDescent="0.25">
      <c r="A753" s="5" t="s">
        <v>477</v>
      </c>
      <c r="B753" s="5" t="s">
        <v>56</v>
      </c>
      <c r="C753" s="5" t="s">
        <v>480</v>
      </c>
      <c r="D753" s="5" t="s">
        <v>1544</v>
      </c>
      <c r="E753" s="5" t="s">
        <v>1839</v>
      </c>
      <c r="F753" s="5">
        <v>221419798</v>
      </c>
      <c r="G753" s="5">
        <v>598499942</v>
      </c>
      <c r="H753" s="6">
        <v>45430</v>
      </c>
      <c r="I753" s="6">
        <v>45555</v>
      </c>
      <c r="J753" s="6">
        <v>45412</v>
      </c>
      <c r="K753" s="5">
        <v>47</v>
      </c>
      <c r="L753" s="5">
        <v>7</v>
      </c>
      <c r="M753" s="5">
        <v>63</v>
      </c>
      <c r="N753" s="5" t="s">
        <v>33</v>
      </c>
      <c r="O753" s="5">
        <v>29</v>
      </c>
      <c r="P753" s="5">
        <v>20</v>
      </c>
      <c r="Q753" s="8">
        <v>-1.04</v>
      </c>
    </row>
    <row r="754" spans="1:17" x14ac:dyDescent="0.25">
      <c r="A754" s="5" t="s">
        <v>641</v>
      </c>
      <c r="B754" s="5" t="s">
        <v>21</v>
      </c>
      <c r="C754" s="5" t="s">
        <v>1545</v>
      </c>
      <c r="D754" s="5" t="s">
        <v>1546</v>
      </c>
      <c r="E754" s="5" t="s">
        <v>1839</v>
      </c>
      <c r="F754" s="5">
        <v>389243007</v>
      </c>
      <c r="G754" s="5">
        <v>839365065</v>
      </c>
      <c r="H754" s="6">
        <v>45430</v>
      </c>
      <c r="I754" s="6">
        <v>45778</v>
      </c>
      <c r="J754" s="6">
        <v>45399</v>
      </c>
      <c r="K754" s="5">
        <v>12</v>
      </c>
      <c r="L754" s="5">
        <v>28</v>
      </c>
      <c r="M754" s="5">
        <v>11</v>
      </c>
      <c r="N754" s="5" t="s">
        <v>118</v>
      </c>
      <c r="O754" s="5">
        <v>46</v>
      </c>
      <c r="P754" s="5">
        <v>88</v>
      </c>
      <c r="Q754" s="8">
        <v>0.31</v>
      </c>
    </row>
    <row r="755" spans="1:17" x14ac:dyDescent="0.25">
      <c r="A755" s="5" t="s">
        <v>638</v>
      </c>
      <c r="B755" s="5" t="s">
        <v>21</v>
      </c>
      <c r="C755" s="5" t="s">
        <v>1436</v>
      </c>
      <c r="D755" s="5" t="s">
        <v>1547</v>
      </c>
      <c r="E755" s="5" t="s">
        <v>24</v>
      </c>
      <c r="F755" s="5">
        <v>700055970</v>
      </c>
      <c r="G755" s="5">
        <v>184904140</v>
      </c>
      <c r="H755" s="6">
        <v>45430</v>
      </c>
      <c r="I755" s="6">
        <v>45332</v>
      </c>
      <c r="J755" s="6">
        <v>45650</v>
      </c>
      <c r="K755" s="5">
        <v>84</v>
      </c>
      <c r="L755" s="5">
        <v>46</v>
      </c>
      <c r="M755" s="5">
        <v>80</v>
      </c>
      <c r="N755" s="5" t="s">
        <v>205</v>
      </c>
      <c r="O755" s="5">
        <v>66</v>
      </c>
      <c r="P755" s="5">
        <v>84</v>
      </c>
      <c r="Q755" s="8">
        <v>-0.91</v>
      </c>
    </row>
    <row r="756" spans="1:17" x14ac:dyDescent="0.25">
      <c r="A756" s="5" t="s">
        <v>740</v>
      </c>
      <c r="B756" s="5" t="s">
        <v>21</v>
      </c>
      <c r="C756" s="5" t="s">
        <v>1067</v>
      </c>
      <c r="D756" s="5" t="s">
        <v>1548</v>
      </c>
      <c r="E756" s="5" t="s">
        <v>59</v>
      </c>
      <c r="F756" s="5">
        <v>190215024</v>
      </c>
      <c r="G756" s="5">
        <v>753695047</v>
      </c>
      <c r="H756" s="6">
        <v>45431</v>
      </c>
      <c r="I756" s="6">
        <v>45701</v>
      </c>
      <c r="J756" s="6">
        <v>45478</v>
      </c>
      <c r="K756" s="5">
        <v>47</v>
      </c>
      <c r="L756" s="5">
        <v>63</v>
      </c>
      <c r="M756" s="5">
        <v>86</v>
      </c>
      <c r="N756" s="5" t="s">
        <v>96</v>
      </c>
      <c r="O756" s="5">
        <v>76</v>
      </c>
      <c r="P756" s="5">
        <v>29</v>
      </c>
      <c r="Q756" s="8">
        <v>-0.27</v>
      </c>
    </row>
    <row r="757" spans="1:17" x14ac:dyDescent="0.25">
      <c r="A757" s="5" t="s">
        <v>363</v>
      </c>
      <c r="B757" s="5" t="s">
        <v>64</v>
      </c>
      <c r="C757" s="5" t="s">
        <v>714</v>
      </c>
      <c r="D757" s="5" t="s">
        <v>1549</v>
      </c>
      <c r="E757" s="5" t="s">
        <v>59</v>
      </c>
      <c r="F757" s="5">
        <v>314036234</v>
      </c>
      <c r="G757" s="5">
        <v>2582525</v>
      </c>
      <c r="H757" s="6">
        <v>45432</v>
      </c>
      <c r="I757" s="6">
        <v>45620</v>
      </c>
      <c r="J757" s="6">
        <v>45387</v>
      </c>
      <c r="K757" s="5">
        <v>87</v>
      </c>
      <c r="L757" s="5">
        <v>24</v>
      </c>
      <c r="M757" s="5">
        <v>66</v>
      </c>
      <c r="N757" s="5" t="s">
        <v>366</v>
      </c>
      <c r="O757" s="5">
        <v>22</v>
      </c>
      <c r="P757" s="5">
        <v>34</v>
      </c>
      <c r="Q757" s="8">
        <v>0.62</v>
      </c>
    </row>
    <row r="758" spans="1:17" x14ac:dyDescent="0.25">
      <c r="A758" s="5" t="s">
        <v>403</v>
      </c>
      <c r="B758" s="5" t="s">
        <v>21</v>
      </c>
      <c r="C758" s="5" t="s">
        <v>565</v>
      </c>
      <c r="D758" s="5" t="s">
        <v>1550</v>
      </c>
      <c r="E758" s="5" t="s">
        <v>1839</v>
      </c>
      <c r="F758" s="5">
        <v>190474239</v>
      </c>
      <c r="G758" s="5">
        <v>111469880</v>
      </c>
      <c r="H758" s="6">
        <v>45433</v>
      </c>
      <c r="I758" s="6">
        <v>45381</v>
      </c>
      <c r="J758" s="6">
        <v>45412</v>
      </c>
      <c r="K758" s="5">
        <v>47</v>
      </c>
      <c r="L758" s="5">
        <v>72</v>
      </c>
      <c r="M758" s="5">
        <v>73</v>
      </c>
      <c r="N758" s="5" t="s">
        <v>96</v>
      </c>
      <c r="O758" s="5">
        <v>93</v>
      </c>
      <c r="P758" s="5">
        <v>27</v>
      </c>
      <c r="Q758" s="8">
        <v>-0.55000000000000004</v>
      </c>
    </row>
    <row r="759" spans="1:17" x14ac:dyDescent="0.25">
      <c r="A759" s="5" t="s">
        <v>569</v>
      </c>
      <c r="B759" s="5" t="s">
        <v>21</v>
      </c>
      <c r="C759" s="5" t="s">
        <v>642</v>
      </c>
      <c r="D759" s="5" t="s">
        <v>1551</v>
      </c>
      <c r="E759" s="5" t="s">
        <v>59</v>
      </c>
      <c r="F759" s="5">
        <v>290923453</v>
      </c>
      <c r="G759" s="5">
        <v>418679911</v>
      </c>
      <c r="H759" s="6">
        <v>45434</v>
      </c>
      <c r="I759" s="6">
        <v>45478</v>
      </c>
      <c r="J759" s="6">
        <v>45460</v>
      </c>
      <c r="K759" s="5">
        <v>61</v>
      </c>
      <c r="L759" s="5">
        <v>17</v>
      </c>
      <c r="M759" s="5">
        <v>69</v>
      </c>
      <c r="N759" s="5" t="s">
        <v>1552</v>
      </c>
      <c r="O759" s="5">
        <v>31</v>
      </c>
      <c r="P759" s="5">
        <v>29</v>
      </c>
      <c r="Q759" s="8">
        <v>0.71</v>
      </c>
    </row>
    <row r="760" spans="1:17" x14ac:dyDescent="0.25">
      <c r="A760" s="5" t="s">
        <v>400</v>
      </c>
      <c r="B760" s="5" t="s">
        <v>35</v>
      </c>
      <c r="C760" s="5" t="s">
        <v>966</v>
      </c>
      <c r="D760" s="5" t="s">
        <v>1553</v>
      </c>
      <c r="E760" s="5" t="s">
        <v>24</v>
      </c>
      <c r="F760" s="5">
        <v>289561320</v>
      </c>
      <c r="G760" s="5">
        <v>14458931</v>
      </c>
      <c r="H760" s="6">
        <v>45435</v>
      </c>
      <c r="I760" s="6">
        <v>45583</v>
      </c>
      <c r="J760" s="6">
        <v>45421</v>
      </c>
      <c r="K760" s="5">
        <v>62</v>
      </c>
      <c r="L760" s="5">
        <v>2</v>
      </c>
      <c r="M760" s="5">
        <v>98</v>
      </c>
      <c r="N760" s="5" t="s">
        <v>118</v>
      </c>
      <c r="O760" s="5">
        <v>50</v>
      </c>
      <c r="P760" s="5">
        <v>11</v>
      </c>
      <c r="Q760" s="8">
        <v>0.06</v>
      </c>
    </row>
    <row r="761" spans="1:17" x14ac:dyDescent="0.25">
      <c r="A761" s="5" t="s">
        <v>524</v>
      </c>
      <c r="B761" s="5" t="s">
        <v>64</v>
      </c>
      <c r="C761" s="5" t="s">
        <v>1116</v>
      </c>
      <c r="D761" s="5" t="s">
        <v>1554</v>
      </c>
      <c r="E761" s="5" t="s">
        <v>59</v>
      </c>
      <c r="F761" s="5">
        <v>880695486</v>
      </c>
      <c r="G761" s="5">
        <v>958781614</v>
      </c>
      <c r="H761" s="6">
        <v>45435</v>
      </c>
      <c r="I761" s="6">
        <v>45486</v>
      </c>
      <c r="J761" s="6">
        <v>45296</v>
      </c>
      <c r="K761" s="5">
        <v>31</v>
      </c>
      <c r="L761" s="5">
        <v>87</v>
      </c>
      <c r="M761" s="5">
        <v>19</v>
      </c>
      <c r="N761" s="5" t="s">
        <v>527</v>
      </c>
      <c r="O761" s="5">
        <v>41</v>
      </c>
      <c r="P761" s="5">
        <v>10</v>
      </c>
      <c r="Q761" s="8">
        <v>0.78</v>
      </c>
    </row>
    <row r="762" spans="1:17" x14ac:dyDescent="0.25">
      <c r="A762" s="5" t="s">
        <v>458</v>
      </c>
      <c r="B762" s="5" t="s">
        <v>91</v>
      </c>
      <c r="C762" s="5" t="s">
        <v>1135</v>
      </c>
      <c r="D762" s="5" t="s">
        <v>1555</v>
      </c>
      <c r="E762" s="5" t="s">
        <v>1839</v>
      </c>
      <c r="F762" s="5">
        <v>977102449</v>
      </c>
      <c r="G762" s="5">
        <v>396769308</v>
      </c>
      <c r="H762" s="6">
        <v>45435</v>
      </c>
      <c r="I762" s="6">
        <v>45680</v>
      </c>
      <c r="J762" s="6">
        <v>45462</v>
      </c>
      <c r="K762" s="5">
        <v>28</v>
      </c>
      <c r="L762" s="5">
        <v>94</v>
      </c>
      <c r="M762" s="5">
        <v>80</v>
      </c>
      <c r="N762" s="5" t="s">
        <v>1447</v>
      </c>
      <c r="O762" s="5">
        <v>31</v>
      </c>
      <c r="P762" s="5">
        <v>1</v>
      </c>
      <c r="Q762" s="8">
        <v>0.76</v>
      </c>
    </row>
    <row r="763" spans="1:17" x14ac:dyDescent="0.25">
      <c r="A763" s="5" t="s">
        <v>987</v>
      </c>
      <c r="B763" s="5" t="s">
        <v>21</v>
      </c>
      <c r="C763" s="5" t="s">
        <v>746</v>
      </c>
      <c r="D763" s="5" t="s">
        <v>1556</v>
      </c>
      <c r="E763" s="5" t="s">
        <v>1839</v>
      </c>
      <c r="F763" s="5">
        <v>842720790</v>
      </c>
      <c r="G763" s="5">
        <v>6354638</v>
      </c>
      <c r="H763" s="6">
        <v>45435</v>
      </c>
      <c r="I763" s="6">
        <v>45614</v>
      </c>
      <c r="J763" s="6">
        <v>45502</v>
      </c>
      <c r="K763" s="5">
        <v>28</v>
      </c>
      <c r="L763" s="5">
        <v>86</v>
      </c>
      <c r="M763" s="5">
        <v>44</v>
      </c>
      <c r="N763" s="5" t="s">
        <v>69</v>
      </c>
      <c r="O763" s="5">
        <v>48</v>
      </c>
      <c r="P763" s="5">
        <v>12</v>
      </c>
      <c r="Q763" s="8">
        <v>0.97</v>
      </c>
    </row>
    <row r="764" spans="1:17" x14ac:dyDescent="0.25">
      <c r="A764" s="5" t="s">
        <v>177</v>
      </c>
      <c r="B764" s="5" t="s">
        <v>35</v>
      </c>
      <c r="C764" s="5" t="s">
        <v>36</v>
      </c>
      <c r="D764" s="5" t="s">
        <v>1557</v>
      </c>
      <c r="E764" s="5" t="s">
        <v>24</v>
      </c>
      <c r="F764" s="5">
        <v>896026755</v>
      </c>
      <c r="G764" s="5">
        <v>510543811</v>
      </c>
      <c r="H764" s="6">
        <v>45435</v>
      </c>
      <c r="I764" s="6">
        <v>45840</v>
      </c>
      <c r="J764" s="6">
        <v>45490</v>
      </c>
      <c r="K764" s="5">
        <v>74</v>
      </c>
      <c r="L764" s="5">
        <v>90</v>
      </c>
      <c r="M764" s="5">
        <v>26</v>
      </c>
      <c r="N764" s="5" t="s">
        <v>254</v>
      </c>
      <c r="O764" s="5">
        <v>24</v>
      </c>
      <c r="P764" s="5">
        <v>11</v>
      </c>
      <c r="Q764" s="8">
        <v>0.75</v>
      </c>
    </row>
    <row r="765" spans="1:17" x14ac:dyDescent="0.25">
      <c r="A765" s="5" t="s">
        <v>115</v>
      </c>
      <c r="B765" s="5" t="s">
        <v>21</v>
      </c>
      <c r="C765" s="5" t="s">
        <v>549</v>
      </c>
      <c r="D765" s="5" t="s">
        <v>1558</v>
      </c>
      <c r="E765" s="5" t="s">
        <v>59</v>
      </c>
      <c r="F765" s="5">
        <v>631629244</v>
      </c>
      <c r="G765" s="5">
        <v>589452944</v>
      </c>
      <c r="H765" s="6">
        <v>45436</v>
      </c>
      <c r="I765" s="6">
        <v>45604</v>
      </c>
      <c r="J765" s="6">
        <v>45429</v>
      </c>
      <c r="K765" s="5">
        <v>49</v>
      </c>
      <c r="L765" s="5">
        <v>89</v>
      </c>
      <c r="M765" s="5">
        <v>65</v>
      </c>
      <c r="N765" s="5" t="s">
        <v>118</v>
      </c>
      <c r="O765" s="5">
        <v>37</v>
      </c>
      <c r="P765" s="5">
        <v>48</v>
      </c>
      <c r="Q765" s="8">
        <v>0.54</v>
      </c>
    </row>
    <row r="766" spans="1:17" x14ac:dyDescent="0.25">
      <c r="A766" s="5" t="s">
        <v>111</v>
      </c>
      <c r="B766" s="5" t="s">
        <v>35</v>
      </c>
      <c r="C766" s="5" t="s">
        <v>1539</v>
      </c>
      <c r="D766" s="5" t="s">
        <v>1559</v>
      </c>
      <c r="E766" s="5" t="s">
        <v>24</v>
      </c>
      <c r="F766" s="5">
        <v>495794325</v>
      </c>
      <c r="G766" s="5">
        <v>985585813</v>
      </c>
      <c r="H766" s="6">
        <v>45436</v>
      </c>
      <c r="I766" s="6">
        <v>45526</v>
      </c>
      <c r="J766" s="6">
        <v>45429</v>
      </c>
      <c r="K766" s="5">
        <v>64</v>
      </c>
      <c r="L766" s="5">
        <v>95</v>
      </c>
      <c r="M766" s="5">
        <v>62</v>
      </c>
      <c r="N766" s="5" t="s">
        <v>247</v>
      </c>
      <c r="O766" s="5">
        <v>55</v>
      </c>
      <c r="P766" s="5">
        <v>1</v>
      </c>
      <c r="Q766" s="8">
        <v>-0.3</v>
      </c>
    </row>
    <row r="767" spans="1:17" x14ac:dyDescent="0.25">
      <c r="A767" s="5" t="s">
        <v>848</v>
      </c>
      <c r="B767" s="5" t="s">
        <v>91</v>
      </c>
      <c r="C767" s="5" t="s">
        <v>1160</v>
      </c>
      <c r="D767" s="5" t="s">
        <v>1560</v>
      </c>
      <c r="E767" s="5" t="s">
        <v>1839</v>
      </c>
      <c r="F767" s="5">
        <v>965037712</v>
      </c>
      <c r="G767" s="5">
        <v>973255889</v>
      </c>
      <c r="H767" s="6">
        <v>45437</v>
      </c>
      <c r="I767" s="6">
        <v>45501</v>
      </c>
      <c r="J767" s="6">
        <v>45676</v>
      </c>
      <c r="K767" s="5">
        <v>93</v>
      </c>
      <c r="L767" s="5">
        <v>76</v>
      </c>
      <c r="M767" s="5">
        <v>82</v>
      </c>
      <c r="N767" s="5" t="s">
        <v>101</v>
      </c>
      <c r="O767" s="5">
        <v>76</v>
      </c>
      <c r="P767" s="5">
        <v>51</v>
      </c>
      <c r="Q767" s="8">
        <v>0.98</v>
      </c>
    </row>
    <row r="768" spans="1:17" x14ac:dyDescent="0.25">
      <c r="A768" s="5" t="s">
        <v>904</v>
      </c>
      <c r="B768" s="5" t="s">
        <v>21</v>
      </c>
      <c r="C768" s="5" t="s">
        <v>879</v>
      </c>
      <c r="D768" s="5" t="s">
        <v>1561</v>
      </c>
      <c r="E768" s="5" t="s">
        <v>1839</v>
      </c>
      <c r="F768" s="5">
        <v>562130577</v>
      </c>
      <c r="G768" s="5">
        <v>723068602</v>
      </c>
      <c r="H768" s="6">
        <v>45437</v>
      </c>
      <c r="I768" s="6">
        <v>45435</v>
      </c>
      <c r="J768" s="6">
        <v>45552</v>
      </c>
      <c r="K768" s="5">
        <v>24</v>
      </c>
      <c r="L768" s="5">
        <v>25</v>
      </c>
      <c r="M768" s="5">
        <v>52</v>
      </c>
      <c r="N768" s="5" t="s">
        <v>105</v>
      </c>
      <c r="O768" s="5">
        <v>24</v>
      </c>
      <c r="P768" s="5">
        <v>77</v>
      </c>
      <c r="Q768" s="8">
        <v>0.33</v>
      </c>
    </row>
    <row r="769" spans="1:17" x14ac:dyDescent="0.25">
      <c r="A769" s="5" t="s">
        <v>380</v>
      </c>
      <c r="B769" s="5" t="s">
        <v>21</v>
      </c>
      <c r="C769" s="5" t="s">
        <v>1562</v>
      </c>
      <c r="D769" s="5" t="s">
        <v>1563</v>
      </c>
      <c r="E769" s="5" t="s">
        <v>1839</v>
      </c>
      <c r="F769" s="5">
        <v>249893302</v>
      </c>
      <c r="G769" s="5">
        <v>891590852</v>
      </c>
      <c r="H769" s="6">
        <v>45437</v>
      </c>
      <c r="I769" s="6">
        <v>45357</v>
      </c>
      <c r="J769" s="6">
        <v>45503</v>
      </c>
      <c r="K769" s="5">
        <v>85</v>
      </c>
      <c r="L769" s="5">
        <v>90</v>
      </c>
      <c r="M769" s="5">
        <v>16</v>
      </c>
      <c r="N769" s="5" t="s">
        <v>62</v>
      </c>
      <c r="O769" s="5">
        <v>61</v>
      </c>
      <c r="P769" s="5">
        <v>80</v>
      </c>
      <c r="Q769" s="8">
        <v>-2.21</v>
      </c>
    </row>
    <row r="770" spans="1:17" x14ac:dyDescent="0.25">
      <c r="A770" s="5" t="s">
        <v>419</v>
      </c>
      <c r="B770" s="5" t="s">
        <v>21</v>
      </c>
      <c r="C770" s="5" t="s">
        <v>694</v>
      </c>
      <c r="D770" s="5" t="s">
        <v>1564</v>
      </c>
      <c r="E770" s="5" t="s">
        <v>59</v>
      </c>
      <c r="F770" s="5">
        <v>799202395</v>
      </c>
      <c r="G770" s="5">
        <v>708257341</v>
      </c>
      <c r="H770" s="6">
        <v>45438</v>
      </c>
      <c r="I770" s="6">
        <v>45509</v>
      </c>
      <c r="J770" s="6">
        <v>45489</v>
      </c>
      <c r="K770" s="5">
        <v>81</v>
      </c>
      <c r="L770" s="5">
        <v>23</v>
      </c>
      <c r="M770" s="5">
        <v>17</v>
      </c>
      <c r="N770" s="5" t="s">
        <v>1274</v>
      </c>
      <c r="O770" s="5">
        <v>92</v>
      </c>
      <c r="P770" s="5">
        <v>78</v>
      </c>
      <c r="Q770" s="8">
        <v>-0.31</v>
      </c>
    </row>
    <row r="771" spans="1:17" x14ac:dyDescent="0.25">
      <c r="A771" s="5" t="s">
        <v>242</v>
      </c>
      <c r="B771" s="5" t="s">
        <v>28</v>
      </c>
      <c r="C771" s="5" t="s">
        <v>789</v>
      </c>
      <c r="D771" s="5" t="s">
        <v>1565</v>
      </c>
      <c r="E771" s="5" t="s">
        <v>24</v>
      </c>
      <c r="F771" s="5">
        <v>731181117</v>
      </c>
      <c r="G771" s="5">
        <v>555578544</v>
      </c>
      <c r="H771" s="6">
        <v>45439</v>
      </c>
      <c r="I771" s="6">
        <v>45417</v>
      </c>
      <c r="J771" s="6">
        <v>45609</v>
      </c>
      <c r="K771" s="5">
        <v>52</v>
      </c>
      <c r="L771" s="5">
        <v>88</v>
      </c>
      <c r="M771" s="5">
        <v>55</v>
      </c>
      <c r="N771" s="5" t="s">
        <v>247</v>
      </c>
      <c r="O771" s="5">
        <v>100</v>
      </c>
      <c r="P771" s="5">
        <v>46</v>
      </c>
      <c r="Q771" s="8">
        <v>0.15</v>
      </c>
    </row>
    <row r="772" spans="1:17" x14ac:dyDescent="0.25">
      <c r="A772" s="5" t="s">
        <v>482</v>
      </c>
      <c r="B772" s="5" t="s">
        <v>35</v>
      </c>
      <c r="C772" s="5" t="s">
        <v>951</v>
      </c>
      <c r="D772" s="5" t="s">
        <v>1566</v>
      </c>
      <c r="E772" s="5" t="s">
        <v>59</v>
      </c>
      <c r="F772" s="5">
        <v>656746076</v>
      </c>
      <c r="G772" s="5">
        <v>169333355</v>
      </c>
      <c r="H772" s="6">
        <v>45439</v>
      </c>
      <c r="I772" s="6">
        <v>45453</v>
      </c>
      <c r="J772" s="6">
        <v>45644</v>
      </c>
      <c r="K772" s="5">
        <v>78</v>
      </c>
      <c r="L772" s="5">
        <v>61</v>
      </c>
      <c r="M772" s="5">
        <v>6</v>
      </c>
      <c r="N772" s="5" t="s">
        <v>486</v>
      </c>
      <c r="O772" s="5">
        <v>49</v>
      </c>
      <c r="P772" s="5">
        <v>60</v>
      </c>
      <c r="Q772" s="8">
        <v>0.54</v>
      </c>
    </row>
    <row r="773" spans="1:17" x14ac:dyDescent="0.25">
      <c r="A773" s="5" t="s">
        <v>63</v>
      </c>
      <c r="B773" s="5" t="s">
        <v>64</v>
      </c>
      <c r="C773" s="5" t="s">
        <v>964</v>
      </c>
      <c r="D773" s="5" t="s">
        <v>1567</v>
      </c>
      <c r="E773" s="5" t="s">
        <v>24</v>
      </c>
      <c r="F773" s="5">
        <v>663125511</v>
      </c>
      <c r="G773" s="5">
        <v>995536838</v>
      </c>
      <c r="H773" s="6">
        <v>45439</v>
      </c>
      <c r="I773" s="6">
        <v>45569</v>
      </c>
      <c r="J773" s="6">
        <v>45641</v>
      </c>
      <c r="K773" s="5">
        <v>44</v>
      </c>
      <c r="L773" s="5">
        <v>97</v>
      </c>
      <c r="M773" s="5">
        <v>76</v>
      </c>
      <c r="N773" s="5" t="s">
        <v>69</v>
      </c>
      <c r="O773" s="5">
        <v>80</v>
      </c>
      <c r="P773" s="5">
        <v>33</v>
      </c>
      <c r="Q773" s="8">
        <v>-0.22</v>
      </c>
    </row>
    <row r="774" spans="1:17" x14ac:dyDescent="0.25">
      <c r="A774" s="5" t="s">
        <v>169</v>
      </c>
      <c r="B774" s="5" t="s">
        <v>21</v>
      </c>
      <c r="C774" s="5" t="s">
        <v>642</v>
      </c>
      <c r="D774" s="5" t="s">
        <v>1568</v>
      </c>
      <c r="E774" s="5" t="s">
        <v>24</v>
      </c>
      <c r="F774" s="5">
        <v>580055343</v>
      </c>
      <c r="G774" s="5">
        <v>834012709</v>
      </c>
      <c r="H774" s="6">
        <v>45439</v>
      </c>
      <c r="I774" s="6">
        <v>45356</v>
      </c>
      <c r="J774" s="6">
        <v>45525</v>
      </c>
      <c r="K774" s="5">
        <v>38</v>
      </c>
      <c r="L774" s="5">
        <v>94</v>
      </c>
      <c r="M774" s="5">
        <v>87</v>
      </c>
      <c r="N774" s="5" t="s">
        <v>174</v>
      </c>
      <c r="O774" s="5">
        <v>89</v>
      </c>
      <c r="P774" s="5">
        <v>100</v>
      </c>
      <c r="Q774" s="8">
        <v>0.59</v>
      </c>
    </row>
    <row r="775" spans="1:17" x14ac:dyDescent="0.25">
      <c r="A775" s="5" t="s">
        <v>1505</v>
      </c>
      <c r="B775" s="5" t="s">
        <v>56</v>
      </c>
      <c r="C775" s="5" t="s">
        <v>352</v>
      </c>
      <c r="D775" s="5" t="s">
        <v>1570</v>
      </c>
      <c r="E775" s="5" t="s">
        <v>1839</v>
      </c>
      <c r="F775" s="5">
        <v>407950753</v>
      </c>
      <c r="G775" s="5">
        <v>471834911</v>
      </c>
      <c r="H775" s="6">
        <v>45440</v>
      </c>
      <c r="I775" s="6">
        <v>45710</v>
      </c>
      <c r="J775" s="6">
        <v>45442</v>
      </c>
      <c r="K775" s="5">
        <v>31</v>
      </c>
      <c r="L775" s="5">
        <v>43</v>
      </c>
      <c r="M775" s="5">
        <v>80</v>
      </c>
      <c r="N775" s="5" t="s">
        <v>44</v>
      </c>
      <c r="O775" s="5">
        <v>46</v>
      </c>
      <c r="P775" s="5">
        <v>78</v>
      </c>
      <c r="Q775" s="8">
        <v>-0.12</v>
      </c>
    </row>
    <row r="776" spans="1:17" x14ac:dyDescent="0.25">
      <c r="A776" s="5" t="s">
        <v>551</v>
      </c>
      <c r="B776" s="5" t="s">
        <v>64</v>
      </c>
      <c r="C776" s="5" t="s">
        <v>434</v>
      </c>
      <c r="D776" s="5" t="s">
        <v>1571</v>
      </c>
      <c r="E776" s="5" t="s">
        <v>24</v>
      </c>
      <c r="F776" s="5">
        <v>734015721</v>
      </c>
      <c r="G776" s="5">
        <v>386225251</v>
      </c>
      <c r="H776" s="6">
        <v>45440</v>
      </c>
      <c r="I776" s="6">
        <v>45593</v>
      </c>
      <c r="J776" s="6">
        <v>45652</v>
      </c>
      <c r="K776" s="5">
        <v>46</v>
      </c>
      <c r="L776" s="5">
        <v>28</v>
      </c>
      <c r="M776" s="5">
        <v>73</v>
      </c>
      <c r="N776" s="5" t="s">
        <v>73</v>
      </c>
      <c r="O776" s="5">
        <v>65</v>
      </c>
      <c r="P776" s="5">
        <v>57</v>
      </c>
      <c r="Q776" s="8">
        <v>-0.7</v>
      </c>
    </row>
    <row r="777" spans="1:17" x14ac:dyDescent="0.25">
      <c r="A777" s="5" t="s">
        <v>79</v>
      </c>
      <c r="B777" s="5" t="s">
        <v>35</v>
      </c>
      <c r="C777" s="5" t="s">
        <v>1361</v>
      </c>
      <c r="D777" s="5" t="s">
        <v>1572</v>
      </c>
      <c r="E777" s="5" t="s">
        <v>59</v>
      </c>
      <c r="F777" s="5">
        <v>536805293</v>
      </c>
      <c r="G777" s="5">
        <v>477324446</v>
      </c>
      <c r="H777" s="6">
        <v>45440</v>
      </c>
      <c r="I777" s="6">
        <v>45443</v>
      </c>
      <c r="J777" s="6">
        <v>45528</v>
      </c>
      <c r="K777" s="5">
        <v>88</v>
      </c>
      <c r="L777" s="5">
        <v>74</v>
      </c>
      <c r="M777" s="5">
        <v>97</v>
      </c>
      <c r="N777" s="5" t="s">
        <v>73</v>
      </c>
      <c r="O777" s="5">
        <v>79</v>
      </c>
      <c r="P777" s="5">
        <v>5</v>
      </c>
      <c r="Q777" s="8">
        <v>0.12</v>
      </c>
    </row>
    <row r="778" spans="1:17" x14ac:dyDescent="0.25">
      <c r="A778" s="5" t="s">
        <v>1505</v>
      </c>
      <c r="B778" s="5" t="s">
        <v>56</v>
      </c>
      <c r="C778" s="5" t="s">
        <v>791</v>
      </c>
      <c r="D778" s="5" t="s">
        <v>1573</v>
      </c>
      <c r="E778" s="5" t="s">
        <v>24</v>
      </c>
      <c r="F778" s="5">
        <v>21705225</v>
      </c>
      <c r="G778" s="5">
        <v>909409550</v>
      </c>
      <c r="H778" s="6">
        <v>45440</v>
      </c>
      <c r="I778" s="6">
        <v>45553</v>
      </c>
      <c r="J778" s="6">
        <v>45711</v>
      </c>
      <c r="K778" s="5">
        <v>90</v>
      </c>
      <c r="L778" s="5">
        <v>75</v>
      </c>
      <c r="M778" s="5">
        <v>43</v>
      </c>
      <c r="N778" s="5" t="s">
        <v>44</v>
      </c>
      <c r="O778" s="5">
        <v>80</v>
      </c>
      <c r="P778" s="5">
        <v>57</v>
      </c>
      <c r="Q778" s="8">
        <v>0.94</v>
      </c>
    </row>
    <row r="779" spans="1:17" x14ac:dyDescent="0.25">
      <c r="A779" s="5" t="s">
        <v>794</v>
      </c>
      <c r="B779" s="5" t="s">
        <v>126</v>
      </c>
      <c r="C779" s="5" t="s">
        <v>1132</v>
      </c>
      <c r="D779" s="5" t="s">
        <v>1574</v>
      </c>
      <c r="E779" s="5" t="s">
        <v>24</v>
      </c>
      <c r="F779" s="5">
        <v>556800982</v>
      </c>
      <c r="G779" s="5">
        <v>574125368</v>
      </c>
      <c r="H779" s="6">
        <v>45440</v>
      </c>
      <c r="I779" s="6">
        <v>45671</v>
      </c>
      <c r="J779" s="6">
        <v>45523</v>
      </c>
      <c r="K779" s="5">
        <v>64</v>
      </c>
      <c r="L779" s="5">
        <v>66</v>
      </c>
      <c r="M779" s="5">
        <v>28</v>
      </c>
      <c r="N779" s="5" t="s">
        <v>527</v>
      </c>
      <c r="O779" s="5">
        <v>25</v>
      </c>
      <c r="P779" s="5">
        <v>52</v>
      </c>
      <c r="Q779" s="8">
        <v>0.28999999999999998</v>
      </c>
    </row>
    <row r="780" spans="1:17" x14ac:dyDescent="0.25">
      <c r="A780" s="5" t="s">
        <v>125</v>
      </c>
      <c r="B780" s="5" t="s">
        <v>126</v>
      </c>
      <c r="C780" s="5" t="s">
        <v>1541</v>
      </c>
      <c r="D780" s="5" t="s">
        <v>1575</v>
      </c>
      <c r="E780" s="5" t="s">
        <v>59</v>
      </c>
      <c r="F780" s="5">
        <v>484146162</v>
      </c>
      <c r="G780" s="5">
        <v>100608515</v>
      </c>
      <c r="H780" s="6">
        <v>45441</v>
      </c>
      <c r="I780" s="6">
        <v>45515</v>
      </c>
      <c r="J780" s="6">
        <v>45417</v>
      </c>
      <c r="K780" s="5">
        <v>55</v>
      </c>
      <c r="L780" s="5">
        <v>93</v>
      </c>
      <c r="M780" s="5">
        <v>84</v>
      </c>
      <c r="N780" s="5" t="s">
        <v>130</v>
      </c>
      <c r="O780" s="5">
        <v>46</v>
      </c>
      <c r="P780" s="5">
        <v>84</v>
      </c>
      <c r="Q780" s="8">
        <v>-1.08</v>
      </c>
    </row>
    <row r="781" spans="1:17" x14ac:dyDescent="0.25">
      <c r="A781" s="5" t="s">
        <v>737</v>
      </c>
      <c r="B781" s="5" t="s">
        <v>64</v>
      </c>
      <c r="C781" s="5" t="s">
        <v>1046</v>
      </c>
      <c r="D781" s="5" t="s">
        <v>1576</v>
      </c>
      <c r="E781" s="5" t="s">
        <v>24</v>
      </c>
      <c r="F781" s="5">
        <v>716315875</v>
      </c>
      <c r="G781" s="5">
        <v>918591733</v>
      </c>
      <c r="H781" s="6">
        <v>45441</v>
      </c>
      <c r="I781" s="6">
        <v>45544</v>
      </c>
      <c r="J781" s="6">
        <v>45590</v>
      </c>
      <c r="K781" s="5">
        <v>88</v>
      </c>
      <c r="L781" s="5">
        <v>83</v>
      </c>
      <c r="M781" s="5">
        <v>42</v>
      </c>
      <c r="N781" s="5" t="s">
        <v>474</v>
      </c>
      <c r="O781" s="5">
        <v>61</v>
      </c>
      <c r="P781" s="5">
        <v>59</v>
      </c>
      <c r="Q781" s="8">
        <v>-0.83</v>
      </c>
    </row>
    <row r="782" spans="1:17" x14ac:dyDescent="0.25">
      <c r="A782" s="5" t="s">
        <v>197</v>
      </c>
      <c r="B782" s="5" t="s">
        <v>35</v>
      </c>
      <c r="C782" s="5" t="s">
        <v>914</v>
      </c>
      <c r="D782" s="5" t="s">
        <v>1577</v>
      </c>
      <c r="E782" s="5" t="s">
        <v>1839</v>
      </c>
      <c r="F782" s="5">
        <v>345381180</v>
      </c>
      <c r="G782" s="5">
        <v>409074937</v>
      </c>
      <c r="H782" s="6">
        <v>45441</v>
      </c>
      <c r="I782" s="6">
        <v>45362</v>
      </c>
      <c r="J782" s="6">
        <v>45447</v>
      </c>
      <c r="K782" s="5">
        <v>29</v>
      </c>
      <c r="L782" s="5">
        <v>39</v>
      </c>
      <c r="M782" s="5">
        <v>80</v>
      </c>
      <c r="N782" s="5" t="s">
        <v>96</v>
      </c>
      <c r="O782" s="5">
        <v>23</v>
      </c>
      <c r="P782" s="5">
        <v>85</v>
      </c>
      <c r="Q782" s="8">
        <v>0.03</v>
      </c>
    </row>
    <row r="783" spans="1:17" x14ac:dyDescent="0.25">
      <c r="A783" s="5" t="s">
        <v>115</v>
      </c>
      <c r="B783" s="5" t="s">
        <v>21</v>
      </c>
      <c r="C783" s="5" t="s">
        <v>288</v>
      </c>
      <c r="D783" s="5" t="s">
        <v>1578</v>
      </c>
      <c r="E783" s="5" t="s">
        <v>24</v>
      </c>
      <c r="F783" s="5">
        <v>489576116</v>
      </c>
      <c r="G783" s="5">
        <v>343346888</v>
      </c>
      <c r="H783" s="6">
        <v>45442</v>
      </c>
      <c r="I783" s="6">
        <v>45428</v>
      </c>
      <c r="J783" s="6">
        <v>45420</v>
      </c>
      <c r="K783" s="5">
        <v>31</v>
      </c>
      <c r="L783" s="5">
        <v>44</v>
      </c>
      <c r="M783" s="5">
        <v>9</v>
      </c>
      <c r="N783" s="5" t="s">
        <v>118</v>
      </c>
      <c r="O783" s="5">
        <v>46</v>
      </c>
      <c r="P783" s="5">
        <v>9</v>
      </c>
      <c r="Q783" s="8">
        <v>-2.7</v>
      </c>
    </row>
    <row r="784" spans="1:17" x14ac:dyDescent="0.25">
      <c r="A784" s="5" t="s">
        <v>950</v>
      </c>
      <c r="B784" s="5" t="s">
        <v>35</v>
      </c>
      <c r="C784" s="5" t="s">
        <v>1579</v>
      </c>
      <c r="D784" s="5" t="s">
        <v>1580</v>
      </c>
      <c r="E784" s="5" t="s">
        <v>24</v>
      </c>
      <c r="F784" s="5">
        <v>322610008</v>
      </c>
      <c r="G784" s="5">
        <v>260735798</v>
      </c>
      <c r="H784" s="6">
        <v>45442</v>
      </c>
      <c r="I784" s="6">
        <v>45706</v>
      </c>
      <c r="J784" s="6">
        <v>45491</v>
      </c>
      <c r="K784" s="5">
        <v>63</v>
      </c>
      <c r="L784" s="5">
        <v>48</v>
      </c>
      <c r="M784" s="5">
        <v>22</v>
      </c>
      <c r="N784" s="5" t="s">
        <v>96</v>
      </c>
      <c r="O784" s="5">
        <v>21</v>
      </c>
      <c r="P784" s="5">
        <v>90</v>
      </c>
      <c r="Q784" s="8">
        <v>0.8</v>
      </c>
    </row>
    <row r="785" spans="1:17" x14ac:dyDescent="0.25">
      <c r="A785" s="5" t="s">
        <v>20</v>
      </c>
      <c r="B785" s="5" t="s">
        <v>21</v>
      </c>
      <c r="C785" s="5" t="s">
        <v>1581</v>
      </c>
      <c r="D785" s="5" t="s">
        <v>1582</v>
      </c>
      <c r="E785" s="5" t="s">
        <v>24</v>
      </c>
      <c r="F785" s="5">
        <v>341101040</v>
      </c>
      <c r="G785" s="5">
        <v>144276604</v>
      </c>
      <c r="H785" s="6">
        <v>45442</v>
      </c>
      <c r="I785" s="6">
        <v>45541</v>
      </c>
      <c r="J785" s="6">
        <v>45467</v>
      </c>
      <c r="K785" s="5">
        <v>75</v>
      </c>
      <c r="L785" s="5">
        <v>85</v>
      </c>
      <c r="M785" s="5">
        <v>27</v>
      </c>
      <c r="N785" s="5" t="s">
        <v>105</v>
      </c>
      <c r="O785" s="5">
        <v>26</v>
      </c>
      <c r="P785" s="5">
        <v>68</v>
      </c>
      <c r="Q785" s="8">
        <v>-3.29</v>
      </c>
    </row>
    <row r="786" spans="1:17" x14ac:dyDescent="0.25">
      <c r="A786" s="5" t="s">
        <v>97</v>
      </c>
      <c r="B786" s="5" t="s">
        <v>21</v>
      </c>
      <c r="C786" s="5" t="s">
        <v>160</v>
      </c>
      <c r="D786" s="5" t="s">
        <v>1583</v>
      </c>
      <c r="E786" s="5" t="s">
        <v>1839</v>
      </c>
      <c r="F786" s="5">
        <v>741325528</v>
      </c>
      <c r="G786" s="5">
        <v>417131053</v>
      </c>
      <c r="H786" s="6">
        <v>45442</v>
      </c>
      <c r="I786" s="6">
        <v>45372</v>
      </c>
      <c r="J786" s="6">
        <v>45679</v>
      </c>
      <c r="K786" s="5">
        <v>63</v>
      </c>
      <c r="L786" s="5">
        <v>62</v>
      </c>
      <c r="M786" s="5">
        <v>98</v>
      </c>
      <c r="N786" s="5" t="s">
        <v>101</v>
      </c>
      <c r="O786" s="5">
        <v>62</v>
      </c>
      <c r="P786" s="5">
        <v>45</v>
      </c>
      <c r="Q786" s="8">
        <v>-1.62</v>
      </c>
    </row>
    <row r="787" spans="1:17" x14ac:dyDescent="0.25">
      <c r="A787" s="5" t="s">
        <v>380</v>
      </c>
      <c r="B787" s="5" t="s">
        <v>21</v>
      </c>
      <c r="C787" s="5" t="s">
        <v>1326</v>
      </c>
      <c r="D787" s="5" t="s">
        <v>1584</v>
      </c>
      <c r="E787" s="5" t="s">
        <v>1839</v>
      </c>
      <c r="F787" s="5">
        <v>157974824</v>
      </c>
      <c r="G787" s="5">
        <v>468304835</v>
      </c>
      <c r="H787" s="6">
        <v>45442</v>
      </c>
      <c r="I787" s="6">
        <v>45616</v>
      </c>
      <c r="J787" s="6">
        <v>45671</v>
      </c>
      <c r="K787" s="5">
        <v>32</v>
      </c>
      <c r="L787" s="5">
        <v>27</v>
      </c>
      <c r="M787" s="5">
        <v>26</v>
      </c>
      <c r="N787" s="5" t="s">
        <v>62</v>
      </c>
      <c r="O787" s="5">
        <v>38</v>
      </c>
      <c r="P787" s="5">
        <v>79</v>
      </c>
      <c r="Q787" s="8">
        <v>0.27</v>
      </c>
    </row>
    <row r="788" spans="1:17" x14ac:dyDescent="0.25">
      <c r="A788" s="5" t="s">
        <v>477</v>
      </c>
      <c r="B788" s="5" t="s">
        <v>56</v>
      </c>
      <c r="C788" s="5" t="s">
        <v>681</v>
      </c>
      <c r="D788" s="5" t="s">
        <v>1585</v>
      </c>
      <c r="E788" s="5" t="s">
        <v>1839</v>
      </c>
      <c r="F788" s="5">
        <v>768540095</v>
      </c>
      <c r="G788" s="5">
        <v>388833382</v>
      </c>
      <c r="H788" s="6">
        <v>45443</v>
      </c>
      <c r="I788" s="6">
        <v>45871</v>
      </c>
      <c r="J788" s="6">
        <v>45654</v>
      </c>
      <c r="K788" s="5">
        <v>65</v>
      </c>
      <c r="L788" s="5">
        <v>61</v>
      </c>
      <c r="M788" s="5">
        <v>82</v>
      </c>
      <c r="N788" s="5" t="s">
        <v>33</v>
      </c>
      <c r="O788" s="5">
        <v>29</v>
      </c>
      <c r="P788" s="5">
        <v>11</v>
      </c>
      <c r="Q788" s="8">
        <v>-1.08</v>
      </c>
    </row>
    <row r="789" spans="1:17" x14ac:dyDescent="0.25">
      <c r="A789" s="5" t="s">
        <v>97</v>
      </c>
      <c r="B789" s="5" t="s">
        <v>21</v>
      </c>
      <c r="C789" s="5" t="s">
        <v>451</v>
      </c>
      <c r="D789" s="5" t="s">
        <v>1586</v>
      </c>
      <c r="E789" s="5" t="s">
        <v>24</v>
      </c>
      <c r="F789" s="5">
        <v>940923355</v>
      </c>
      <c r="G789" s="5">
        <v>766412070</v>
      </c>
      <c r="H789" s="6">
        <v>45456</v>
      </c>
      <c r="I789" s="6">
        <v>45303</v>
      </c>
      <c r="J789" s="6">
        <v>45390</v>
      </c>
      <c r="K789" s="5">
        <v>57</v>
      </c>
      <c r="L789" s="5">
        <v>43</v>
      </c>
      <c r="M789" s="5">
        <v>46</v>
      </c>
      <c r="N789" s="5" t="s">
        <v>101</v>
      </c>
      <c r="O789" s="5">
        <v>87</v>
      </c>
      <c r="P789" s="5">
        <v>88</v>
      </c>
      <c r="Q789" s="8">
        <v>0.62</v>
      </c>
    </row>
    <row r="790" spans="1:17" x14ac:dyDescent="0.25">
      <c r="A790" s="5" t="s">
        <v>97</v>
      </c>
      <c r="B790" s="5" t="s">
        <v>21</v>
      </c>
      <c r="C790" s="5" t="s">
        <v>1135</v>
      </c>
      <c r="D790" s="5" t="s">
        <v>1587</v>
      </c>
      <c r="E790" s="5" t="s">
        <v>59</v>
      </c>
      <c r="F790" s="5">
        <v>991945600</v>
      </c>
      <c r="G790" s="5">
        <v>700646828</v>
      </c>
      <c r="H790" s="6">
        <v>45457</v>
      </c>
      <c r="I790" s="6">
        <v>45347</v>
      </c>
      <c r="J790" s="6">
        <v>45426</v>
      </c>
      <c r="K790" s="5">
        <v>57</v>
      </c>
      <c r="L790" s="5">
        <v>25</v>
      </c>
      <c r="M790" s="5">
        <v>98</v>
      </c>
      <c r="N790" s="5" t="s">
        <v>101</v>
      </c>
      <c r="O790" s="5">
        <v>78</v>
      </c>
      <c r="P790" s="5">
        <v>37</v>
      </c>
      <c r="Q790" s="8">
        <v>-0.01</v>
      </c>
    </row>
    <row r="791" spans="1:17" x14ac:dyDescent="0.25">
      <c r="A791" s="5" t="s">
        <v>653</v>
      </c>
      <c r="B791" s="5" t="s">
        <v>91</v>
      </c>
      <c r="C791" s="5" t="s">
        <v>1065</v>
      </c>
      <c r="D791" s="5" t="s">
        <v>1588</v>
      </c>
      <c r="E791" s="5" t="s">
        <v>1839</v>
      </c>
      <c r="F791" s="5">
        <v>402058252</v>
      </c>
      <c r="G791" s="5">
        <v>684930378</v>
      </c>
      <c r="H791" s="6">
        <v>45457</v>
      </c>
      <c r="I791" s="6">
        <v>45422</v>
      </c>
      <c r="J791" s="6">
        <v>45487</v>
      </c>
      <c r="K791" s="5">
        <v>38</v>
      </c>
      <c r="L791" s="5">
        <v>37</v>
      </c>
      <c r="M791" s="5">
        <v>27</v>
      </c>
      <c r="N791" s="5" t="s">
        <v>205</v>
      </c>
      <c r="O791" s="5">
        <v>45</v>
      </c>
      <c r="P791" s="5">
        <v>88</v>
      </c>
      <c r="Q791" s="8">
        <v>0.53</v>
      </c>
    </row>
    <row r="792" spans="1:17" x14ac:dyDescent="0.25">
      <c r="A792" s="5" t="s">
        <v>74</v>
      </c>
      <c r="B792" s="5" t="s">
        <v>35</v>
      </c>
      <c r="C792" s="5" t="s">
        <v>679</v>
      </c>
      <c r="D792" s="5" t="s">
        <v>1589</v>
      </c>
      <c r="E792" s="5" t="s">
        <v>24</v>
      </c>
      <c r="F792" s="5">
        <v>696745387</v>
      </c>
      <c r="G792" s="5">
        <v>43130298</v>
      </c>
      <c r="H792" s="6">
        <v>45458</v>
      </c>
      <c r="I792" s="6">
        <v>45470</v>
      </c>
      <c r="J792" s="6">
        <v>45659</v>
      </c>
      <c r="K792" s="5">
        <v>59</v>
      </c>
      <c r="L792" s="5">
        <v>27</v>
      </c>
      <c r="M792" s="5">
        <v>63</v>
      </c>
      <c r="N792" s="5" t="s">
        <v>263</v>
      </c>
      <c r="O792" s="5">
        <v>92</v>
      </c>
      <c r="P792" s="5">
        <v>82</v>
      </c>
      <c r="Q792" s="8">
        <v>-0.96</v>
      </c>
    </row>
    <row r="793" spans="1:17" x14ac:dyDescent="0.25">
      <c r="A793" s="5" t="s">
        <v>403</v>
      </c>
      <c r="B793" s="5" t="s">
        <v>21</v>
      </c>
      <c r="C793" s="5" t="s">
        <v>770</v>
      </c>
      <c r="D793" s="5" t="s">
        <v>1590</v>
      </c>
      <c r="E793" s="5" t="s">
        <v>59</v>
      </c>
      <c r="F793" s="5">
        <v>42936969</v>
      </c>
      <c r="G793" s="5">
        <v>690876645</v>
      </c>
      <c r="H793" s="6">
        <v>45458</v>
      </c>
      <c r="I793" s="6">
        <v>45331</v>
      </c>
      <c r="J793" s="6">
        <v>45524</v>
      </c>
      <c r="K793" s="5">
        <v>37</v>
      </c>
      <c r="L793" s="5">
        <v>38</v>
      </c>
      <c r="M793" s="5">
        <v>24</v>
      </c>
      <c r="N793" s="5" t="s">
        <v>96</v>
      </c>
      <c r="O793" s="5">
        <v>93</v>
      </c>
      <c r="P793" s="5">
        <v>32</v>
      </c>
      <c r="Q793" s="8">
        <v>0.11</v>
      </c>
    </row>
    <row r="794" spans="1:17" x14ac:dyDescent="0.25">
      <c r="A794" s="5" t="s">
        <v>562</v>
      </c>
      <c r="B794" s="5" t="s">
        <v>35</v>
      </c>
      <c r="C794" s="5" t="s">
        <v>41</v>
      </c>
      <c r="D794" s="5" t="s">
        <v>1591</v>
      </c>
      <c r="E794" s="5" t="s">
        <v>59</v>
      </c>
      <c r="F794" s="5">
        <v>218902826</v>
      </c>
      <c r="G794" s="5">
        <v>323711686</v>
      </c>
      <c r="H794" s="6">
        <v>45458</v>
      </c>
      <c r="I794" s="6">
        <v>45387</v>
      </c>
      <c r="J794" s="6">
        <v>45554</v>
      </c>
      <c r="K794" s="5">
        <v>48</v>
      </c>
      <c r="L794" s="5">
        <v>12</v>
      </c>
      <c r="M794" s="5">
        <v>62</v>
      </c>
      <c r="N794" s="5" t="s">
        <v>50</v>
      </c>
      <c r="O794" s="5">
        <v>59</v>
      </c>
      <c r="P794" s="5">
        <v>23</v>
      </c>
      <c r="Q794" s="8">
        <v>0.66</v>
      </c>
    </row>
    <row r="795" spans="1:17" x14ac:dyDescent="0.25">
      <c r="A795" s="5" t="s">
        <v>817</v>
      </c>
      <c r="B795" s="5" t="s">
        <v>91</v>
      </c>
      <c r="C795" s="5" t="s">
        <v>1454</v>
      </c>
      <c r="D795" s="5" t="s">
        <v>1592</v>
      </c>
      <c r="E795" s="5" t="s">
        <v>24</v>
      </c>
      <c r="F795" s="5">
        <v>657593721</v>
      </c>
      <c r="G795" s="5">
        <v>216345781</v>
      </c>
      <c r="H795" s="6">
        <v>45459</v>
      </c>
      <c r="I795" s="6">
        <v>45436</v>
      </c>
      <c r="J795" s="6">
        <v>45654</v>
      </c>
      <c r="K795" s="5">
        <v>33</v>
      </c>
      <c r="L795" s="5">
        <v>60</v>
      </c>
      <c r="M795" s="5">
        <v>67</v>
      </c>
      <c r="N795" s="5" t="s">
        <v>247</v>
      </c>
      <c r="O795" s="5">
        <v>20</v>
      </c>
      <c r="P795" s="5">
        <v>7</v>
      </c>
      <c r="Q795" s="8">
        <v>0.61</v>
      </c>
    </row>
    <row r="796" spans="1:17" x14ac:dyDescent="0.25">
      <c r="A796" s="5" t="s">
        <v>757</v>
      </c>
      <c r="B796" s="5" t="s">
        <v>28</v>
      </c>
      <c r="C796" s="5" t="s">
        <v>1037</v>
      </c>
      <c r="D796" s="5" t="s">
        <v>1593</v>
      </c>
      <c r="E796" s="5" t="s">
        <v>24</v>
      </c>
      <c r="F796" s="5">
        <v>363833677</v>
      </c>
      <c r="G796" s="5">
        <v>880206814</v>
      </c>
      <c r="H796" s="6">
        <v>45459</v>
      </c>
      <c r="I796" s="6">
        <v>45441</v>
      </c>
      <c r="J796" s="6">
        <v>45690</v>
      </c>
      <c r="K796" s="5">
        <v>32</v>
      </c>
      <c r="L796" s="5">
        <v>38</v>
      </c>
      <c r="M796" s="5">
        <v>23</v>
      </c>
      <c r="N796" s="5" t="s">
        <v>101</v>
      </c>
      <c r="O796" s="5">
        <v>52</v>
      </c>
      <c r="P796" s="5">
        <v>11</v>
      </c>
      <c r="Q796" s="8">
        <v>0.65</v>
      </c>
    </row>
    <row r="797" spans="1:17" x14ac:dyDescent="0.25">
      <c r="A797" s="5" t="s">
        <v>801</v>
      </c>
      <c r="B797" s="5" t="s">
        <v>21</v>
      </c>
      <c r="C797" s="5" t="s">
        <v>1594</v>
      </c>
      <c r="D797" s="5" t="s">
        <v>1595</v>
      </c>
      <c r="E797" s="5" t="s">
        <v>59</v>
      </c>
      <c r="F797" s="5">
        <v>845467624</v>
      </c>
      <c r="G797" s="5">
        <v>347309079</v>
      </c>
      <c r="H797" s="6">
        <v>45459</v>
      </c>
      <c r="I797" s="6">
        <v>45508</v>
      </c>
      <c r="J797" s="6">
        <v>45297</v>
      </c>
      <c r="K797" s="5">
        <v>43</v>
      </c>
      <c r="L797" s="5">
        <v>41</v>
      </c>
      <c r="M797" s="5">
        <v>100</v>
      </c>
      <c r="N797" s="5" t="s">
        <v>527</v>
      </c>
      <c r="O797" s="5">
        <v>27</v>
      </c>
      <c r="P797" s="5">
        <v>78</v>
      </c>
      <c r="Q797" s="8">
        <v>0.79</v>
      </c>
    </row>
    <row r="798" spans="1:17" x14ac:dyDescent="0.25">
      <c r="A798" s="5" t="s">
        <v>223</v>
      </c>
      <c r="B798" s="5" t="s">
        <v>28</v>
      </c>
      <c r="C798" s="5" t="s">
        <v>709</v>
      </c>
      <c r="D798" s="5" t="s">
        <v>1596</v>
      </c>
      <c r="E798" s="5" t="s">
        <v>59</v>
      </c>
      <c r="F798" s="5">
        <v>778270820</v>
      </c>
      <c r="G798" s="5">
        <v>465907639</v>
      </c>
      <c r="H798" s="6">
        <v>45459</v>
      </c>
      <c r="I798" s="6">
        <v>45454</v>
      </c>
      <c r="J798" s="6">
        <v>45546</v>
      </c>
      <c r="K798" s="5">
        <v>97</v>
      </c>
      <c r="L798" s="5">
        <v>20</v>
      </c>
      <c r="M798" s="5">
        <v>8</v>
      </c>
      <c r="N798" s="5" t="s">
        <v>226</v>
      </c>
      <c r="O798" s="5">
        <v>51</v>
      </c>
      <c r="P798" s="5">
        <v>51</v>
      </c>
      <c r="Q798" s="8">
        <v>-1.89</v>
      </c>
    </row>
    <row r="799" spans="1:17" x14ac:dyDescent="0.25">
      <c r="A799" s="5" t="s">
        <v>471</v>
      </c>
      <c r="B799" s="5" t="s">
        <v>126</v>
      </c>
      <c r="C799" s="5" t="s">
        <v>1035</v>
      </c>
      <c r="D799" s="5" t="s">
        <v>1597</v>
      </c>
      <c r="E799" s="5" t="s">
        <v>1839</v>
      </c>
      <c r="F799" s="5">
        <v>575622358</v>
      </c>
      <c r="G799" s="5">
        <v>226446447</v>
      </c>
      <c r="H799" s="6">
        <v>45460</v>
      </c>
      <c r="I799" s="6">
        <v>45676</v>
      </c>
      <c r="J799" s="6">
        <v>45749</v>
      </c>
      <c r="K799" s="5">
        <v>37</v>
      </c>
      <c r="L799" s="5">
        <v>94</v>
      </c>
      <c r="M799" s="5">
        <v>76</v>
      </c>
      <c r="N799" s="5" t="s">
        <v>474</v>
      </c>
      <c r="O799" s="5">
        <v>94</v>
      </c>
      <c r="P799" s="5">
        <v>66</v>
      </c>
      <c r="Q799" s="8">
        <v>0</v>
      </c>
    </row>
    <row r="800" spans="1:17" x14ac:dyDescent="0.25">
      <c r="A800" s="5" t="s">
        <v>950</v>
      </c>
      <c r="B800" s="5" t="s">
        <v>35</v>
      </c>
      <c r="C800" s="5" t="s">
        <v>616</v>
      </c>
      <c r="D800" s="5" t="s">
        <v>1598</v>
      </c>
      <c r="E800" s="5" t="s">
        <v>1839</v>
      </c>
      <c r="F800" s="5">
        <v>932188108</v>
      </c>
      <c r="G800" s="5">
        <v>59666460</v>
      </c>
      <c r="H800" s="6">
        <v>45460</v>
      </c>
      <c r="I800" s="6">
        <v>45434</v>
      </c>
      <c r="J800" s="6">
        <v>45613</v>
      </c>
      <c r="K800" s="5">
        <v>74</v>
      </c>
      <c r="L800" s="5">
        <v>60</v>
      </c>
      <c r="M800" s="5">
        <v>27</v>
      </c>
      <c r="N800" s="5" t="s">
        <v>96</v>
      </c>
      <c r="O800" s="5">
        <v>99</v>
      </c>
      <c r="P800" s="5">
        <v>68</v>
      </c>
      <c r="Q800" s="8">
        <v>0.3</v>
      </c>
    </row>
    <row r="801" spans="1:17" x14ac:dyDescent="0.25">
      <c r="A801" s="5" t="s">
        <v>551</v>
      </c>
      <c r="B801" s="5" t="s">
        <v>64</v>
      </c>
      <c r="C801" s="5" t="s">
        <v>417</v>
      </c>
      <c r="D801" s="5" t="s">
        <v>1599</v>
      </c>
      <c r="E801" s="5" t="s">
        <v>24</v>
      </c>
      <c r="F801" s="5">
        <v>813544203</v>
      </c>
      <c r="G801" s="5">
        <v>154665131</v>
      </c>
      <c r="H801" s="6">
        <v>45461</v>
      </c>
      <c r="I801" s="6">
        <v>45470</v>
      </c>
      <c r="J801" s="6">
        <v>45410</v>
      </c>
      <c r="K801" s="5">
        <v>76</v>
      </c>
      <c r="L801" s="5">
        <v>57</v>
      </c>
      <c r="M801" s="5">
        <v>78</v>
      </c>
      <c r="N801" s="5" t="s">
        <v>73</v>
      </c>
      <c r="O801" s="5">
        <v>52</v>
      </c>
      <c r="P801" s="5">
        <v>86</v>
      </c>
      <c r="Q801" s="8">
        <v>0.31</v>
      </c>
    </row>
    <row r="802" spans="1:17" x14ac:dyDescent="0.25">
      <c r="A802" s="5" t="s">
        <v>562</v>
      </c>
      <c r="B802" s="5" t="s">
        <v>35</v>
      </c>
      <c r="C802" s="5" t="s">
        <v>966</v>
      </c>
      <c r="D802" s="5" t="s">
        <v>1600</v>
      </c>
      <c r="E802" s="5" t="s">
        <v>1839</v>
      </c>
      <c r="F802" s="5">
        <v>576135779</v>
      </c>
      <c r="G802" s="5">
        <v>290099132</v>
      </c>
      <c r="H802" s="6">
        <v>45462</v>
      </c>
      <c r="I802" s="6">
        <v>45599</v>
      </c>
      <c r="J802" s="6">
        <v>45533</v>
      </c>
      <c r="K802" s="5">
        <v>100</v>
      </c>
      <c r="L802" s="5">
        <v>21</v>
      </c>
      <c r="M802" s="5">
        <v>64</v>
      </c>
      <c r="N802" s="5" t="s">
        <v>50</v>
      </c>
      <c r="O802" s="5">
        <v>20</v>
      </c>
      <c r="P802" s="5">
        <v>13</v>
      </c>
      <c r="Q802" s="8">
        <v>-0.65</v>
      </c>
    </row>
    <row r="803" spans="1:17" x14ac:dyDescent="0.25">
      <c r="A803" s="5" t="s">
        <v>508</v>
      </c>
      <c r="B803" s="5" t="s">
        <v>35</v>
      </c>
      <c r="C803" s="5" t="s">
        <v>1052</v>
      </c>
      <c r="D803" s="5" t="s">
        <v>1601</v>
      </c>
      <c r="E803" s="5" t="s">
        <v>24</v>
      </c>
      <c r="F803" s="5">
        <v>499198798</v>
      </c>
      <c r="G803" s="5">
        <v>824823670</v>
      </c>
      <c r="H803" s="6">
        <v>45462</v>
      </c>
      <c r="I803" s="6">
        <v>45390</v>
      </c>
      <c r="J803" s="6">
        <v>45575</v>
      </c>
      <c r="K803" s="5">
        <v>64</v>
      </c>
      <c r="L803" s="5">
        <v>31</v>
      </c>
      <c r="M803" s="5">
        <v>91</v>
      </c>
      <c r="N803" s="5" t="s">
        <v>931</v>
      </c>
      <c r="O803" s="5">
        <v>85</v>
      </c>
      <c r="P803" s="5">
        <v>42</v>
      </c>
      <c r="Q803" s="8">
        <v>0.35</v>
      </c>
    </row>
    <row r="804" spans="1:17" x14ac:dyDescent="0.25">
      <c r="A804" s="5" t="s">
        <v>562</v>
      </c>
      <c r="B804" s="5" t="s">
        <v>35</v>
      </c>
      <c r="C804" s="5" t="s">
        <v>1594</v>
      </c>
      <c r="D804" s="5" t="s">
        <v>1602</v>
      </c>
      <c r="E804" s="5" t="s">
        <v>59</v>
      </c>
      <c r="F804" s="5">
        <v>705424269</v>
      </c>
      <c r="G804" s="5">
        <v>277727906</v>
      </c>
      <c r="H804" s="6">
        <v>45462</v>
      </c>
      <c r="I804" s="6">
        <v>45405</v>
      </c>
      <c r="J804" s="6">
        <v>45399</v>
      </c>
      <c r="K804" s="5">
        <v>41</v>
      </c>
      <c r="L804" s="5">
        <v>22</v>
      </c>
      <c r="M804" s="5">
        <v>11</v>
      </c>
      <c r="N804" s="5" t="s">
        <v>50</v>
      </c>
      <c r="O804" s="5">
        <v>86</v>
      </c>
      <c r="P804" s="5">
        <v>30</v>
      </c>
      <c r="Q804" s="8">
        <v>0.51</v>
      </c>
    </row>
    <row r="805" spans="1:17" x14ac:dyDescent="0.25">
      <c r="A805" s="5" t="s">
        <v>85</v>
      </c>
      <c r="B805" s="5" t="s">
        <v>21</v>
      </c>
      <c r="C805" s="5" t="s">
        <v>219</v>
      </c>
      <c r="D805" s="5" t="s">
        <v>1603</v>
      </c>
      <c r="E805" s="5" t="s">
        <v>24</v>
      </c>
      <c r="F805" s="5">
        <v>436708544</v>
      </c>
      <c r="G805" s="5">
        <v>166564821</v>
      </c>
      <c r="H805" s="6">
        <v>45463</v>
      </c>
      <c r="I805" s="6">
        <v>45426</v>
      </c>
      <c r="J805" s="6">
        <v>45483</v>
      </c>
      <c r="K805" s="5">
        <v>84</v>
      </c>
      <c r="L805" s="5">
        <v>95</v>
      </c>
      <c r="M805" s="5">
        <v>22</v>
      </c>
      <c r="N805" s="5" t="s">
        <v>1604</v>
      </c>
      <c r="O805" s="5">
        <v>48</v>
      </c>
      <c r="P805" s="5">
        <v>82</v>
      </c>
      <c r="Q805" s="8">
        <v>0.65</v>
      </c>
    </row>
    <row r="806" spans="1:17" x14ac:dyDescent="0.25">
      <c r="A806" s="5" t="s">
        <v>90</v>
      </c>
      <c r="B806" s="5" t="s">
        <v>91</v>
      </c>
      <c r="C806" s="5" t="s">
        <v>187</v>
      </c>
      <c r="D806" s="5" t="s">
        <v>1605</v>
      </c>
      <c r="E806" s="5" t="s">
        <v>24</v>
      </c>
      <c r="F806" s="5">
        <v>294366570</v>
      </c>
      <c r="G806" s="5">
        <v>121407809</v>
      </c>
      <c r="H806" s="6">
        <v>45463</v>
      </c>
      <c r="I806" s="6">
        <v>45562</v>
      </c>
      <c r="J806" s="6">
        <v>45552</v>
      </c>
      <c r="K806" s="5">
        <v>61</v>
      </c>
      <c r="L806" s="5">
        <v>8</v>
      </c>
      <c r="M806" s="5">
        <v>45</v>
      </c>
      <c r="N806" s="5" t="s">
        <v>96</v>
      </c>
      <c r="O806" s="5">
        <v>73</v>
      </c>
      <c r="P806" s="5">
        <v>64</v>
      </c>
      <c r="Q806" s="8">
        <v>-0.71</v>
      </c>
    </row>
    <row r="807" spans="1:17" x14ac:dyDescent="0.25">
      <c r="A807" s="5" t="s">
        <v>238</v>
      </c>
      <c r="B807" s="5" t="s">
        <v>28</v>
      </c>
      <c r="C807" s="5" t="s">
        <v>207</v>
      </c>
      <c r="D807" s="5" t="s">
        <v>1606</v>
      </c>
      <c r="E807" s="5" t="s">
        <v>59</v>
      </c>
      <c r="F807" s="5">
        <v>106177581</v>
      </c>
      <c r="G807" s="5">
        <v>869957254</v>
      </c>
      <c r="H807" s="6">
        <v>45463</v>
      </c>
      <c r="I807" s="6">
        <v>45381</v>
      </c>
      <c r="J807" s="6">
        <v>45460</v>
      </c>
      <c r="K807" s="5">
        <v>24</v>
      </c>
      <c r="L807" s="5">
        <v>14</v>
      </c>
      <c r="M807" s="5">
        <v>5</v>
      </c>
      <c r="N807" s="5" t="s">
        <v>96</v>
      </c>
      <c r="O807" s="5">
        <v>98</v>
      </c>
      <c r="P807" s="5">
        <v>9</v>
      </c>
      <c r="Q807" s="8">
        <v>0.12</v>
      </c>
    </row>
    <row r="808" spans="1:17" x14ac:dyDescent="0.25">
      <c r="A808" s="5" t="s">
        <v>79</v>
      </c>
      <c r="B808" s="5" t="s">
        <v>35</v>
      </c>
      <c r="C808" s="5" t="s">
        <v>589</v>
      </c>
      <c r="D808" s="5" t="s">
        <v>1607</v>
      </c>
      <c r="E808" s="5" t="s">
        <v>1839</v>
      </c>
      <c r="F808" s="5">
        <v>507722613</v>
      </c>
      <c r="G808" s="5">
        <v>746194608</v>
      </c>
      <c r="H808" s="6">
        <v>45463</v>
      </c>
      <c r="I808" s="6">
        <v>45431</v>
      </c>
      <c r="J808" s="6">
        <v>45374</v>
      </c>
      <c r="K808" s="5">
        <v>86</v>
      </c>
      <c r="L808" s="5">
        <v>23</v>
      </c>
      <c r="M808" s="5">
        <v>1</v>
      </c>
      <c r="N808" s="5" t="s">
        <v>73</v>
      </c>
      <c r="O808" s="5">
        <v>100</v>
      </c>
      <c r="P808" s="5">
        <v>86</v>
      </c>
      <c r="Q808" s="8">
        <v>0.91</v>
      </c>
    </row>
    <row r="809" spans="1:17" x14ac:dyDescent="0.25">
      <c r="A809" s="5" t="s">
        <v>159</v>
      </c>
      <c r="B809" s="5" t="s">
        <v>64</v>
      </c>
      <c r="C809" s="5" t="s">
        <v>1608</v>
      </c>
      <c r="D809" s="5" t="s">
        <v>1609</v>
      </c>
      <c r="E809" s="5" t="s">
        <v>1839</v>
      </c>
      <c r="F809" s="5">
        <v>265354727</v>
      </c>
      <c r="G809" s="5">
        <v>179391338</v>
      </c>
      <c r="H809" s="6">
        <v>45464</v>
      </c>
      <c r="I809" s="6">
        <v>45521</v>
      </c>
      <c r="J809" s="6">
        <v>45411</v>
      </c>
      <c r="K809" s="5">
        <v>93</v>
      </c>
      <c r="L809" s="5">
        <v>25</v>
      </c>
      <c r="M809" s="5">
        <v>23</v>
      </c>
      <c r="N809" s="5" t="s">
        <v>50</v>
      </c>
      <c r="O809" s="5">
        <v>72</v>
      </c>
      <c r="P809" s="5">
        <v>83</v>
      </c>
      <c r="Q809" s="8">
        <v>0.14000000000000001</v>
      </c>
    </row>
    <row r="810" spans="1:17" x14ac:dyDescent="0.25">
      <c r="A810" s="5" t="s">
        <v>82</v>
      </c>
      <c r="B810" s="5" t="s">
        <v>28</v>
      </c>
      <c r="C810" s="5" t="s">
        <v>1452</v>
      </c>
      <c r="D810" s="5" t="s">
        <v>1610</v>
      </c>
      <c r="E810" s="5" t="s">
        <v>1839</v>
      </c>
      <c r="F810" s="5">
        <v>886028210</v>
      </c>
      <c r="G810" s="5">
        <v>264119126</v>
      </c>
      <c r="H810" s="6">
        <v>45465</v>
      </c>
      <c r="I810" s="6">
        <v>45462</v>
      </c>
      <c r="J810" s="6">
        <v>45563</v>
      </c>
      <c r="K810" s="5">
        <v>99</v>
      </c>
      <c r="L810" s="5">
        <v>96</v>
      </c>
      <c r="M810" s="5">
        <v>39</v>
      </c>
      <c r="N810" s="5" t="s">
        <v>69</v>
      </c>
      <c r="O810" s="5">
        <v>94</v>
      </c>
      <c r="P810" s="5">
        <v>89</v>
      </c>
      <c r="Q810" s="8">
        <v>-0.15</v>
      </c>
    </row>
    <row r="811" spans="1:17" x14ac:dyDescent="0.25">
      <c r="A811" s="5" t="s">
        <v>1079</v>
      </c>
      <c r="B811" s="5" t="s">
        <v>64</v>
      </c>
      <c r="C811" s="5" t="s">
        <v>1611</v>
      </c>
      <c r="D811" s="5" t="s">
        <v>1612</v>
      </c>
      <c r="E811" s="5" t="s">
        <v>1839</v>
      </c>
      <c r="F811" s="5">
        <v>839663280</v>
      </c>
      <c r="G811" s="5">
        <v>503053936</v>
      </c>
      <c r="H811" s="6">
        <v>45465</v>
      </c>
      <c r="I811" s="6">
        <v>45578</v>
      </c>
      <c r="J811" s="6">
        <v>45555</v>
      </c>
      <c r="K811" s="5">
        <v>30</v>
      </c>
      <c r="L811" s="5">
        <v>29</v>
      </c>
      <c r="M811" s="5">
        <v>70</v>
      </c>
      <c r="N811" s="5" t="s">
        <v>1083</v>
      </c>
      <c r="O811" s="5">
        <v>80</v>
      </c>
      <c r="P811" s="5">
        <v>43</v>
      </c>
      <c r="Q811" s="8">
        <v>0.05</v>
      </c>
    </row>
    <row r="812" spans="1:17" x14ac:dyDescent="0.25">
      <c r="A812" s="5" t="s">
        <v>757</v>
      </c>
      <c r="B812" s="5" t="s">
        <v>28</v>
      </c>
      <c r="C812" s="5" t="s">
        <v>1475</v>
      </c>
      <c r="D812" s="5" t="s">
        <v>1613</v>
      </c>
      <c r="E812" s="5" t="s">
        <v>1839</v>
      </c>
      <c r="F812" s="5">
        <v>212521360</v>
      </c>
      <c r="G812" s="5">
        <v>283141189</v>
      </c>
      <c r="H812" s="6">
        <v>45465</v>
      </c>
      <c r="I812" s="6">
        <v>45391</v>
      </c>
      <c r="J812" s="6">
        <v>45389</v>
      </c>
      <c r="K812" s="5">
        <v>75</v>
      </c>
      <c r="L812" s="5">
        <v>23</v>
      </c>
      <c r="M812" s="5">
        <v>34</v>
      </c>
      <c r="N812" s="5" t="s">
        <v>101</v>
      </c>
      <c r="O812" s="5">
        <v>100</v>
      </c>
      <c r="P812" s="5">
        <v>54</v>
      </c>
      <c r="Q812" s="8">
        <v>0.46</v>
      </c>
    </row>
    <row r="813" spans="1:17" x14ac:dyDescent="0.25">
      <c r="A813" s="5" t="s">
        <v>119</v>
      </c>
      <c r="B813" s="5" t="s">
        <v>56</v>
      </c>
      <c r="C813" s="5" t="s">
        <v>1326</v>
      </c>
      <c r="D813" s="5" t="s">
        <v>1614</v>
      </c>
      <c r="E813" s="5" t="s">
        <v>59</v>
      </c>
      <c r="F813" s="5">
        <v>899224773</v>
      </c>
      <c r="G813" s="5">
        <v>994550707</v>
      </c>
      <c r="H813" s="6">
        <v>45465</v>
      </c>
      <c r="I813" s="6">
        <v>45329</v>
      </c>
      <c r="J813" s="6">
        <v>45653</v>
      </c>
      <c r="K813" s="5">
        <v>39</v>
      </c>
      <c r="L813" s="5">
        <v>53</v>
      </c>
      <c r="M813" s="5">
        <v>64</v>
      </c>
      <c r="N813" s="5" t="s">
        <v>250</v>
      </c>
      <c r="O813" s="5">
        <v>92</v>
      </c>
      <c r="P813" s="5">
        <v>8</v>
      </c>
      <c r="Q813" s="8">
        <v>0.46</v>
      </c>
    </row>
    <row r="814" spans="1:17" x14ac:dyDescent="0.25">
      <c r="A814" s="5" t="s">
        <v>638</v>
      </c>
      <c r="B814" s="5" t="s">
        <v>21</v>
      </c>
      <c r="C814" s="5" t="s">
        <v>163</v>
      </c>
      <c r="D814" s="5" t="s">
        <v>1615</v>
      </c>
      <c r="E814" s="5" t="s">
        <v>24</v>
      </c>
      <c r="F814" s="5">
        <v>158847413</v>
      </c>
      <c r="G814" s="5">
        <v>394127454</v>
      </c>
      <c r="H814" s="6">
        <v>45465</v>
      </c>
      <c r="I814" s="6">
        <v>45435</v>
      </c>
      <c r="J814" s="6">
        <v>45398</v>
      </c>
      <c r="K814" s="5">
        <v>77</v>
      </c>
      <c r="L814" s="5">
        <v>58</v>
      </c>
      <c r="M814" s="5">
        <v>13</v>
      </c>
      <c r="N814" s="5" t="s">
        <v>205</v>
      </c>
      <c r="O814" s="5">
        <v>63</v>
      </c>
      <c r="P814" s="5">
        <v>28</v>
      </c>
      <c r="Q814" s="8">
        <v>0.91</v>
      </c>
    </row>
    <row r="815" spans="1:17" x14ac:dyDescent="0.25">
      <c r="A815" s="5" t="s">
        <v>215</v>
      </c>
      <c r="B815" s="5" t="s">
        <v>28</v>
      </c>
      <c r="C815" s="5" t="s">
        <v>1141</v>
      </c>
      <c r="D815" s="5" t="s">
        <v>1616</v>
      </c>
      <c r="E815" s="5" t="s">
        <v>24</v>
      </c>
      <c r="F815" s="5">
        <v>822433180</v>
      </c>
      <c r="G815" s="5">
        <v>186311458</v>
      </c>
      <c r="H815" s="6">
        <v>45466</v>
      </c>
      <c r="I815" s="6">
        <v>45504</v>
      </c>
      <c r="J815" s="6">
        <v>45963</v>
      </c>
      <c r="K815" s="5">
        <v>43</v>
      </c>
      <c r="L815" s="5">
        <v>63</v>
      </c>
      <c r="M815" s="5">
        <v>80</v>
      </c>
      <c r="N815" s="5" t="s">
        <v>174</v>
      </c>
      <c r="O815" s="5">
        <v>33</v>
      </c>
      <c r="P815" s="5">
        <v>96</v>
      </c>
      <c r="Q815" s="8">
        <v>0.56000000000000005</v>
      </c>
    </row>
    <row r="816" spans="1:17" x14ac:dyDescent="0.25">
      <c r="A816" s="5" t="s">
        <v>1023</v>
      </c>
      <c r="B816" s="5" t="s">
        <v>35</v>
      </c>
      <c r="C816" s="5" t="s">
        <v>1170</v>
      </c>
      <c r="D816" s="5" t="s">
        <v>1617</v>
      </c>
      <c r="E816" s="5" t="s">
        <v>1839</v>
      </c>
      <c r="F816" s="5">
        <v>338077247</v>
      </c>
      <c r="G816" s="5">
        <v>944533755</v>
      </c>
      <c r="H816" s="6">
        <v>45466</v>
      </c>
      <c r="I816" s="6">
        <v>45480</v>
      </c>
      <c r="J816" s="6">
        <v>45717</v>
      </c>
      <c r="K816" s="5">
        <v>58</v>
      </c>
      <c r="L816" s="5">
        <v>17</v>
      </c>
      <c r="M816" s="5">
        <v>26</v>
      </c>
      <c r="N816" s="5" t="s">
        <v>50</v>
      </c>
      <c r="O816" s="5">
        <v>62</v>
      </c>
      <c r="P816" s="5">
        <v>89</v>
      </c>
      <c r="Q816" s="8">
        <v>-1.91</v>
      </c>
    </row>
    <row r="817" spans="1:17" x14ac:dyDescent="0.25">
      <c r="A817" s="5" t="s">
        <v>796</v>
      </c>
      <c r="B817" s="5" t="s">
        <v>35</v>
      </c>
      <c r="C817" s="5" t="s">
        <v>305</v>
      </c>
      <c r="D817" s="5" t="s">
        <v>1618</v>
      </c>
      <c r="E817" s="5" t="s">
        <v>59</v>
      </c>
      <c r="F817" s="5">
        <v>78585487</v>
      </c>
      <c r="G817" s="5">
        <v>929916167</v>
      </c>
      <c r="H817" s="6">
        <v>45466</v>
      </c>
      <c r="I817" s="6">
        <v>45428</v>
      </c>
      <c r="J817" s="6">
        <v>45655</v>
      </c>
      <c r="K817" s="5">
        <v>64</v>
      </c>
      <c r="L817" s="5">
        <v>14</v>
      </c>
      <c r="M817" s="5">
        <v>44</v>
      </c>
      <c r="N817" s="5" t="s">
        <v>527</v>
      </c>
      <c r="O817" s="5">
        <v>53</v>
      </c>
      <c r="P817" s="5">
        <v>33</v>
      </c>
      <c r="Q817" s="8">
        <v>-0.44</v>
      </c>
    </row>
    <row r="818" spans="1:17" x14ac:dyDescent="0.25">
      <c r="A818" s="5" t="s">
        <v>734</v>
      </c>
      <c r="B818" s="5" t="s">
        <v>64</v>
      </c>
      <c r="C818" s="5" t="s">
        <v>219</v>
      </c>
      <c r="D818" s="5" t="s">
        <v>1619</v>
      </c>
      <c r="E818" s="5" t="s">
        <v>59</v>
      </c>
      <c r="F818" s="5">
        <v>273870428</v>
      </c>
      <c r="G818" s="5">
        <v>623122748</v>
      </c>
      <c r="H818" s="6">
        <v>45466</v>
      </c>
      <c r="I818" s="6">
        <v>45625</v>
      </c>
      <c r="J818" s="6">
        <v>45539</v>
      </c>
      <c r="K818" s="5">
        <v>88</v>
      </c>
      <c r="L818" s="5">
        <v>42</v>
      </c>
      <c r="M818" s="5">
        <v>68</v>
      </c>
      <c r="N818" s="5" t="s">
        <v>130</v>
      </c>
      <c r="O818" s="5">
        <v>92</v>
      </c>
      <c r="P818" s="5">
        <v>29</v>
      </c>
      <c r="Q818" s="8">
        <v>0.38</v>
      </c>
    </row>
    <row r="819" spans="1:17" x14ac:dyDescent="0.25">
      <c r="A819" s="5" t="s">
        <v>419</v>
      </c>
      <c r="B819" s="5" t="s">
        <v>21</v>
      </c>
      <c r="C819" s="5" t="s">
        <v>1620</v>
      </c>
      <c r="D819" s="5" t="s">
        <v>1621</v>
      </c>
      <c r="E819" s="5" t="s">
        <v>59</v>
      </c>
      <c r="F819" s="5">
        <v>797410770</v>
      </c>
      <c r="G819" s="5">
        <v>677717656</v>
      </c>
      <c r="H819" s="6">
        <v>45467</v>
      </c>
      <c r="I819" s="6">
        <v>45712</v>
      </c>
      <c r="J819" s="6">
        <v>45368</v>
      </c>
      <c r="K819" s="5">
        <v>72</v>
      </c>
      <c r="L819" s="5">
        <v>87</v>
      </c>
      <c r="M819" s="5">
        <v>39</v>
      </c>
      <c r="N819" s="5" t="s">
        <v>247</v>
      </c>
      <c r="O819" s="5">
        <v>94</v>
      </c>
      <c r="P819" s="5">
        <v>57</v>
      </c>
      <c r="Q819" s="8">
        <v>0.68</v>
      </c>
    </row>
    <row r="820" spans="1:17" x14ac:dyDescent="0.25">
      <c r="A820" s="5" t="s">
        <v>51</v>
      </c>
      <c r="B820" s="5" t="s">
        <v>21</v>
      </c>
      <c r="C820" s="5" t="s">
        <v>789</v>
      </c>
      <c r="D820" s="5" t="s">
        <v>1622</v>
      </c>
      <c r="E820" s="5" t="s">
        <v>24</v>
      </c>
      <c r="F820" s="5">
        <v>340863222</v>
      </c>
      <c r="G820" s="5">
        <v>340179457</v>
      </c>
      <c r="H820" s="6">
        <v>45467</v>
      </c>
      <c r="I820" s="6">
        <v>45651</v>
      </c>
      <c r="J820" s="6">
        <v>45418</v>
      </c>
      <c r="K820" s="5">
        <v>12</v>
      </c>
      <c r="L820" s="5">
        <v>7</v>
      </c>
      <c r="M820" s="5">
        <v>48</v>
      </c>
      <c r="N820" s="5" t="s">
        <v>575</v>
      </c>
      <c r="O820" s="5">
        <v>66</v>
      </c>
      <c r="P820" s="5">
        <v>4</v>
      </c>
      <c r="Q820" s="8">
        <v>0.39</v>
      </c>
    </row>
    <row r="821" spans="1:17" x14ac:dyDescent="0.25">
      <c r="A821" s="5" t="s">
        <v>438</v>
      </c>
      <c r="B821" s="5" t="s">
        <v>126</v>
      </c>
      <c r="C821" s="5" t="s">
        <v>465</v>
      </c>
      <c r="D821" s="5" t="s">
        <v>1623</v>
      </c>
      <c r="E821" s="5" t="s">
        <v>59</v>
      </c>
      <c r="F821" s="5">
        <v>931663169</v>
      </c>
      <c r="G821" s="5">
        <v>211560102</v>
      </c>
      <c r="H821" s="6">
        <v>45467</v>
      </c>
      <c r="I821" s="6">
        <v>45701</v>
      </c>
      <c r="J821" s="6">
        <v>45689</v>
      </c>
      <c r="K821" s="5">
        <v>58</v>
      </c>
      <c r="L821" s="5">
        <v>81</v>
      </c>
      <c r="M821" s="5">
        <v>66</v>
      </c>
      <c r="N821" s="5" t="s">
        <v>442</v>
      </c>
      <c r="O821" s="5">
        <v>85</v>
      </c>
      <c r="P821" s="5">
        <v>78</v>
      </c>
      <c r="Q821" s="8">
        <v>0.94</v>
      </c>
    </row>
    <row r="822" spans="1:17" x14ac:dyDescent="0.25">
      <c r="A822" s="5" t="s">
        <v>136</v>
      </c>
      <c r="B822" s="5" t="s">
        <v>21</v>
      </c>
      <c r="C822" s="5" t="s">
        <v>137</v>
      </c>
      <c r="D822" s="5" t="s">
        <v>1624</v>
      </c>
      <c r="E822" s="5" t="s">
        <v>1839</v>
      </c>
      <c r="F822" s="5">
        <v>745489313</v>
      </c>
      <c r="G822" s="5">
        <v>698327009</v>
      </c>
      <c r="H822" s="6">
        <v>45467</v>
      </c>
      <c r="I822" s="6">
        <v>45555</v>
      </c>
      <c r="J822" s="6">
        <v>45993</v>
      </c>
      <c r="K822" s="5">
        <v>99</v>
      </c>
      <c r="L822" s="5">
        <v>59</v>
      </c>
      <c r="M822" s="5">
        <v>12</v>
      </c>
      <c r="N822" s="5" t="s">
        <v>62</v>
      </c>
      <c r="O822" s="5">
        <v>52</v>
      </c>
      <c r="P822" s="5">
        <v>57</v>
      </c>
      <c r="Q822" s="8">
        <v>0.08</v>
      </c>
    </row>
    <row r="823" spans="1:17" x14ac:dyDescent="0.25">
      <c r="A823" s="5" t="s">
        <v>186</v>
      </c>
      <c r="B823" s="5" t="s">
        <v>56</v>
      </c>
      <c r="C823" s="5" t="s">
        <v>962</v>
      </c>
      <c r="D823" s="5" t="s">
        <v>1625</v>
      </c>
      <c r="E823" s="5" t="s">
        <v>1839</v>
      </c>
      <c r="F823" s="5">
        <v>537107630</v>
      </c>
      <c r="G823" s="5">
        <v>461719624</v>
      </c>
      <c r="H823" s="6">
        <v>45468</v>
      </c>
      <c r="I823" s="6">
        <v>45542</v>
      </c>
      <c r="J823" s="6">
        <v>45671</v>
      </c>
      <c r="K823" s="5">
        <v>25</v>
      </c>
      <c r="L823" s="5">
        <v>95</v>
      </c>
      <c r="M823" s="5">
        <v>71</v>
      </c>
      <c r="N823" s="5" t="s">
        <v>33</v>
      </c>
      <c r="O823" s="5">
        <v>24</v>
      </c>
      <c r="P823" s="5">
        <v>76</v>
      </c>
      <c r="Q823" s="8">
        <v>-0.1</v>
      </c>
    </row>
    <row r="824" spans="1:17" x14ac:dyDescent="0.25">
      <c r="A824" s="5" t="s">
        <v>20</v>
      </c>
      <c r="B824" s="5" t="s">
        <v>21</v>
      </c>
      <c r="C824" s="5" t="s">
        <v>1626</v>
      </c>
      <c r="D824" s="5" t="s">
        <v>1627</v>
      </c>
      <c r="E824" s="5" t="s">
        <v>1839</v>
      </c>
      <c r="F824" s="5">
        <v>641197804</v>
      </c>
      <c r="G824" s="5">
        <v>534979614</v>
      </c>
      <c r="H824" s="6">
        <v>45468</v>
      </c>
      <c r="I824" s="6">
        <v>45446</v>
      </c>
      <c r="J824" s="6">
        <v>45655</v>
      </c>
      <c r="K824" s="5">
        <v>98</v>
      </c>
      <c r="L824" s="5">
        <v>43</v>
      </c>
      <c r="M824" s="5">
        <v>9</v>
      </c>
      <c r="N824" s="5" t="s">
        <v>105</v>
      </c>
      <c r="O824" s="5">
        <v>86</v>
      </c>
      <c r="P824" s="5">
        <v>62</v>
      </c>
      <c r="Q824" s="8">
        <v>-2.17</v>
      </c>
    </row>
    <row r="825" spans="1:17" x14ac:dyDescent="0.25">
      <c r="A825" s="5" t="s">
        <v>151</v>
      </c>
      <c r="B825" s="5" t="s">
        <v>126</v>
      </c>
      <c r="C825" s="5" t="s">
        <v>764</v>
      </c>
      <c r="D825" s="5" t="s">
        <v>1628</v>
      </c>
      <c r="E825" s="5" t="s">
        <v>24</v>
      </c>
      <c r="F825" s="5">
        <v>408109261</v>
      </c>
      <c r="G825" s="5">
        <v>565541762</v>
      </c>
      <c r="H825" s="6">
        <v>45469</v>
      </c>
      <c r="I825" s="6">
        <v>45547</v>
      </c>
      <c r="J825" s="6">
        <v>45435</v>
      </c>
      <c r="K825" s="5">
        <v>75</v>
      </c>
      <c r="L825" s="5">
        <v>47</v>
      </c>
      <c r="M825" s="5">
        <v>33</v>
      </c>
      <c r="N825" s="5" t="s">
        <v>1341</v>
      </c>
      <c r="O825" s="5">
        <v>33</v>
      </c>
      <c r="P825" s="5">
        <v>12</v>
      </c>
      <c r="Q825" s="8">
        <v>0.28000000000000003</v>
      </c>
    </row>
    <row r="826" spans="1:17" x14ac:dyDescent="0.25">
      <c r="A826" s="5" t="s">
        <v>231</v>
      </c>
      <c r="B826" s="5" t="s">
        <v>35</v>
      </c>
      <c r="C826" s="5" t="s">
        <v>509</v>
      </c>
      <c r="D826" s="5" t="s">
        <v>1629</v>
      </c>
      <c r="E826" s="5" t="s">
        <v>59</v>
      </c>
      <c r="F826" s="5">
        <v>915531774</v>
      </c>
      <c r="G826" s="5">
        <v>749434552</v>
      </c>
      <c r="H826" s="6">
        <v>45469</v>
      </c>
      <c r="I826" s="6">
        <v>45421</v>
      </c>
      <c r="J826" s="6">
        <v>45630</v>
      </c>
      <c r="K826" s="5">
        <v>80</v>
      </c>
      <c r="L826" s="5">
        <v>43</v>
      </c>
      <c r="M826" s="5">
        <v>80</v>
      </c>
      <c r="N826" s="5" t="s">
        <v>50</v>
      </c>
      <c r="O826" s="5">
        <v>64</v>
      </c>
      <c r="P826" s="5">
        <v>53</v>
      </c>
      <c r="Q826" s="8">
        <v>0.64</v>
      </c>
    </row>
    <row r="827" spans="1:17" x14ac:dyDescent="0.25">
      <c r="A827" s="5" t="s">
        <v>487</v>
      </c>
      <c r="B827" s="5" t="s">
        <v>126</v>
      </c>
      <c r="C827" s="5" t="s">
        <v>1630</v>
      </c>
      <c r="D827" s="5" t="s">
        <v>1631</v>
      </c>
      <c r="E827" s="5" t="s">
        <v>24</v>
      </c>
      <c r="F827" s="5">
        <v>391923521</v>
      </c>
      <c r="G827" s="5">
        <v>740627176</v>
      </c>
      <c r="H827" s="6">
        <v>45469</v>
      </c>
      <c r="I827" s="6">
        <v>45710</v>
      </c>
      <c r="J827" s="6">
        <v>45367</v>
      </c>
      <c r="K827" s="5">
        <v>20</v>
      </c>
      <c r="L827" s="5">
        <v>9</v>
      </c>
      <c r="M827" s="5">
        <v>12</v>
      </c>
      <c r="N827" s="5" t="s">
        <v>1632</v>
      </c>
      <c r="O827" s="5">
        <v>46</v>
      </c>
      <c r="P827" s="5">
        <v>32</v>
      </c>
      <c r="Q827" s="8">
        <v>0.17</v>
      </c>
    </row>
    <row r="828" spans="1:17" x14ac:dyDescent="0.25">
      <c r="A828" s="5" t="s">
        <v>593</v>
      </c>
      <c r="B828" s="5" t="s">
        <v>91</v>
      </c>
      <c r="C828" s="5" t="s">
        <v>725</v>
      </c>
      <c r="D828" s="5" t="s">
        <v>1633</v>
      </c>
      <c r="E828" s="5" t="s">
        <v>24</v>
      </c>
      <c r="F828" s="5">
        <v>638901246</v>
      </c>
      <c r="G828" s="5">
        <v>292731595</v>
      </c>
      <c r="H828" s="6">
        <v>45470</v>
      </c>
      <c r="I828" s="6">
        <v>45428</v>
      </c>
      <c r="J828" s="6">
        <v>45545</v>
      </c>
      <c r="K828" s="5">
        <v>93</v>
      </c>
      <c r="L828" s="5">
        <v>50</v>
      </c>
      <c r="M828" s="5">
        <v>43</v>
      </c>
      <c r="N828" s="5" t="s">
        <v>62</v>
      </c>
      <c r="O828" s="5">
        <v>76</v>
      </c>
      <c r="P828" s="5">
        <v>35</v>
      </c>
      <c r="Q828" s="8">
        <v>0.3</v>
      </c>
    </row>
    <row r="829" spans="1:17" x14ac:dyDescent="0.25">
      <c r="A829" s="5" t="s">
        <v>63</v>
      </c>
      <c r="B829" s="5" t="s">
        <v>64</v>
      </c>
      <c r="C829" s="5" t="s">
        <v>187</v>
      </c>
      <c r="D829" s="5" t="s">
        <v>1634</v>
      </c>
      <c r="E829" s="5" t="s">
        <v>24</v>
      </c>
      <c r="F829" s="5">
        <v>719544501</v>
      </c>
      <c r="G829" s="5">
        <v>261356134</v>
      </c>
      <c r="H829" s="6">
        <v>45470</v>
      </c>
      <c r="I829" s="6">
        <v>45514</v>
      </c>
      <c r="J829" s="6">
        <v>45499</v>
      </c>
      <c r="K829" s="5">
        <v>66</v>
      </c>
      <c r="L829" s="5">
        <v>49</v>
      </c>
      <c r="M829" s="5">
        <v>41</v>
      </c>
      <c r="N829" s="5" t="s">
        <v>69</v>
      </c>
      <c r="O829" s="5">
        <v>27</v>
      </c>
      <c r="P829" s="5">
        <v>37</v>
      </c>
      <c r="Q829" s="8">
        <v>0.54</v>
      </c>
    </row>
    <row r="830" spans="1:17" x14ac:dyDescent="0.25">
      <c r="A830" s="5" t="s">
        <v>82</v>
      </c>
      <c r="B830" s="5" t="s">
        <v>28</v>
      </c>
      <c r="C830" s="5" t="s">
        <v>1035</v>
      </c>
      <c r="D830" s="5" t="s">
        <v>1635</v>
      </c>
      <c r="E830" s="5" t="s">
        <v>1839</v>
      </c>
      <c r="F830" s="5">
        <v>3572313</v>
      </c>
      <c r="G830" s="5">
        <v>936196639</v>
      </c>
      <c r="H830" s="6">
        <v>45472</v>
      </c>
      <c r="I830" s="6">
        <v>45622</v>
      </c>
      <c r="J830" s="6">
        <v>45639</v>
      </c>
      <c r="K830" s="5">
        <v>10</v>
      </c>
      <c r="L830" s="5">
        <v>86</v>
      </c>
      <c r="M830" s="5">
        <v>23</v>
      </c>
      <c r="N830" s="5" t="s">
        <v>69</v>
      </c>
      <c r="O830" s="5">
        <v>24</v>
      </c>
      <c r="P830" s="5">
        <v>52</v>
      </c>
      <c r="Q830" s="8">
        <v>-0.37</v>
      </c>
    </row>
    <row r="831" spans="1:17" x14ac:dyDescent="0.25">
      <c r="A831" s="5" t="s">
        <v>90</v>
      </c>
      <c r="B831" s="5" t="s">
        <v>91</v>
      </c>
      <c r="C831" s="5" t="s">
        <v>1636</v>
      </c>
      <c r="D831" s="5" t="s">
        <v>1637</v>
      </c>
      <c r="E831" s="5" t="s">
        <v>24</v>
      </c>
      <c r="F831" s="5">
        <v>297567042</v>
      </c>
      <c r="G831" s="5">
        <v>204262191</v>
      </c>
      <c r="H831" s="6">
        <v>45472</v>
      </c>
      <c r="I831" s="6">
        <v>45397</v>
      </c>
      <c r="J831" s="6">
        <v>45478</v>
      </c>
      <c r="K831" s="5">
        <v>90</v>
      </c>
      <c r="L831" s="5">
        <v>52</v>
      </c>
      <c r="M831" s="5">
        <v>50</v>
      </c>
      <c r="N831" s="5" t="s">
        <v>96</v>
      </c>
      <c r="O831" s="5">
        <v>63</v>
      </c>
      <c r="P831" s="5">
        <v>14</v>
      </c>
      <c r="Q831" s="8">
        <v>-1.17</v>
      </c>
    </row>
    <row r="832" spans="1:17" x14ac:dyDescent="0.25">
      <c r="A832" s="5" t="s">
        <v>1505</v>
      </c>
      <c r="B832" s="5" t="s">
        <v>56</v>
      </c>
      <c r="C832" s="5" t="s">
        <v>456</v>
      </c>
      <c r="D832" s="5" t="s">
        <v>1638</v>
      </c>
      <c r="E832" s="5" t="s">
        <v>1839</v>
      </c>
      <c r="F832" s="5">
        <v>925518504</v>
      </c>
      <c r="G832" s="5">
        <v>228365101</v>
      </c>
      <c r="H832" s="6">
        <v>45472</v>
      </c>
      <c r="I832" s="6">
        <v>45710</v>
      </c>
      <c r="J832" s="6">
        <v>45650</v>
      </c>
      <c r="K832" s="5">
        <v>19</v>
      </c>
      <c r="L832" s="5">
        <v>81</v>
      </c>
      <c r="M832" s="5">
        <v>33</v>
      </c>
      <c r="N832" s="5" t="s">
        <v>44</v>
      </c>
      <c r="O832" s="5">
        <v>39</v>
      </c>
      <c r="P832" s="5">
        <v>85</v>
      </c>
      <c r="Q832" s="8">
        <v>0.78</v>
      </c>
    </row>
    <row r="833" spans="1:17" x14ac:dyDescent="0.25">
      <c r="A833" s="5" t="s">
        <v>848</v>
      </c>
      <c r="B833" s="5" t="s">
        <v>91</v>
      </c>
      <c r="C833" s="5" t="s">
        <v>1541</v>
      </c>
      <c r="D833" s="5" t="s">
        <v>1639</v>
      </c>
      <c r="E833" s="5" t="s">
        <v>24</v>
      </c>
      <c r="F833" s="5">
        <v>613179944</v>
      </c>
      <c r="G833" s="5">
        <v>32205535</v>
      </c>
      <c r="H833" s="6">
        <v>45472</v>
      </c>
      <c r="I833" s="6">
        <v>45429</v>
      </c>
      <c r="J833" s="6">
        <v>45594</v>
      </c>
      <c r="K833" s="5">
        <v>72</v>
      </c>
      <c r="L833" s="5">
        <v>20</v>
      </c>
      <c r="M833" s="5">
        <v>71</v>
      </c>
      <c r="N833" s="5" t="s">
        <v>101</v>
      </c>
      <c r="O833" s="5">
        <v>87</v>
      </c>
      <c r="P833" s="5">
        <v>68</v>
      </c>
      <c r="Q833" s="8">
        <v>-1.18</v>
      </c>
    </row>
    <row r="834" spans="1:17" x14ac:dyDescent="0.25">
      <c r="A834" s="5" t="s">
        <v>136</v>
      </c>
      <c r="B834" s="5" t="s">
        <v>21</v>
      </c>
      <c r="C834" s="5" t="s">
        <v>838</v>
      </c>
      <c r="D834" s="5" t="s">
        <v>1640</v>
      </c>
      <c r="E834" s="5" t="s">
        <v>59</v>
      </c>
      <c r="F834" s="5">
        <v>32763931</v>
      </c>
      <c r="G834" s="5">
        <v>422248186</v>
      </c>
      <c r="H834" s="6">
        <v>45473</v>
      </c>
      <c r="I834" s="6">
        <v>45553</v>
      </c>
      <c r="J834" s="6">
        <v>45646</v>
      </c>
      <c r="K834" s="5">
        <v>60</v>
      </c>
      <c r="L834" s="5">
        <v>36</v>
      </c>
      <c r="M834" s="5">
        <v>28</v>
      </c>
      <c r="N834" s="5" t="s">
        <v>105</v>
      </c>
      <c r="O834" s="5">
        <v>26</v>
      </c>
      <c r="P834" s="5">
        <v>29</v>
      </c>
      <c r="Q834" s="8">
        <v>0.22</v>
      </c>
    </row>
    <row r="835" spans="1:17" x14ac:dyDescent="0.25">
      <c r="A835" s="5" t="s">
        <v>716</v>
      </c>
      <c r="B835" s="5" t="s">
        <v>21</v>
      </c>
      <c r="C835" s="5" t="s">
        <v>1350</v>
      </c>
      <c r="D835" s="5" t="s">
        <v>1641</v>
      </c>
      <c r="E835" s="5" t="s">
        <v>24</v>
      </c>
      <c r="F835" s="5">
        <v>22756061</v>
      </c>
      <c r="G835" s="5">
        <v>218290398</v>
      </c>
      <c r="H835" s="6">
        <v>45473</v>
      </c>
      <c r="I835" s="6">
        <v>45377</v>
      </c>
      <c r="J835" s="6">
        <v>45523</v>
      </c>
      <c r="K835" s="5">
        <v>26</v>
      </c>
      <c r="L835" s="5">
        <v>16</v>
      </c>
      <c r="M835" s="5">
        <v>69</v>
      </c>
      <c r="N835" s="5" t="s">
        <v>720</v>
      </c>
      <c r="O835" s="5">
        <v>64</v>
      </c>
      <c r="P835" s="5">
        <v>79</v>
      </c>
      <c r="Q835" s="8">
        <v>-0.12</v>
      </c>
    </row>
    <row r="836" spans="1:17" x14ac:dyDescent="0.25">
      <c r="A836" s="5" t="s">
        <v>223</v>
      </c>
      <c r="B836" s="5" t="s">
        <v>28</v>
      </c>
      <c r="C836" s="5" t="s">
        <v>1642</v>
      </c>
      <c r="D836" s="5" t="s">
        <v>1643</v>
      </c>
      <c r="E836" s="5" t="s">
        <v>1839</v>
      </c>
      <c r="F836" s="5">
        <v>729700239</v>
      </c>
      <c r="G836" s="5">
        <v>647523122</v>
      </c>
      <c r="H836" s="6">
        <v>45473</v>
      </c>
      <c r="I836" s="6">
        <v>45497</v>
      </c>
      <c r="J836" s="6">
        <v>45491</v>
      </c>
      <c r="K836" s="5">
        <v>85</v>
      </c>
      <c r="L836" s="5">
        <v>86</v>
      </c>
      <c r="M836" s="5">
        <v>21</v>
      </c>
      <c r="N836" s="5" t="s">
        <v>226</v>
      </c>
      <c r="O836" s="5">
        <v>78</v>
      </c>
      <c r="P836" s="5">
        <v>53</v>
      </c>
      <c r="Q836" s="8">
        <v>-0.23</v>
      </c>
    </row>
    <row r="837" spans="1:17" x14ac:dyDescent="0.25">
      <c r="A837" s="5" t="s">
        <v>20</v>
      </c>
      <c r="B837" s="5" t="s">
        <v>21</v>
      </c>
      <c r="C837" s="5" t="s">
        <v>1644</v>
      </c>
      <c r="D837" s="5" t="s">
        <v>1645</v>
      </c>
      <c r="E837" s="5" t="s">
        <v>1839</v>
      </c>
      <c r="F837" s="5">
        <v>366794670</v>
      </c>
      <c r="G837" s="5">
        <v>605087567</v>
      </c>
      <c r="H837" s="6">
        <v>45473</v>
      </c>
      <c r="I837" s="6">
        <v>45710</v>
      </c>
      <c r="J837" s="6">
        <v>45670</v>
      </c>
      <c r="K837" s="5">
        <v>90</v>
      </c>
      <c r="L837" s="5">
        <v>22</v>
      </c>
      <c r="M837" s="5">
        <v>20</v>
      </c>
      <c r="N837" s="5" t="s">
        <v>105</v>
      </c>
      <c r="O837" s="5">
        <v>81</v>
      </c>
      <c r="P837" s="5">
        <v>88</v>
      </c>
      <c r="Q837" s="8">
        <v>0.32</v>
      </c>
    </row>
    <row r="838" spans="1:17" x14ac:dyDescent="0.25">
      <c r="A838" s="5" t="s">
        <v>438</v>
      </c>
      <c r="B838" s="5" t="s">
        <v>126</v>
      </c>
      <c r="C838" s="5" t="s">
        <v>1457</v>
      </c>
      <c r="D838" s="5" t="s">
        <v>1646</v>
      </c>
      <c r="E838" s="5" t="s">
        <v>24</v>
      </c>
      <c r="F838" s="5">
        <v>134099040</v>
      </c>
      <c r="G838" s="5">
        <v>343035097</v>
      </c>
      <c r="H838" s="6">
        <v>45473</v>
      </c>
      <c r="I838" s="6">
        <v>45420</v>
      </c>
      <c r="J838" s="6">
        <v>45870</v>
      </c>
      <c r="K838" s="5">
        <v>35</v>
      </c>
      <c r="L838" s="5">
        <v>20</v>
      </c>
      <c r="M838" s="5">
        <v>42</v>
      </c>
      <c r="N838" s="5" t="s">
        <v>1647</v>
      </c>
      <c r="O838" s="5">
        <v>53</v>
      </c>
      <c r="P838" s="5">
        <v>56</v>
      </c>
      <c r="Q838" s="8">
        <v>-0.09</v>
      </c>
    </row>
    <row r="839" spans="1:17" x14ac:dyDescent="0.25">
      <c r="A839" s="5" t="s">
        <v>757</v>
      </c>
      <c r="B839" s="5" t="s">
        <v>28</v>
      </c>
      <c r="C839" s="5" t="s">
        <v>702</v>
      </c>
      <c r="D839" s="5" t="s">
        <v>1648</v>
      </c>
      <c r="E839" s="5" t="s">
        <v>59</v>
      </c>
      <c r="F839" s="5">
        <v>884080310</v>
      </c>
      <c r="G839" s="5">
        <v>910023027</v>
      </c>
      <c r="H839" s="6">
        <v>45473</v>
      </c>
      <c r="I839" s="6">
        <v>45382</v>
      </c>
      <c r="J839" s="6">
        <v>45530</v>
      </c>
      <c r="K839" s="5">
        <v>50</v>
      </c>
      <c r="L839" s="5">
        <v>40</v>
      </c>
      <c r="M839" s="5">
        <v>69</v>
      </c>
      <c r="N839" s="5" t="s">
        <v>101</v>
      </c>
      <c r="O839" s="5">
        <v>28</v>
      </c>
      <c r="P839" s="5">
        <v>98</v>
      </c>
      <c r="Q839" s="8">
        <v>-0.06</v>
      </c>
    </row>
    <row r="840" spans="1:17" x14ac:dyDescent="0.25">
      <c r="A840" s="5" t="s">
        <v>45</v>
      </c>
      <c r="B840" s="5" t="s">
        <v>21</v>
      </c>
      <c r="C840" s="5" t="s">
        <v>1649</v>
      </c>
      <c r="D840" s="5" t="s">
        <v>1650</v>
      </c>
      <c r="E840" s="5" t="s">
        <v>59</v>
      </c>
      <c r="F840" s="5">
        <v>573593397</v>
      </c>
      <c r="G840" s="5">
        <v>546591177</v>
      </c>
      <c r="H840" s="6">
        <v>45486</v>
      </c>
      <c r="I840" s="6">
        <v>45332</v>
      </c>
      <c r="J840" s="6">
        <v>45645</v>
      </c>
      <c r="K840" s="5">
        <v>43</v>
      </c>
      <c r="L840" s="5">
        <v>40</v>
      </c>
      <c r="M840" s="5">
        <v>30</v>
      </c>
      <c r="N840" s="5" t="s">
        <v>50</v>
      </c>
      <c r="O840" s="5">
        <v>95</v>
      </c>
      <c r="P840" s="5">
        <v>26</v>
      </c>
      <c r="Q840" s="8">
        <v>-2.5</v>
      </c>
    </row>
    <row r="841" spans="1:17" x14ac:dyDescent="0.25">
      <c r="A841" s="5" t="s">
        <v>341</v>
      </c>
      <c r="B841" s="5" t="s">
        <v>21</v>
      </c>
      <c r="C841" s="5" t="s">
        <v>922</v>
      </c>
      <c r="D841" s="5" t="s">
        <v>1651</v>
      </c>
      <c r="E841" s="5" t="s">
        <v>24</v>
      </c>
      <c r="F841" s="5">
        <v>10502246</v>
      </c>
      <c r="G841" s="5">
        <v>804625807</v>
      </c>
      <c r="H841" s="6">
        <v>45486</v>
      </c>
      <c r="I841" s="6">
        <v>45347</v>
      </c>
      <c r="J841" s="6">
        <v>45513</v>
      </c>
      <c r="K841" s="5">
        <v>99</v>
      </c>
      <c r="L841" s="5">
        <v>68</v>
      </c>
      <c r="M841" s="5">
        <v>1</v>
      </c>
      <c r="N841" s="5" t="s">
        <v>345</v>
      </c>
      <c r="O841" s="5">
        <v>59</v>
      </c>
      <c r="P841" s="5">
        <v>16</v>
      </c>
      <c r="Q841" s="8">
        <v>0.73</v>
      </c>
    </row>
    <row r="842" spans="1:17" x14ac:dyDescent="0.25">
      <c r="A842" s="5" t="s">
        <v>34</v>
      </c>
      <c r="B842" s="5" t="s">
        <v>35</v>
      </c>
      <c r="C842" s="5" t="s">
        <v>1056</v>
      </c>
      <c r="D842" s="5" t="s">
        <v>1652</v>
      </c>
      <c r="E842" s="5" t="s">
        <v>59</v>
      </c>
      <c r="F842" s="5">
        <v>475810363</v>
      </c>
      <c r="G842" s="5">
        <v>83592568</v>
      </c>
      <c r="H842" s="6">
        <v>45487</v>
      </c>
      <c r="I842" s="6">
        <v>45424</v>
      </c>
      <c r="J842" s="6">
        <v>45677</v>
      </c>
      <c r="K842" s="5">
        <v>99</v>
      </c>
      <c r="L842" s="5">
        <v>10</v>
      </c>
      <c r="M842" s="5">
        <v>88</v>
      </c>
      <c r="N842" s="5" t="s">
        <v>39</v>
      </c>
      <c r="O842" s="5">
        <v>69</v>
      </c>
      <c r="P842" s="5">
        <v>98</v>
      </c>
      <c r="Q842" s="8">
        <v>0.73</v>
      </c>
    </row>
    <row r="843" spans="1:17" x14ac:dyDescent="0.25">
      <c r="A843" s="5" t="s">
        <v>1079</v>
      </c>
      <c r="B843" s="5" t="s">
        <v>64</v>
      </c>
      <c r="C843" s="5" t="s">
        <v>596</v>
      </c>
      <c r="D843" s="5" t="s">
        <v>1653</v>
      </c>
      <c r="E843" s="5" t="s">
        <v>24</v>
      </c>
      <c r="F843" s="5">
        <v>336706797</v>
      </c>
      <c r="G843" s="5">
        <v>740327560</v>
      </c>
      <c r="H843" s="6">
        <v>45487</v>
      </c>
      <c r="I843" s="6">
        <v>45530</v>
      </c>
      <c r="J843" s="6">
        <v>45419</v>
      </c>
      <c r="K843" s="5">
        <v>45</v>
      </c>
      <c r="L843" s="5">
        <v>56</v>
      </c>
      <c r="M843" s="5">
        <v>64</v>
      </c>
      <c r="N843" s="5" t="s">
        <v>1083</v>
      </c>
      <c r="O843" s="5">
        <v>35</v>
      </c>
      <c r="P843" s="5">
        <v>82</v>
      </c>
      <c r="Q843" s="8">
        <v>-0.42</v>
      </c>
    </row>
    <row r="844" spans="1:17" x14ac:dyDescent="0.25">
      <c r="A844" s="5" t="s">
        <v>464</v>
      </c>
      <c r="B844" s="5" t="s">
        <v>56</v>
      </c>
      <c r="C844" s="5" t="s">
        <v>948</v>
      </c>
      <c r="D844" s="5" t="s">
        <v>1654</v>
      </c>
      <c r="E844" s="5" t="s">
        <v>24</v>
      </c>
      <c r="F844" s="5">
        <v>695787930</v>
      </c>
      <c r="G844" s="5">
        <v>377285274</v>
      </c>
      <c r="H844" s="6">
        <v>45487</v>
      </c>
      <c r="I844" s="6">
        <v>45369</v>
      </c>
      <c r="J844" s="6">
        <v>45418</v>
      </c>
      <c r="K844" s="5">
        <v>44</v>
      </c>
      <c r="L844" s="5">
        <v>67</v>
      </c>
      <c r="M844" s="5">
        <v>31</v>
      </c>
      <c r="N844" s="5" t="s">
        <v>101</v>
      </c>
      <c r="O844" s="5">
        <v>44</v>
      </c>
      <c r="P844" s="5">
        <v>72</v>
      </c>
      <c r="Q844" s="8">
        <v>-1.34</v>
      </c>
    </row>
    <row r="845" spans="1:17" x14ac:dyDescent="0.25">
      <c r="A845" s="5" t="s">
        <v>304</v>
      </c>
      <c r="B845" s="5" t="s">
        <v>21</v>
      </c>
      <c r="C845" s="5" t="s">
        <v>1517</v>
      </c>
      <c r="D845" s="5" t="s">
        <v>1655</v>
      </c>
      <c r="E845" s="5" t="s">
        <v>1839</v>
      </c>
      <c r="F845" s="5">
        <v>756724378</v>
      </c>
      <c r="G845" s="5">
        <v>201039525</v>
      </c>
      <c r="H845" s="6">
        <v>45488</v>
      </c>
      <c r="I845" s="6">
        <v>45612</v>
      </c>
      <c r="J845" s="6">
        <v>45418</v>
      </c>
      <c r="K845" s="5">
        <v>62</v>
      </c>
      <c r="L845" s="5">
        <v>40</v>
      </c>
      <c r="M845" s="5">
        <v>86</v>
      </c>
      <c r="N845" s="5" t="s">
        <v>247</v>
      </c>
      <c r="O845" s="5">
        <v>45</v>
      </c>
      <c r="P845" s="5">
        <v>86</v>
      </c>
      <c r="Q845" s="8">
        <v>-0.64</v>
      </c>
    </row>
    <row r="846" spans="1:17" x14ac:dyDescent="0.25">
      <c r="A846" s="5" t="s">
        <v>593</v>
      </c>
      <c r="B846" s="5" t="s">
        <v>91</v>
      </c>
      <c r="C846" s="5" t="s">
        <v>1594</v>
      </c>
      <c r="D846" s="5" t="s">
        <v>1656</v>
      </c>
      <c r="E846" s="5" t="s">
        <v>1839</v>
      </c>
      <c r="F846" s="5">
        <v>312115803</v>
      </c>
      <c r="G846" s="5">
        <v>755039347</v>
      </c>
      <c r="H846" s="6">
        <v>45489</v>
      </c>
      <c r="I846" s="6">
        <v>45525</v>
      </c>
      <c r="J846" s="6">
        <v>45840</v>
      </c>
      <c r="K846" s="5">
        <v>16</v>
      </c>
      <c r="L846" s="5">
        <v>9</v>
      </c>
      <c r="M846" s="5">
        <v>32</v>
      </c>
      <c r="N846" s="5" t="s">
        <v>62</v>
      </c>
      <c r="O846" s="5">
        <v>50</v>
      </c>
      <c r="P846" s="5">
        <v>98</v>
      </c>
      <c r="Q846" s="8">
        <v>-0.91</v>
      </c>
    </row>
    <row r="847" spans="1:17" x14ac:dyDescent="0.25">
      <c r="A847" s="5" t="s">
        <v>380</v>
      </c>
      <c r="B847" s="5" t="s">
        <v>21</v>
      </c>
      <c r="C847" s="5" t="s">
        <v>634</v>
      </c>
      <c r="D847" s="5" t="s">
        <v>1657</v>
      </c>
      <c r="E847" s="5" t="s">
        <v>24</v>
      </c>
      <c r="F847" s="5">
        <v>498617823</v>
      </c>
      <c r="G847" s="5">
        <v>221520111</v>
      </c>
      <c r="H847" s="6">
        <v>45489</v>
      </c>
      <c r="I847" s="6">
        <v>45486</v>
      </c>
      <c r="J847" s="6">
        <v>45573</v>
      </c>
      <c r="K847" s="5">
        <v>99</v>
      </c>
      <c r="L847" s="5">
        <v>8</v>
      </c>
      <c r="M847" s="5">
        <v>27</v>
      </c>
      <c r="N847" s="5" t="s">
        <v>62</v>
      </c>
      <c r="O847" s="5">
        <v>41</v>
      </c>
      <c r="P847" s="5">
        <v>50</v>
      </c>
      <c r="Q847" s="8">
        <v>-0.96</v>
      </c>
    </row>
    <row r="848" spans="1:17" x14ac:dyDescent="0.25">
      <c r="A848" s="5" t="s">
        <v>165</v>
      </c>
      <c r="B848" s="5" t="s">
        <v>56</v>
      </c>
      <c r="C848" s="5" t="s">
        <v>1436</v>
      </c>
      <c r="D848" s="5" t="s">
        <v>1658</v>
      </c>
      <c r="E848" s="5" t="s">
        <v>1839</v>
      </c>
      <c r="F848" s="5">
        <v>846240201</v>
      </c>
      <c r="G848" s="5">
        <v>257693792</v>
      </c>
      <c r="H848" s="6">
        <v>45490</v>
      </c>
      <c r="I848" s="6">
        <v>45546</v>
      </c>
      <c r="J848" s="6">
        <v>45677</v>
      </c>
      <c r="K848" s="5">
        <v>71</v>
      </c>
      <c r="L848" s="5">
        <v>77</v>
      </c>
      <c r="M848" s="5">
        <v>30</v>
      </c>
      <c r="N848" s="5" t="s">
        <v>44</v>
      </c>
      <c r="O848" s="5">
        <v>34</v>
      </c>
      <c r="P848" s="5">
        <v>57</v>
      </c>
      <c r="Q848" s="8">
        <v>-0.22</v>
      </c>
    </row>
    <row r="849" spans="1:17" x14ac:dyDescent="0.25">
      <c r="A849" s="5" t="s">
        <v>169</v>
      </c>
      <c r="B849" s="5" t="s">
        <v>21</v>
      </c>
      <c r="C849" s="5" t="s">
        <v>1594</v>
      </c>
      <c r="D849" s="5" t="s">
        <v>1659</v>
      </c>
      <c r="E849" s="5" t="s">
        <v>1839</v>
      </c>
      <c r="F849" s="5">
        <v>669934234</v>
      </c>
      <c r="G849" s="5">
        <v>158520491</v>
      </c>
      <c r="H849" s="6">
        <v>45491</v>
      </c>
      <c r="I849" s="6">
        <v>45673</v>
      </c>
      <c r="J849" s="6">
        <v>45467</v>
      </c>
      <c r="K849" s="5">
        <v>13</v>
      </c>
      <c r="L849" s="5">
        <v>60</v>
      </c>
      <c r="M849" s="5">
        <v>100</v>
      </c>
      <c r="N849" s="5" t="s">
        <v>174</v>
      </c>
      <c r="O849" s="5">
        <v>44</v>
      </c>
      <c r="P849" s="5">
        <v>32</v>
      </c>
      <c r="Q849" s="8">
        <v>-0.68</v>
      </c>
    </row>
    <row r="850" spans="1:17" x14ac:dyDescent="0.25">
      <c r="A850" s="5" t="s">
        <v>177</v>
      </c>
      <c r="B850" s="5" t="s">
        <v>35</v>
      </c>
      <c r="C850" s="5" t="s">
        <v>1660</v>
      </c>
      <c r="D850" s="5" t="s">
        <v>1661</v>
      </c>
      <c r="E850" s="5" t="s">
        <v>24</v>
      </c>
      <c r="F850" s="5">
        <v>9632193</v>
      </c>
      <c r="G850" s="5">
        <v>395218484</v>
      </c>
      <c r="H850" s="6">
        <v>45492</v>
      </c>
      <c r="I850" s="6">
        <v>45718</v>
      </c>
      <c r="J850" s="6">
        <v>45649</v>
      </c>
      <c r="K850" s="5">
        <v>43</v>
      </c>
      <c r="L850" s="5">
        <v>88</v>
      </c>
      <c r="M850" s="5">
        <v>33</v>
      </c>
      <c r="N850" s="5" t="s">
        <v>254</v>
      </c>
      <c r="O850" s="5">
        <v>84</v>
      </c>
      <c r="P850" s="5">
        <v>75</v>
      </c>
      <c r="Q850" s="8">
        <v>0.27</v>
      </c>
    </row>
    <row r="851" spans="1:17" x14ac:dyDescent="0.25">
      <c r="A851" s="5" t="s">
        <v>817</v>
      </c>
      <c r="B851" s="5" t="s">
        <v>91</v>
      </c>
      <c r="C851" s="5" t="s">
        <v>187</v>
      </c>
      <c r="D851" s="5" t="s">
        <v>1662</v>
      </c>
      <c r="E851" s="5" t="s">
        <v>59</v>
      </c>
      <c r="F851" s="5">
        <v>994203592</v>
      </c>
      <c r="G851" s="5">
        <v>886475082</v>
      </c>
      <c r="H851" s="6">
        <v>45492</v>
      </c>
      <c r="I851" s="6">
        <v>45494</v>
      </c>
      <c r="J851" s="6">
        <v>45609</v>
      </c>
      <c r="K851" s="5">
        <v>22</v>
      </c>
      <c r="L851" s="5">
        <v>24</v>
      </c>
      <c r="M851" s="5">
        <v>94</v>
      </c>
      <c r="N851" s="5" t="s">
        <v>247</v>
      </c>
      <c r="O851" s="5">
        <v>47</v>
      </c>
      <c r="P851" s="5">
        <v>71</v>
      </c>
      <c r="Q851" s="8">
        <v>0.11</v>
      </c>
    </row>
    <row r="852" spans="1:17" x14ac:dyDescent="0.25">
      <c r="A852" s="5" t="s">
        <v>482</v>
      </c>
      <c r="B852" s="5" t="s">
        <v>35</v>
      </c>
      <c r="C852" s="5" t="s">
        <v>317</v>
      </c>
      <c r="D852" s="5" t="s">
        <v>1663</v>
      </c>
      <c r="E852" s="5" t="s">
        <v>24</v>
      </c>
      <c r="F852" s="5">
        <v>766237844</v>
      </c>
      <c r="G852" s="5">
        <v>844983849</v>
      </c>
      <c r="H852" s="6">
        <v>45492</v>
      </c>
      <c r="I852" s="6">
        <v>45527</v>
      </c>
      <c r="J852" s="6">
        <v>45427</v>
      </c>
      <c r="K852" s="5">
        <v>29</v>
      </c>
      <c r="L852" s="5">
        <v>33</v>
      </c>
      <c r="M852" s="5">
        <v>88</v>
      </c>
      <c r="N852" s="5" t="s">
        <v>486</v>
      </c>
      <c r="O852" s="5">
        <v>50</v>
      </c>
      <c r="P852" s="5">
        <v>35</v>
      </c>
      <c r="Q852" s="8">
        <v>-0.51</v>
      </c>
    </row>
    <row r="853" spans="1:17" x14ac:dyDescent="0.25">
      <c r="A853" s="5" t="s">
        <v>386</v>
      </c>
      <c r="B853" s="5" t="s">
        <v>56</v>
      </c>
      <c r="C853" s="5" t="s">
        <v>1664</v>
      </c>
      <c r="D853" s="5" t="s">
        <v>1665</v>
      </c>
      <c r="E853" s="5" t="s">
        <v>24</v>
      </c>
      <c r="F853" s="5">
        <v>280038065</v>
      </c>
      <c r="G853" s="5">
        <v>425797177</v>
      </c>
      <c r="H853" s="6">
        <v>45492</v>
      </c>
      <c r="I853" s="6">
        <v>45704</v>
      </c>
      <c r="J853" s="6">
        <v>45685</v>
      </c>
      <c r="K853" s="5">
        <v>79</v>
      </c>
      <c r="L853" s="5">
        <v>47</v>
      </c>
      <c r="M853" s="5">
        <v>51</v>
      </c>
      <c r="N853" s="5" t="s">
        <v>389</v>
      </c>
      <c r="O853" s="5">
        <v>83</v>
      </c>
      <c r="P853" s="5">
        <v>69</v>
      </c>
      <c r="Q853" s="8">
        <v>0.3</v>
      </c>
    </row>
    <row r="854" spans="1:17" x14ac:dyDescent="0.25">
      <c r="A854" s="5" t="s">
        <v>740</v>
      </c>
      <c r="B854" s="5" t="s">
        <v>21</v>
      </c>
      <c r="C854" s="5" t="s">
        <v>1527</v>
      </c>
      <c r="D854" s="5" t="s">
        <v>1666</v>
      </c>
      <c r="E854" s="5" t="s">
        <v>24</v>
      </c>
      <c r="F854" s="5">
        <v>280082951</v>
      </c>
      <c r="G854" s="5">
        <v>641181480</v>
      </c>
      <c r="H854" s="6">
        <v>45493</v>
      </c>
      <c r="I854" s="6">
        <v>45673</v>
      </c>
      <c r="J854" s="6">
        <v>45432</v>
      </c>
      <c r="K854" s="5">
        <v>95</v>
      </c>
      <c r="L854" s="5">
        <v>29</v>
      </c>
      <c r="M854" s="5">
        <v>28</v>
      </c>
      <c r="N854" s="5" t="s">
        <v>96</v>
      </c>
      <c r="O854" s="5">
        <v>52</v>
      </c>
      <c r="P854" s="5">
        <v>46</v>
      </c>
      <c r="Q854" s="8">
        <v>0.17</v>
      </c>
    </row>
    <row r="855" spans="1:17" x14ac:dyDescent="0.25">
      <c r="A855" s="5" t="s">
        <v>796</v>
      </c>
      <c r="B855" s="5" t="s">
        <v>35</v>
      </c>
      <c r="C855" s="5" t="s">
        <v>337</v>
      </c>
      <c r="D855" s="5" t="s">
        <v>1667</v>
      </c>
      <c r="E855" s="5" t="s">
        <v>59</v>
      </c>
      <c r="F855" s="5">
        <v>454020421</v>
      </c>
      <c r="G855" s="5">
        <v>872016047</v>
      </c>
      <c r="H855" s="6">
        <v>45493</v>
      </c>
      <c r="I855" s="6">
        <v>45516</v>
      </c>
      <c r="J855" s="6">
        <v>45487</v>
      </c>
      <c r="K855" s="5">
        <v>70</v>
      </c>
      <c r="L855" s="5">
        <v>84</v>
      </c>
      <c r="M855" s="5">
        <v>72</v>
      </c>
      <c r="N855" s="5" t="s">
        <v>527</v>
      </c>
      <c r="O855" s="5">
        <v>71</v>
      </c>
      <c r="P855" s="5">
        <v>20</v>
      </c>
      <c r="Q855" s="8">
        <v>0.12</v>
      </c>
    </row>
    <row r="856" spans="1:17" x14ac:dyDescent="0.25">
      <c r="A856" s="5" t="s">
        <v>140</v>
      </c>
      <c r="B856" s="5" t="s">
        <v>21</v>
      </c>
      <c r="C856" s="5" t="s">
        <v>439</v>
      </c>
      <c r="D856" s="5" t="s">
        <v>1668</v>
      </c>
      <c r="E856" s="5" t="s">
        <v>1839</v>
      </c>
      <c r="F856" s="5">
        <v>739420508</v>
      </c>
      <c r="G856" s="5">
        <v>370573553</v>
      </c>
      <c r="H856" s="6">
        <v>45493</v>
      </c>
      <c r="I856" s="6">
        <v>45671</v>
      </c>
      <c r="J856" s="6">
        <v>45392</v>
      </c>
      <c r="K856" s="5">
        <v>61</v>
      </c>
      <c r="L856" s="5">
        <v>100</v>
      </c>
      <c r="M856" s="5">
        <v>94</v>
      </c>
      <c r="N856" s="5" t="s">
        <v>96</v>
      </c>
      <c r="O856" s="5">
        <v>76</v>
      </c>
      <c r="P856" s="5">
        <v>2</v>
      </c>
      <c r="Q856" s="8">
        <v>0.72</v>
      </c>
    </row>
    <row r="857" spans="1:17" x14ac:dyDescent="0.25">
      <c r="A857" s="5" t="s">
        <v>275</v>
      </c>
      <c r="B857" s="5" t="s">
        <v>64</v>
      </c>
      <c r="C857" s="5" t="s">
        <v>160</v>
      </c>
      <c r="D857" s="5" t="s">
        <v>1669</v>
      </c>
      <c r="E857" s="5" t="s">
        <v>1839</v>
      </c>
      <c r="F857" s="5">
        <v>222669291</v>
      </c>
      <c r="G857" s="5">
        <v>155500171</v>
      </c>
      <c r="H857" s="6">
        <v>45493</v>
      </c>
      <c r="I857" s="6">
        <v>45378</v>
      </c>
      <c r="J857" s="6">
        <v>45508</v>
      </c>
      <c r="K857" s="5">
        <v>11</v>
      </c>
      <c r="L857" s="5">
        <v>17</v>
      </c>
      <c r="M857" s="5">
        <v>59</v>
      </c>
      <c r="N857" s="5" t="s">
        <v>247</v>
      </c>
      <c r="O857" s="5">
        <v>69</v>
      </c>
      <c r="P857" s="5">
        <v>100</v>
      </c>
      <c r="Q857" s="8">
        <v>0.97</v>
      </c>
    </row>
    <row r="858" spans="1:17" x14ac:dyDescent="0.25">
      <c r="A858" s="5" t="s">
        <v>497</v>
      </c>
      <c r="B858" s="5" t="s">
        <v>35</v>
      </c>
      <c r="C858" s="5" t="s">
        <v>864</v>
      </c>
      <c r="D858" s="5" t="s">
        <v>1670</v>
      </c>
      <c r="E858" s="5" t="s">
        <v>24</v>
      </c>
      <c r="F858" s="5">
        <v>60686793</v>
      </c>
      <c r="G858" s="5">
        <v>949586101</v>
      </c>
      <c r="H858" s="6">
        <v>45493</v>
      </c>
      <c r="I858" s="6">
        <v>45451</v>
      </c>
      <c r="J858" s="6">
        <v>45519</v>
      </c>
      <c r="K858" s="5">
        <v>39</v>
      </c>
      <c r="L858" s="5">
        <v>80</v>
      </c>
      <c r="M858" s="5">
        <v>68</v>
      </c>
      <c r="N858" s="5" t="s">
        <v>101</v>
      </c>
      <c r="O858" s="5">
        <v>46</v>
      </c>
      <c r="P858" s="5">
        <v>54</v>
      </c>
      <c r="Q858" s="8">
        <v>-0.45</v>
      </c>
    </row>
    <row r="859" spans="1:17" x14ac:dyDescent="0.25">
      <c r="A859" s="5" t="s">
        <v>20</v>
      </c>
      <c r="B859" s="5" t="s">
        <v>21</v>
      </c>
      <c r="C859" s="5" t="s">
        <v>112</v>
      </c>
      <c r="D859" s="5" t="s">
        <v>1671</v>
      </c>
      <c r="E859" s="5" t="s">
        <v>24</v>
      </c>
      <c r="F859" s="5">
        <v>580638633</v>
      </c>
      <c r="G859" s="5">
        <v>219325200</v>
      </c>
      <c r="H859" s="6">
        <v>45494</v>
      </c>
      <c r="I859" s="6">
        <v>45473</v>
      </c>
      <c r="J859" s="6">
        <v>45557</v>
      </c>
      <c r="K859" s="5">
        <v>50</v>
      </c>
      <c r="L859" s="5">
        <v>3</v>
      </c>
      <c r="M859" s="5">
        <v>88</v>
      </c>
      <c r="N859" s="5" t="s">
        <v>105</v>
      </c>
      <c r="O859" s="5">
        <v>69</v>
      </c>
      <c r="P859" s="5">
        <v>73</v>
      </c>
      <c r="Q859" s="8">
        <v>-0.17</v>
      </c>
    </row>
    <row r="860" spans="1:17" x14ac:dyDescent="0.25">
      <c r="A860" s="5" t="s">
        <v>487</v>
      </c>
      <c r="B860" s="5" t="s">
        <v>126</v>
      </c>
      <c r="C860" s="5" t="s">
        <v>1254</v>
      </c>
      <c r="D860" s="5" t="s">
        <v>1672</v>
      </c>
      <c r="E860" s="5" t="s">
        <v>59</v>
      </c>
      <c r="F860" s="5">
        <v>274423654</v>
      </c>
      <c r="G860" s="5">
        <v>575442465</v>
      </c>
      <c r="H860" s="6">
        <v>45494</v>
      </c>
      <c r="I860" s="6">
        <v>45530</v>
      </c>
      <c r="J860" s="6">
        <v>45363</v>
      </c>
      <c r="K860" s="5">
        <v>59</v>
      </c>
      <c r="L860" s="5">
        <v>17</v>
      </c>
      <c r="M860" s="5">
        <v>1</v>
      </c>
      <c r="N860" s="5" t="s">
        <v>491</v>
      </c>
      <c r="O860" s="5">
        <v>69</v>
      </c>
      <c r="P860" s="5">
        <v>82</v>
      </c>
      <c r="Q860" s="8">
        <v>-0.06</v>
      </c>
    </row>
    <row r="861" spans="1:17" x14ac:dyDescent="0.25">
      <c r="A861" s="5" t="s">
        <v>785</v>
      </c>
      <c r="B861" s="5" t="s">
        <v>21</v>
      </c>
      <c r="C861" s="5" t="s">
        <v>1282</v>
      </c>
      <c r="D861" s="5" t="s">
        <v>1673</v>
      </c>
      <c r="E861" s="5" t="s">
        <v>1839</v>
      </c>
      <c r="F861" s="5">
        <v>30439933</v>
      </c>
      <c r="G861" s="5">
        <v>484504126</v>
      </c>
      <c r="H861" s="6">
        <v>45494</v>
      </c>
      <c r="I861" s="6">
        <v>45902</v>
      </c>
      <c r="J861" s="6">
        <v>45871</v>
      </c>
      <c r="K861" s="5">
        <v>16</v>
      </c>
      <c r="L861" s="5">
        <v>23</v>
      </c>
      <c r="M861" s="5">
        <v>76</v>
      </c>
      <c r="N861" s="5" t="s">
        <v>1298</v>
      </c>
      <c r="O861" s="5">
        <v>50</v>
      </c>
      <c r="P861" s="5">
        <v>27</v>
      </c>
      <c r="Q861" s="8">
        <v>-0.19</v>
      </c>
    </row>
    <row r="862" spans="1:17" x14ac:dyDescent="0.25">
      <c r="A862" s="5" t="s">
        <v>165</v>
      </c>
      <c r="B862" s="5" t="s">
        <v>56</v>
      </c>
      <c r="C862" s="5" t="s">
        <v>152</v>
      </c>
      <c r="D862" s="5" t="s">
        <v>1674</v>
      </c>
      <c r="E862" s="5" t="s">
        <v>59</v>
      </c>
      <c r="F862" s="5">
        <v>991371730</v>
      </c>
      <c r="G862" s="5">
        <v>657973468</v>
      </c>
      <c r="H862" s="6">
        <v>45495</v>
      </c>
      <c r="I862" s="6">
        <v>45350</v>
      </c>
      <c r="J862" s="6">
        <v>45583</v>
      </c>
      <c r="K862" s="5">
        <v>62</v>
      </c>
      <c r="L862" s="5">
        <v>79</v>
      </c>
      <c r="M862" s="5">
        <v>23</v>
      </c>
      <c r="N862" s="5" t="s">
        <v>44</v>
      </c>
      <c r="O862" s="5">
        <v>32</v>
      </c>
      <c r="P862" s="5">
        <v>80</v>
      </c>
      <c r="Q862" s="8">
        <v>0.46</v>
      </c>
    </row>
    <row r="863" spans="1:17" x14ac:dyDescent="0.25">
      <c r="A863" s="5" t="s">
        <v>551</v>
      </c>
      <c r="B863" s="5" t="s">
        <v>64</v>
      </c>
      <c r="C863" s="5" t="s">
        <v>751</v>
      </c>
      <c r="D863" s="5" t="s">
        <v>1675</v>
      </c>
      <c r="E863" s="5" t="s">
        <v>1839</v>
      </c>
      <c r="F863" s="5">
        <v>96227119</v>
      </c>
      <c r="G863" s="5">
        <v>597813399</v>
      </c>
      <c r="H863" s="6">
        <v>45495</v>
      </c>
      <c r="I863" s="6">
        <v>45687</v>
      </c>
      <c r="J863" s="6">
        <v>45458</v>
      </c>
      <c r="K863" s="5">
        <v>30</v>
      </c>
      <c r="L863" s="5">
        <v>81</v>
      </c>
      <c r="M863" s="5">
        <v>99</v>
      </c>
      <c r="N863" s="5" t="s">
        <v>73</v>
      </c>
      <c r="O863" s="5">
        <v>99</v>
      </c>
      <c r="P863" s="5">
        <v>3</v>
      </c>
      <c r="Q863" s="8">
        <v>-1.5</v>
      </c>
    </row>
    <row r="864" spans="1:17" x14ac:dyDescent="0.25">
      <c r="A864" s="5" t="s">
        <v>341</v>
      </c>
      <c r="B864" s="5" t="s">
        <v>21</v>
      </c>
      <c r="C864" s="5" t="s">
        <v>232</v>
      </c>
      <c r="D864" s="5" t="s">
        <v>1676</v>
      </c>
      <c r="E864" s="5" t="s">
        <v>1839</v>
      </c>
      <c r="F864" s="5">
        <v>953561566</v>
      </c>
      <c r="G864" s="5">
        <v>572042098</v>
      </c>
      <c r="H864" s="6">
        <v>45495</v>
      </c>
      <c r="I864" s="6">
        <v>45709</v>
      </c>
      <c r="J864" s="6">
        <v>45686</v>
      </c>
      <c r="K864" s="5">
        <v>13</v>
      </c>
      <c r="L864" s="5">
        <v>61</v>
      </c>
      <c r="M864" s="5">
        <v>77</v>
      </c>
      <c r="N864" s="5" t="s">
        <v>345</v>
      </c>
      <c r="O864" s="5">
        <v>42</v>
      </c>
      <c r="P864" s="5">
        <v>18</v>
      </c>
      <c r="Q864" s="8">
        <v>0.97</v>
      </c>
    </row>
    <row r="865" spans="1:17" x14ac:dyDescent="0.25">
      <c r="A865" s="5" t="s">
        <v>477</v>
      </c>
      <c r="B865" s="5" t="s">
        <v>56</v>
      </c>
      <c r="C865" s="5" t="s">
        <v>259</v>
      </c>
      <c r="D865" s="5" t="s">
        <v>1677</v>
      </c>
      <c r="E865" s="5" t="s">
        <v>59</v>
      </c>
      <c r="F865" s="5">
        <v>223191377</v>
      </c>
      <c r="G865" s="5">
        <v>822661796</v>
      </c>
      <c r="H865" s="6">
        <v>45496</v>
      </c>
      <c r="I865" s="6">
        <v>45354</v>
      </c>
      <c r="J865" s="6">
        <v>45464</v>
      </c>
      <c r="K865" s="5">
        <v>14</v>
      </c>
      <c r="L865" s="5">
        <v>16</v>
      </c>
      <c r="M865" s="5">
        <v>93</v>
      </c>
      <c r="N865" s="5" t="s">
        <v>33</v>
      </c>
      <c r="O865" s="5">
        <v>39</v>
      </c>
      <c r="P865" s="5">
        <v>30</v>
      </c>
      <c r="Q865" s="8">
        <v>0.56999999999999995</v>
      </c>
    </row>
    <row r="866" spans="1:17" x14ac:dyDescent="0.25">
      <c r="A866" s="5" t="s">
        <v>296</v>
      </c>
      <c r="B866" s="5" t="s">
        <v>56</v>
      </c>
      <c r="C866" s="5" t="s">
        <v>520</v>
      </c>
      <c r="D866" s="5" t="s">
        <v>1678</v>
      </c>
      <c r="E866" s="5" t="s">
        <v>24</v>
      </c>
      <c r="F866" s="5">
        <v>891814523</v>
      </c>
      <c r="G866" s="5">
        <v>547493622</v>
      </c>
      <c r="H866" s="6">
        <v>45496</v>
      </c>
      <c r="I866" s="6">
        <v>45466</v>
      </c>
      <c r="J866" s="6">
        <v>45648</v>
      </c>
      <c r="K866" s="5">
        <v>46</v>
      </c>
      <c r="L866" s="5">
        <v>6</v>
      </c>
      <c r="M866" s="5">
        <v>64</v>
      </c>
      <c r="N866" s="5" t="s">
        <v>69</v>
      </c>
      <c r="O866" s="5">
        <v>63</v>
      </c>
      <c r="P866" s="5">
        <v>29</v>
      </c>
      <c r="Q866" s="8">
        <v>0.23</v>
      </c>
    </row>
    <row r="867" spans="1:17" x14ac:dyDescent="0.25">
      <c r="A867" s="5" t="s">
        <v>471</v>
      </c>
      <c r="B867" s="5" t="s">
        <v>126</v>
      </c>
      <c r="C867" s="5" t="s">
        <v>1679</v>
      </c>
      <c r="D867" s="5" t="s">
        <v>1680</v>
      </c>
      <c r="E867" s="5" t="s">
        <v>24</v>
      </c>
      <c r="F867" s="5">
        <v>385559147</v>
      </c>
      <c r="G867" s="5">
        <v>353707603</v>
      </c>
      <c r="H867" s="6">
        <v>45496</v>
      </c>
      <c r="I867" s="6">
        <v>45411</v>
      </c>
      <c r="J867" s="6">
        <v>45507</v>
      </c>
      <c r="K867" s="5">
        <v>62</v>
      </c>
      <c r="L867" s="5">
        <v>23</v>
      </c>
      <c r="M867" s="5">
        <v>25</v>
      </c>
      <c r="N867" s="5" t="s">
        <v>1418</v>
      </c>
      <c r="O867" s="5">
        <v>34</v>
      </c>
      <c r="P867" s="5">
        <v>68</v>
      </c>
      <c r="Q867" s="8">
        <v>0.54</v>
      </c>
    </row>
    <row r="868" spans="1:17" x14ac:dyDescent="0.25">
      <c r="A868" s="5" t="s">
        <v>267</v>
      </c>
      <c r="B868" s="5" t="s">
        <v>21</v>
      </c>
      <c r="C868" s="5" t="s">
        <v>774</v>
      </c>
      <c r="D868" s="5" t="s">
        <v>1681</v>
      </c>
      <c r="E868" s="5" t="s">
        <v>59</v>
      </c>
      <c r="F868" s="5">
        <v>536674109</v>
      </c>
      <c r="G868" s="5">
        <v>408004739</v>
      </c>
      <c r="H868" s="6">
        <v>45496</v>
      </c>
      <c r="I868" s="6">
        <v>45372</v>
      </c>
      <c r="J868" s="6">
        <v>45436</v>
      </c>
      <c r="K868" s="5">
        <v>16</v>
      </c>
      <c r="L868" s="5">
        <v>75</v>
      </c>
      <c r="M868" s="5">
        <v>42</v>
      </c>
      <c r="N868" s="5" t="s">
        <v>33</v>
      </c>
      <c r="O868" s="5">
        <v>22</v>
      </c>
      <c r="P868" s="5">
        <v>46</v>
      </c>
      <c r="Q868" s="8">
        <v>-1</v>
      </c>
    </row>
    <row r="869" spans="1:17" x14ac:dyDescent="0.25">
      <c r="A869" s="5" t="s">
        <v>324</v>
      </c>
      <c r="B869" s="5" t="s">
        <v>56</v>
      </c>
      <c r="C869" s="5" t="s">
        <v>599</v>
      </c>
      <c r="D869" s="5" t="s">
        <v>1682</v>
      </c>
      <c r="E869" s="5" t="s">
        <v>24</v>
      </c>
      <c r="F869" s="5">
        <v>144898669</v>
      </c>
      <c r="G869" s="5">
        <v>284365158</v>
      </c>
      <c r="H869" s="6">
        <v>45497</v>
      </c>
      <c r="I869" s="6">
        <v>45423</v>
      </c>
      <c r="J869" s="6">
        <v>45425</v>
      </c>
      <c r="K869" s="5">
        <v>54</v>
      </c>
      <c r="L869" s="5">
        <v>69</v>
      </c>
      <c r="M869" s="5">
        <v>68</v>
      </c>
      <c r="N869" s="5" t="s">
        <v>263</v>
      </c>
      <c r="O869" s="5">
        <v>77</v>
      </c>
      <c r="P869" s="5">
        <v>56</v>
      </c>
      <c r="Q869" s="8">
        <v>-1.0900000000000001</v>
      </c>
    </row>
    <row r="870" spans="1:17" x14ac:dyDescent="0.25">
      <c r="A870" s="5" t="s">
        <v>27</v>
      </c>
      <c r="B870" s="5" t="s">
        <v>28</v>
      </c>
      <c r="C870" s="5" t="s">
        <v>840</v>
      </c>
      <c r="D870" s="5" t="s">
        <v>1683</v>
      </c>
      <c r="E870" s="5" t="s">
        <v>1839</v>
      </c>
      <c r="F870" s="5">
        <v>260318070</v>
      </c>
      <c r="G870" s="5">
        <v>110964003</v>
      </c>
      <c r="H870" s="6">
        <v>45498</v>
      </c>
      <c r="I870" s="6">
        <v>45437</v>
      </c>
      <c r="J870" s="6">
        <v>45401</v>
      </c>
      <c r="K870" s="5">
        <v>57</v>
      </c>
      <c r="L870" s="5">
        <v>99</v>
      </c>
      <c r="M870" s="5">
        <v>23</v>
      </c>
      <c r="N870" s="5" t="s">
        <v>33</v>
      </c>
      <c r="O870" s="5">
        <v>89</v>
      </c>
      <c r="P870" s="5">
        <v>21</v>
      </c>
      <c r="Q870" s="8">
        <v>0.27</v>
      </c>
    </row>
    <row r="871" spans="1:17" x14ac:dyDescent="0.25">
      <c r="A871" s="5" t="s">
        <v>304</v>
      </c>
      <c r="B871" s="5" t="s">
        <v>21</v>
      </c>
      <c r="C871" s="5" t="s">
        <v>1684</v>
      </c>
      <c r="D871" s="5" t="s">
        <v>1685</v>
      </c>
      <c r="E871" s="5" t="s">
        <v>59</v>
      </c>
      <c r="F871" s="5">
        <v>472212470</v>
      </c>
      <c r="G871" s="5">
        <v>307807583</v>
      </c>
      <c r="H871" s="6">
        <v>45498</v>
      </c>
      <c r="I871" s="6">
        <v>45355</v>
      </c>
      <c r="J871" s="6">
        <v>45575</v>
      </c>
      <c r="K871" s="5">
        <v>17</v>
      </c>
      <c r="L871" s="5">
        <v>45</v>
      </c>
      <c r="M871" s="5">
        <v>44</v>
      </c>
      <c r="N871" s="5" t="s">
        <v>247</v>
      </c>
      <c r="O871" s="5">
        <v>37</v>
      </c>
      <c r="P871" s="5">
        <v>16</v>
      </c>
      <c r="Q871" s="8">
        <v>0.76</v>
      </c>
    </row>
    <row r="872" spans="1:17" x14ac:dyDescent="0.25">
      <c r="A872" s="5" t="s">
        <v>624</v>
      </c>
      <c r="B872" s="5" t="s">
        <v>21</v>
      </c>
      <c r="C872" s="5" t="s">
        <v>1686</v>
      </c>
      <c r="D872" s="5" t="s">
        <v>1687</v>
      </c>
      <c r="E872" s="5" t="s">
        <v>59</v>
      </c>
      <c r="F872" s="5">
        <v>673824435</v>
      </c>
      <c r="G872" s="5">
        <v>499010828</v>
      </c>
      <c r="H872" s="6">
        <v>45498</v>
      </c>
      <c r="I872" s="6">
        <v>45647</v>
      </c>
      <c r="J872" s="6">
        <v>45325</v>
      </c>
      <c r="K872" s="5">
        <v>99</v>
      </c>
      <c r="L872" s="5">
        <v>37</v>
      </c>
      <c r="M872" s="5">
        <v>74</v>
      </c>
      <c r="N872" s="5" t="s">
        <v>767</v>
      </c>
      <c r="O872" s="5">
        <v>46</v>
      </c>
      <c r="P872" s="5">
        <v>46</v>
      </c>
      <c r="Q872" s="8">
        <v>0.56999999999999995</v>
      </c>
    </row>
    <row r="873" spans="1:17" x14ac:dyDescent="0.25">
      <c r="A873" s="5" t="s">
        <v>740</v>
      </c>
      <c r="B873" s="5" t="s">
        <v>21</v>
      </c>
      <c r="C873" s="5" t="s">
        <v>1132</v>
      </c>
      <c r="D873" s="5" t="s">
        <v>1688</v>
      </c>
      <c r="E873" s="5" t="s">
        <v>24</v>
      </c>
      <c r="F873" s="5">
        <v>940292717</v>
      </c>
      <c r="G873" s="5">
        <v>378789392</v>
      </c>
      <c r="H873" s="6">
        <v>45499</v>
      </c>
      <c r="I873" s="6">
        <v>45810</v>
      </c>
      <c r="J873" s="6">
        <v>45541</v>
      </c>
      <c r="K873" s="5">
        <v>40</v>
      </c>
      <c r="L873" s="5">
        <v>8</v>
      </c>
      <c r="M873" s="5">
        <v>98</v>
      </c>
      <c r="N873" s="5" t="s">
        <v>96</v>
      </c>
      <c r="O873" s="5">
        <v>86</v>
      </c>
      <c r="P873" s="5">
        <v>12</v>
      </c>
      <c r="Q873" s="8">
        <v>0</v>
      </c>
    </row>
    <row r="874" spans="1:17" x14ac:dyDescent="0.25">
      <c r="A874" s="5" t="s">
        <v>251</v>
      </c>
      <c r="B874" s="5" t="s">
        <v>35</v>
      </c>
      <c r="C874" s="5" t="s">
        <v>1630</v>
      </c>
      <c r="D874" s="5" t="s">
        <v>1689</v>
      </c>
      <c r="E874" s="5" t="s">
        <v>24</v>
      </c>
      <c r="F874" s="5">
        <v>478666589</v>
      </c>
      <c r="G874" s="5">
        <v>782031075</v>
      </c>
      <c r="H874" s="6">
        <v>45499</v>
      </c>
      <c r="I874" s="6">
        <v>45718</v>
      </c>
      <c r="J874" s="6">
        <v>45500</v>
      </c>
      <c r="K874" s="5">
        <v>41</v>
      </c>
      <c r="L874" s="5">
        <v>61</v>
      </c>
      <c r="M874" s="5">
        <v>69</v>
      </c>
      <c r="N874" s="5" t="s">
        <v>254</v>
      </c>
      <c r="O874" s="5">
        <v>30</v>
      </c>
      <c r="P874" s="5">
        <v>100</v>
      </c>
      <c r="Q874" s="8">
        <v>0.86</v>
      </c>
    </row>
    <row r="875" spans="1:17" x14ac:dyDescent="0.25">
      <c r="A875" s="5" t="s">
        <v>159</v>
      </c>
      <c r="B875" s="5" t="s">
        <v>64</v>
      </c>
      <c r="C875" s="5" t="s">
        <v>1690</v>
      </c>
      <c r="D875" s="5" t="s">
        <v>1691</v>
      </c>
      <c r="E875" s="5" t="s">
        <v>24</v>
      </c>
      <c r="F875" s="5">
        <v>943553070</v>
      </c>
      <c r="G875" s="5">
        <v>733939432</v>
      </c>
      <c r="H875" s="6">
        <v>45499</v>
      </c>
      <c r="I875" s="6">
        <v>45486</v>
      </c>
      <c r="J875" s="6">
        <v>45496</v>
      </c>
      <c r="K875" s="5">
        <v>14</v>
      </c>
      <c r="L875" s="5">
        <v>52</v>
      </c>
      <c r="M875" s="5">
        <v>80</v>
      </c>
      <c r="N875" s="5" t="s">
        <v>1692</v>
      </c>
      <c r="O875" s="5">
        <v>64</v>
      </c>
      <c r="P875" s="5">
        <v>17</v>
      </c>
      <c r="Q875" s="8">
        <v>-2.33</v>
      </c>
    </row>
    <row r="876" spans="1:17" x14ac:dyDescent="0.25">
      <c r="A876" s="5" t="s">
        <v>891</v>
      </c>
      <c r="B876" s="5" t="s">
        <v>91</v>
      </c>
      <c r="C876" s="5" t="s">
        <v>1693</v>
      </c>
      <c r="D876" s="5" t="s">
        <v>1694</v>
      </c>
      <c r="E876" s="5" t="s">
        <v>1839</v>
      </c>
      <c r="F876" s="5">
        <v>823427339</v>
      </c>
      <c r="G876" s="5">
        <v>143259173</v>
      </c>
      <c r="H876" s="6">
        <v>45500</v>
      </c>
      <c r="I876" s="6">
        <v>45504</v>
      </c>
      <c r="J876" s="6">
        <v>45385</v>
      </c>
      <c r="K876" s="5">
        <v>80</v>
      </c>
      <c r="L876" s="5">
        <v>61</v>
      </c>
      <c r="M876" s="5">
        <v>23</v>
      </c>
      <c r="N876" s="5" t="s">
        <v>345</v>
      </c>
      <c r="O876" s="5">
        <v>63</v>
      </c>
      <c r="P876" s="5">
        <v>75</v>
      </c>
      <c r="Q876" s="8">
        <v>0.73</v>
      </c>
    </row>
    <row r="877" spans="1:17" x14ac:dyDescent="0.25">
      <c r="A877" s="5" t="s">
        <v>125</v>
      </c>
      <c r="B877" s="5" t="s">
        <v>126</v>
      </c>
      <c r="C877" s="5" t="s">
        <v>1067</v>
      </c>
      <c r="D877" s="5" t="s">
        <v>1695</v>
      </c>
      <c r="E877" s="5" t="s">
        <v>1839</v>
      </c>
      <c r="F877" s="5">
        <v>804595950</v>
      </c>
      <c r="G877" s="5">
        <v>48662231</v>
      </c>
      <c r="H877" s="6">
        <v>45500</v>
      </c>
      <c r="I877" s="6">
        <v>45332</v>
      </c>
      <c r="J877" s="6">
        <v>45371</v>
      </c>
      <c r="K877" s="5">
        <v>74</v>
      </c>
      <c r="L877" s="5">
        <v>10</v>
      </c>
      <c r="M877" s="5">
        <v>74</v>
      </c>
      <c r="N877" s="5" t="s">
        <v>130</v>
      </c>
      <c r="O877" s="5">
        <v>100</v>
      </c>
      <c r="P877" s="5">
        <v>66</v>
      </c>
      <c r="Q877" s="8">
        <v>-0.19</v>
      </c>
    </row>
    <row r="878" spans="1:17" x14ac:dyDescent="0.25">
      <c r="A878" s="5" t="s">
        <v>97</v>
      </c>
      <c r="B878" s="5" t="s">
        <v>21</v>
      </c>
      <c r="C878" s="5" t="s">
        <v>587</v>
      </c>
      <c r="D878" s="5" t="s">
        <v>1696</v>
      </c>
      <c r="E878" s="5" t="s">
        <v>59</v>
      </c>
      <c r="F878" s="5">
        <v>672486306</v>
      </c>
      <c r="G878" s="5">
        <v>861736891</v>
      </c>
      <c r="H878" s="6">
        <v>45500</v>
      </c>
      <c r="I878" s="6">
        <v>45332</v>
      </c>
      <c r="J878" s="6">
        <v>45648</v>
      </c>
      <c r="K878" s="5">
        <v>77</v>
      </c>
      <c r="L878" s="5">
        <v>54</v>
      </c>
      <c r="M878" s="5">
        <v>10</v>
      </c>
      <c r="N878" s="5" t="s">
        <v>101</v>
      </c>
      <c r="O878" s="5">
        <v>64</v>
      </c>
      <c r="P878" s="5">
        <v>73</v>
      </c>
      <c r="Q878" s="8">
        <v>0.34</v>
      </c>
    </row>
    <row r="879" spans="1:17" x14ac:dyDescent="0.25">
      <c r="A879" s="5" t="s">
        <v>131</v>
      </c>
      <c r="B879" s="5" t="s">
        <v>21</v>
      </c>
      <c r="C879" s="5" t="s">
        <v>211</v>
      </c>
      <c r="D879" s="5" t="s">
        <v>1697</v>
      </c>
      <c r="E879" s="5" t="s">
        <v>24</v>
      </c>
      <c r="F879" s="5">
        <v>689738812</v>
      </c>
      <c r="G879" s="5">
        <v>319557362</v>
      </c>
      <c r="H879" s="6">
        <v>45500</v>
      </c>
      <c r="I879" s="6">
        <v>45465</v>
      </c>
      <c r="J879" s="6">
        <v>45436</v>
      </c>
      <c r="K879" s="5">
        <v>44</v>
      </c>
      <c r="L879" s="5">
        <v>77</v>
      </c>
      <c r="M879" s="5">
        <v>45</v>
      </c>
      <c r="N879" s="5" t="s">
        <v>33</v>
      </c>
      <c r="O879" s="5">
        <v>89</v>
      </c>
      <c r="P879" s="5">
        <v>64</v>
      </c>
      <c r="Q879" s="8">
        <v>-0.14000000000000001</v>
      </c>
    </row>
    <row r="880" spans="1:17" x14ac:dyDescent="0.25">
      <c r="A880" s="5" t="s">
        <v>136</v>
      </c>
      <c r="B880" s="5" t="s">
        <v>21</v>
      </c>
      <c r="C880" s="5" t="s">
        <v>964</v>
      </c>
      <c r="D880" s="5" t="s">
        <v>1698</v>
      </c>
      <c r="E880" s="5" t="s">
        <v>24</v>
      </c>
      <c r="F880" s="5">
        <v>113257396</v>
      </c>
      <c r="G880" s="5">
        <v>989407545</v>
      </c>
      <c r="H880" s="6">
        <v>45501</v>
      </c>
      <c r="I880" s="6">
        <v>45583</v>
      </c>
      <c r="J880" s="6">
        <v>45377</v>
      </c>
      <c r="K880" s="5">
        <v>92</v>
      </c>
      <c r="L880" s="5">
        <v>46</v>
      </c>
      <c r="M880" s="5">
        <v>13</v>
      </c>
      <c r="N880" s="5" t="s">
        <v>62</v>
      </c>
      <c r="O880" s="5">
        <v>24</v>
      </c>
      <c r="P880" s="5">
        <v>75</v>
      </c>
      <c r="Q880" s="8">
        <v>0.28000000000000003</v>
      </c>
    </row>
    <row r="881" spans="1:17" x14ac:dyDescent="0.25">
      <c r="A881" s="5" t="s">
        <v>812</v>
      </c>
      <c r="B881" s="5" t="s">
        <v>21</v>
      </c>
      <c r="C881" s="5" t="s">
        <v>256</v>
      </c>
      <c r="D881" s="5" t="s">
        <v>1699</v>
      </c>
      <c r="E881" s="5" t="s">
        <v>24</v>
      </c>
      <c r="F881" s="5">
        <v>687616907</v>
      </c>
      <c r="G881" s="5">
        <v>311993683</v>
      </c>
      <c r="H881" s="6">
        <v>45501</v>
      </c>
      <c r="I881" s="6">
        <v>45494</v>
      </c>
      <c r="J881" s="6">
        <v>45690</v>
      </c>
      <c r="K881" s="5">
        <v>26</v>
      </c>
      <c r="L881" s="5">
        <v>18</v>
      </c>
      <c r="M881" s="5">
        <v>62</v>
      </c>
      <c r="N881" s="5" t="s">
        <v>101</v>
      </c>
      <c r="O881" s="5">
        <v>57</v>
      </c>
      <c r="P881" s="5">
        <v>86</v>
      </c>
      <c r="Q881" s="8">
        <v>-2.13</v>
      </c>
    </row>
    <row r="882" spans="1:17" x14ac:dyDescent="0.25">
      <c r="A882" s="5" t="s">
        <v>386</v>
      </c>
      <c r="B882" s="5" t="s">
        <v>56</v>
      </c>
      <c r="C882" s="5" t="s">
        <v>256</v>
      </c>
      <c r="D882" s="5" t="s">
        <v>1700</v>
      </c>
      <c r="E882" s="5" t="s">
        <v>1839</v>
      </c>
      <c r="F882" s="5">
        <v>625090666</v>
      </c>
      <c r="G882" s="5">
        <v>164191419</v>
      </c>
      <c r="H882" s="6">
        <v>45501</v>
      </c>
      <c r="I882" s="6">
        <v>45427</v>
      </c>
      <c r="J882" s="6">
        <v>45358</v>
      </c>
      <c r="K882" s="5">
        <v>13</v>
      </c>
      <c r="L882" s="5">
        <v>88</v>
      </c>
      <c r="M882" s="5">
        <v>7</v>
      </c>
      <c r="N882" s="5" t="s">
        <v>389</v>
      </c>
      <c r="O882" s="5">
        <v>24</v>
      </c>
      <c r="P882" s="5">
        <v>21</v>
      </c>
      <c r="Q882" s="8">
        <v>-0.51</v>
      </c>
    </row>
    <row r="883" spans="1:17" x14ac:dyDescent="0.25">
      <c r="A883" s="5" t="s">
        <v>51</v>
      </c>
      <c r="B883" s="5" t="s">
        <v>21</v>
      </c>
      <c r="C883" s="5" t="s">
        <v>451</v>
      </c>
      <c r="D883" s="5" t="s">
        <v>1701</v>
      </c>
      <c r="E883" s="5" t="s">
        <v>59</v>
      </c>
      <c r="F883" s="5">
        <v>444760390</v>
      </c>
      <c r="G883" s="5">
        <v>485623582</v>
      </c>
      <c r="H883" s="6">
        <v>45501</v>
      </c>
      <c r="I883" s="6">
        <v>45409</v>
      </c>
      <c r="J883" s="6">
        <v>45365</v>
      </c>
      <c r="K883" s="5">
        <v>90</v>
      </c>
      <c r="L883" s="5">
        <v>92</v>
      </c>
      <c r="M883" s="5">
        <v>56</v>
      </c>
      <c r="N883" s="5" t="s">
        <v>101</v>
      </c>
      <c r="O883" s="5">
        <v>71</v>
      </c>
      <c r="P883" s="5">
        <v>13</v>
      </c>
      <c r="Q883" s="8">
        <v>0.13</v>
      </c>
    </row>
    <row r="884" spans="1:17" x14ac:dyDescent="0.25">
      <c r="A884" s="5" t="s">
        <v>197</v>
      </c>
      <c r="B884" s="5" t="s">
        <v>35</v>
      </c>
      <c r="C884" s="5" t="s">
        <v>821</v>
      </c>
      <c r="D884" s="5" t="s">
        <v>1702</v>
      </c>
      <c r="E884" s="5" t="s">
        <v>59</v>
      </c>
      <c r="F884" s="5">
        <v>82132058</v>
      </c>
      <c r="G884" s="5">
        <v>131799553</v>
      </c>
      <c r="H884" s="6">
        <v>45501</v>
      </c>
      <c r="I884" s="6">
        <v>45482</v>
      </c>
      <c r="J884" s="6">
        <v>45530</v>
      </c>
      <c r="K884" s="5">
        <v>43</v>
      </c>
      <c r="L884" s="5">
        <v>73</v>
      </c>
      <c r="M884" s="5">
        <v>14</v>
      </c>
      <c r="N884" s="5" t="s">
        <v>96</v>
      </c>
      <c r="O884" s="5">
        <v>59</v>
      </c>
      <c r="P884" s="5">
        <v>65</v>
      </c>
      <c r="Q884" s="8">
        <v>0.82</v>
      </c>
    </row>
    <row r="885" spans="1:17" x14ac:dyDescent="0.25">
      <c r="A885" s="5" t="s">
        <v>740</v>
      </c>
      <c r="B885" s="5" t="s">
        <v>21</v>
      </c>
      <c r="C885" s="5" t="s">
        <v>639</v>
      </c>
      <c r="D885" s="5" t="s">
        <v>1703</v>
      </c>
      <c r="E885" s="5" t="s">
        <v>24</v>
      </c>
      <c r="F885" s="5">
        <v>355292933</v>
      </c>
      <c r="G885" s="5">
        <v>575916452</v>
      </c>
      <c r="H885" s="6">
        <v>45501</v>
      </c>
      <c r="I885" s="6">
        <v>45588</v>
      </c>
      <c r="J885" s="6">
        <v>45486</v>
      </c>
      <c r="K885" s="5">
        <v>85</v>
      </c>
      <c r="L885" s="5">
        <v>54</v>
      </c>
      <c r="M885" s="5">
        <v>18</v>
      </c>
      <c r="N885" s="5" t="s">
        <v>96</v>
      </c>
      <c r="O885" s="5">
        <v>85</v>
      </c>
      <c r="P885" s="5">
        <v>44</v>
      </c>
      <c r="Q885" s="8">
        <v>-0.1</v>
      </c>
    </row>
    <row r="886" spans="1:17" x14ac:dyDescent="0.25">
      <c r="A886" s="5" t="s">
        <v>106</v>
      </c>
      <c r="B886" s="5" t="s">
        <v>35</v>
      </c>
      <c r="C886" s="5" t="s">
        <v>991</v>
      </c>
      <c r="D886" s="5" t="s">
        <v>1704</v>
      </c>
      <c r="E886" s="5" t="s">
        <v>24</v>
      </c>
      <c r="F886" s="5">
        <v>243643341</v>
      </c>
      <c r="G886" s="5">
        <v>132908513</v>
      </c>
      <c r="H886" s="6">
        <v>45502</v>
      </c>
      <c r="I886" s="6">
        <v>45600</v>
      </c>
      <c r="J886" s="6">
        <v>45560</v>
      </c>
      <c r="K886" s="5">
        <v>44</v>
      </c>
      <c r="L886" s="5">
        <v>84</v>
      </c>
      <c r="M886" s="5">
        <v>63</v>
      </c>
      <c r="N886" s="5" t="s">
        <v>101</v>
      </c>
      <c r="O886" s="5">
        <v>51</v>
      </c>
      <c r="P886" s="5">
        <v>67</v>
      </c>
      <c r="Q886" s="8">
        <v>0.48</v>
      </c>
    </row>
    <row r="887" spans="1:17" x14ac:dyDescent="0.25">
      <c r="A887" s="5" t="s">
        <v>102</v>
      </c>
      <c r="B887" s="5" t="s">
        <v>21</v>
      </c>
      <c r="C887" s="5" t="s">
        <v>57</v>
      </c>
      <c r="D887" s="5" t="s">
        <v>1705</v>
      </c>
      <c r="E887" s="5" t="s">
        <v>59</v>
      </c>
      <c r="F887" s="5">
        <v>656441394</v>
      </c>
      <c r="G887" s="5">
        <v>232801300</v>
      </c>
      <c r="H887" s="6">
        <v>45502</v>
      </c>
      <c r="I887" s="6">
        <v>45809</v>
      </c>
      <c r="J887" s="6">
        <v>45932</v>
      </c>
      <c r="K887" s="5">
        <v>26</v>
      </c>
      <c r="L887" s="5">
        <v>95</v>
      </c>
      <c r="M887" s="5">
        <v>36</v>
      </c>
      <c r="N887" s="5" t="s">
        <v>105</v>
      </c>
      <c r="O887" s="5">
        <v>92</v>
      </c>
      <c r="P887" s="5">
        <v>14</v>
      </c>
      <c r="Q887" s="8">
        <v>-0.31</v>
      </c>
    </row>
    <row r="888" spans="1:17" x14ac:dyDescent="0.25">
      <c r="A888" s="5" t="s">
        <v>97</v>
      </c>
      <c r="B888" s="5" t="s">
        <v>21</v>
      </c>
      <c r="C888" s="5" t="s">
        <v>1177</v>
      </c>
      <c r="D888" s="5" t="s">
        <v>1706</v>
      </c>
      <c r="E888" s="5" t="s">
        <v>24</v>
      </c>
      <c r="F888" s="5">
        <v>884013700</v>
      </c>
      <c r="G888" s="5">
        <v>392996093</v>
      </c>
      <c r="H888" s="6">
        <v>45502</v>
      </c>
      <c r="I888" s="6">
        <v>45749</v>
      </c>
      <c r="J888" s="6">
        <v>45677</v>
      </c>
      <c r="K888" s="5">
        <v>86</v>
      </c>
      <c r="L888" s="5">
        <v>66</v>
      </c>
      <c r="M888" s="5">
        <v>24</v>
      </c>
      <c r="N888" s="5" t="s">
        <v>101</v>
      </c>
      <c r="O888" s="5">
        <v>30</v>
      </c>
      <c r="P888" s="5">
        <v>6</v>
      </c>
      <c r="Q888" s="8">
        <v>0.85</v>
      </c>
    </row>
    <row r="889" spans="1:17" x14ac:dyDescent="0.25">
      <c r="A889" s="5" t="s">
        <v>90</v>
      </c>
      <c r="B889" s="5" t="s">
        <v>91</v>
      </c>
      <c r="C889" s="5" t="s">
        <v>549</v>
      </c>
      <c r="D889" s="5" t="s">
        <v>1707</v>
      </c>
      <c r="E889" s="5" t="s">
        <v>24</v>
      </c>
      <c r="F889" s="5">
        <v>474417682</v>
      </c>
      <c r="G889" s="5">
        <v>909981236</v>
      </c>
      <c r="H889" s="6">
        <v>45502</v>
      </c>
      <c r="I889" s="6">
        <v>45638</v>
      </c>
      <c r="J889" s="6">
        <v>45626</v>
      </c>
      <c r="K889" s="5">
        <v>40</v>
      </c>
      <c r="L889" s="5">
        <v>91</v>
      </c>
      <c r="M889" s="5">
        <v>24</v>
      </c>
      <c r="N889" s="5" t="s">
        <v>96</v>
      </c>
      <c r="O889" s="5">
        <v>28</v>
      </c>
      <c r="P889" s="5">
        <v>47</v>
      </c>
      <c r="Q889" s="8">
        <v>0.8</v>
      </c>
    </row>
    <row r="890" spans="1:17" x14ac:dyDescent="0.25">
      <c r="A890" s="5" t="s">
        <v>341</v>
      </c>
      <c r="B890" s="5" t="s">
        <v>21</v>
      </c>
      <c r="C890" s="5" t="s">
        <v>236</v>
      </c>
      <c r="D890" s="5" t="s">
        <v>1708</v>
      </c>
      <c r="E890" s="5" t="s">
        <v>1839</v>
      </c>
      <c r="F890" s="5">
        <v>689772498</v>
      </c>
      <c r="G890" s="5">
        <v>262221156</v>
      </c>
      <c r="H890" s="6">
        <v>45503</v>
      </c>
      <c r="I890" s="6">
        <v>45432</v>
      </c>
      <c r="J890" s="6">
        <v>45494</v>
      </c>
      <c r="K890" s="5">
        <v>88</v>
      </c>
      <c r="L890" s="5">
        <v>99</v>
      </c>
      <c r="M890" s="5">
        <v>41</v>
      </c>
      <c r="N890" s="5" t="s">
        <v>345</v>
      </c>
      <c r="O890" s="5">
        <v>93</v>
      </c>
      <c r="P890" s="5">
        <v>99</v>
      </c>
      <c r="Q890" s="8">
        <v>-0.68</v>
      </c>
    </row>
    <row r="891" spans="1:17" x14ac:dyDescent="0.25">
      <c r="A891" s="5" t="s">
        <v>386</v>
      </c>
      <c r="B891" s="5" t="s">
        <v>56</v>
      </c>
      <c r="C891" s="5" t="s">
        <v>900</v>
      </c>
      <c r="D891" s="5" t="s">
        <v>1709</v>
      </c>
      <c r="E891" s="5" t="s">
        <v>1839</v>
      </c>
      <c r="F891" s="5">
        <v>375673218</v>
      </c>
      <c r="G891" s="5">
        <v>32574437</v>
      </c>
      <c r="H891" s="6">
        <v>45503</v>
      </c>
      <c r="I891" s="6">
        <v>45596</v>
      </c>
      <c r="J891" s="6">
        <v>45493</v>
      </c>
      <c r="K891" s="5">
        <v>37</v>
      </c>
      <c r="L891" s="5">
        <v>47</v>
      </c>
      <c r="M891" s="5">
        <v>34</v>
      </c>
      <c r="N891" s="5" t="s">
        <v>389</v>
      </c>
      <c r="O891" s="5">
        <v>38</v>
      </c>
      <c r="P891" s="5">
        <v>89</v>
      </c>
      <c r="Q891" s="8">
        <v>-0.06</v>
      </c>
    </row>
    <row r="892" spans="1:17" x14ac:dyDescent="0.25">
      <c r="A892" s="5" t="s">
        <v>238</v>
      </c>
      <c r="B892" s="5" t="s">
        <v>28</v>
      </c>
      <c r="C892" s="5" t="s">
        <v>864</v>
      </c>
      <c r="D892" s="5" t="s">
        <v>1710</v>
      </c>
      <c r="E892" s="5" t="s">
        <v>59</v>
      </c>
      <c r="F892" s="5">
        <v>879033486</v>
      </c>
      <c r="G892" s="5">
        <v>903788463</v>
      </c>
      <c r="H892" s="6">
        <v>45503</v>
      </c>
      <c r="I892" s="6">
        <v>45574</v>
      </c>
      <c r="J892" s="6">
        <v>45351</v>
      </c>
      <c r="K892" s="5">
        <v>21</v>
      </c>
      <c r="L892" s="5">
        <v>25</v>
      </c>
      <c r="M892" s="5">
        <v>39</v>
      </c>
      <c r="N892" s="5" t="s">
        <v>96</v>
      </c>
      <c r="O892" s="5">
        <v>79</v>
      </c>
      <c r="P892" s="5">
        <v>30</v>
      </c>
      <c r="Q892" s="8">
        <v>-1.34</v>
      </c>
    </row>
    <row r="893" spans="1:17" x14ac:dyDescent="0.25">
      <c r="A893" s="5" t="s">
        <v>20</v>
      </c>
      <c r="B893" s="5" t="s">
        <v>21</v>
      </c>
      <c r="C893" s="5" t="s">
        <v>846</v>
      </c>
      <c r="D893" s="5" t="s">
        <v>1711</v>
      </c>
      <c r="E893" s="5" t="s">
        <v>24</v>
      </c>
      <c r="F893" s="5">
        <v>963167600</v>
      </c>
      <c r="G893" s="5">
        <v>766717104</v>
      </c>
      <c r="H893" s="6">
        <v>45504</v>
      </c>
      <c r="I893" s="6">
        <v>45500</v>
      </c>
      <c r="J893" s="6">
        <v>45480</v>
      </c>
      <c r="K893" s="5">
        <v>70</v>
      </c>
      <c r="L893" s="5">
        <v>31</v>
      </c>
      <c r="M893" s="5">
        <v>55</v>
      </c>
      <c r="N893" s="5" t="s">
        <v>105</v>
      </c>
      <c r="O893" s="5">
        <v>23</v>
      </c>
      <c r="P893" s="5">
        <v>80</v>
      </c>
      <c r="Q893" s="8">
        <v>0.62</v>
      </c>
    </row>
    <row r="894" spans="1:17" x14ac:dyDescent="0.25">
      <c r="A894" s="5" t="s">
        <v>461</v>
      </c>
      <c r="B894" s="5" t="s">
        <v>35</v>
      </c>
      <c r="C894" s="5" t="s">
        <v>268</v>
      </c>
      <c r="D894" s="5" t="s">
        <v>1712</v>
      </c>
      <c r="E894" s="5" t="s">
        <v>1839</v>
      </c>
      <c r="F894" s="5">
        <v>8429790</v>
      </c>
      <c r="G894" s="5">
        <v>370792530</v>
      </c>
      <c r="H894" s="6">
        <v>45504</v>
      </c>
      <c r="I894" s="6">
        <v>45687</v>
      </c>
      <c r="J894" s="6">
        <v>45654</v>
      </c>
      <c r="K894" s="5">
        <v>65</v>
      </c>
      <c r="L894" s="5">
        <v>94</v>
      </c>
      <c r="M894" s="5">
        <v>4</v>
      </c>
      <c r="N894" s="5" t="s">
        <v>101</v>
      </c>
      <c r="O894" s="5">
        <v>66</v>
      </c>
      <c r="P894" s="5">
        <v>36</v>
      </c>
      <c r="Q894" s="8">
        <v>-2.48</v>
      </c>
    </row>
    <row r="895" spans="1:17" x14ac:dyDescent="0.25">
      <c r="A895" s="5" t="s">
        <v>492</v>
      </c>
      <c r="B895" s="5" t="s">
        <v>28</v>
      </c>
      <c r="C895" s="5" t="s">
        <v>906</v>
      </c>
      <c r="D895" s="5" t="s">
        <v>1713</v>
      </c>
      <c r="E895" s="5" t="s">
        <v>24</v>
      </c>
      <c r="F895" s="5">
        <v>961640607</v>
      </c>
      <c r="G895" s="5">
        <v>156553923</v>
      </c>
      <c r="H895" s="6">
        <v>45504</v>
      </c>
      <c r="I895" s="6">
        <v>45646</v>
      </c>
      <c r="J895" s="6">
        <v>45582</v>
      </c>
      <c r="K895" s="5">
        <v>89</v>
      </c>
      <c r="L895" s="5">
        <v>79</v>
      </c>
      <c r="M895" s="5">
        <v>66</v>
      </c>
      <c r="N895" s="5" t="s">
        <v>62</v>
      </c>
      <c r="O895" s="5">
        <v>91</v>
      </c>
      <c r="P895" s="5">
        <v>31</v>
      </c>
      <c r="Q895" s="8">
        <v>0.45</v>
      </c>
    </row>
    <row r="896" spans="1:17" x14ac:dyDescent="0.25">
      <c r="A896" s="5" t="s">
        <v>242</v>
      </c>
      <c r="B896" s="5" t="s">
        <v>28</v>
      </c>
      <c r="C896" s="5" t="s">
        <v>563</v>
      </c>
      <c r="D896" s="5" t="s">
        <v>1714</v>
      </c>
      <c r="E896" s="5" t="s">
        <v>24</v>
      </c>
      <c r="F896" s="5">
        <v>42402226</v>
      </c>
      <c r="G896" s="5">
        <v>658426819</v>
      </c>
      <c r="H896" s="6">
        <v>45517</v>
      </c>
      <c r="I896" s="6">
        <v>45471</v>
      </c>
      <c r="J896" s="6">
        <v>45415</v>
      </c>
      <c r="K896" s="5">
        <v>47</v>
      </c>
      <c r="L896" s="5">
        <v>48</v>
      </c>
      <c r="M896" s="5">
        <v>73</v>
      </c>
      <c r="N896" s="5" t="s">
        <v>247</v>
      </c>
      <c r="O896" s="5">
        <v>42</v>
      </c>
      <c r="P896" s="5">
        <v>51</v>
      </c>
      <c r="Q896" s="8">
        <v>0.66</v>
      </c>
    </row>
    <row r="897" spans="1:17" x14ac:dyDescent="0.25">
      <c r="A897" s="5" t="s">
        <v>255</v>
      </c>
      <c r="B897" s="5" t="s">
        <v>21</v>
      </c>
      <c r="C897" s="5" t="s">
        <v>1309</v>
      </c>
      <c r="D897" s="5" t="s">
        <v>1715</v>
      </c>
      <c r="E897" s="5" t="s">
        <v>24</v>
      </c>
      <c r="F897" s="5">
        <v>977722336</v>
      </c>
      <c r="G897" s="5">
        <v>197044404</v>
      </c>
      <c r="H897" s="6">
        <v>45517</v>
      </c>
      <c r="I897" s="6">
        <v>45718</v>
      </c>
      <c r="J897" s="6">
        <v>45487</v>
      </c>
      <c r="K897" s="5">
        <v>70</v>
      </c>
      <c r="L897" s="5">
        <v>30</v>
      </c>
      <c r="M897" s="5">
        <v>69</v>
      </c>
      <c r="N897" s="5" t="s">
        <v>205</v>
      </c>
      <c r="O897" s="5">
        <v>44</v>
      </c>
      <c r="P897" s="5">
        <v>42</v>
      </c>
      <c r="Q897" s="8">
        <v>-0.21</v>
      </c>
    </row>
    <row r="898" spans="1:17" x14ac:dyDescent="0.25">
      <c r="A898" s="5" t="s">
        <v>304</v>
      </c>
      <c r="B898" s="5" t="s">
        <v>21</v>
      </c>
      <c r="C898" s="5" t="s">
        <v>563</v>
      </c>
      <c r="D898" s="5" t="s">
        <v>1716</v>
      </c>
      <c r="E898" s="5" t="s">
        <v>1839</v>
      </c>
      <c r="F898" s="5">
        <v>638225278</v>
      </c>
      <c r="G898" s="5">
        <v>276361606</v>
      </c>
      <c r="H898" s="6">
        <v>45517</v>
      </c>
      <c r="I898" s="6">
        <v>45639</v>
      </c>
      <c r="J898" s="6">
        <v>45349</v>
      </c>
      <c r="K898" s="5">
        <v>14</v>
      </c>
      <c r="L898" s="5">
        <v>66</v>
      </c>
      <c r="M898" s="5">
        <v>1</v>
      </c>
      <c r="N898" s="5" t="s">
        <v>247</v>
      </c>
      <c r="O898" s="5">
        <v>86</v>
      </c>
      <c r="P898" s="5">
        <v>15</v>
      </c>
      <c r="Q898" s="8">
        <v>0.05</v>
      </c>
    </row>
    <row r="899" spans="1:17" x14ac:dyDescent="0.25">
      <c r="A899" s="5" t="s">
        <v>360</v>
      </c>
      <c r="B899" s="5" t="s">
        <v>56</v>
      </c>
      <c r="C899" s="5" t="s">
        <v>1282</v>
      </c>
      <c r="D899" s="5" t="s">
        <v>1717</v>
      </c>
      <c r="E899" s="5" t="s">
        <v>24</v>
      </c>
      <c r="F899" s="5">
        <v>199670632</v>
      </c>
      <c r="G899" s="5">
        <v>904451753</v>
      </c>
      <c r="H899" s="6">
        <v>45518</v>
      </c>
      <c r="I899" s="6">
        <v>45749</v>
      </c>
      <c r="J899" s="6">
        <v>45454</v>
      </c>
      <c r="K899" s="5">
        <v>53</v>
      </c>
      <c r="L899" s="5">
        <v>86</v>
      </c>
      <c r="M899" s="5">
        <v>54</v>
      </c>
      <c r="N899" s="5" t="s">
        <v>118</v>
      </c>
      <c r="O899" s="5">
        <v>44</v>
      </c>
      <c r="P899" s="5">
        <v>3</v>
      </c>
      <c r="Q899" s="8">
        <v>0.83</v>
      </c>
    </row>
    <row r="900" spans="1:17" x14ac:dyDescent="0.25">
      <c r="A900" s="5" t="s">
        <v>304</v>
      </c>
      <c r="B900" s="5" t="s">
        <v>21</v>
      </c>
      <c r="C900" s="5" t="s">
        <v>1296</v>
      </c>
      <c r="D900" s="5" t="s">
        <v>1718</v>
      </c>
      <c r="E900" s="5" t="s">
        <v>59</v>
      </c>
      <c r="F900" s="5">
        <v>289868001</v>
      </c>
      <c r="G900" s="5">
        <v>372812537</v>
      </c>
      <c r="H900" s="6">
        <v>45518</v>
      </c>
      <c r="I900" s="6">
        <v>45458</v>
      </c>
      <c r="J900" s="6">
        <v>45578</v>
      </c>
      <c r="K900" s="5">
        <v>65</v>
      </c>
      <c r="L900" s="5">
        <v>69</v>
      </c>
      <c r="M900" s="5">
        <v>4</v>
      </c>
      <c r="N900" s="5" t="s">
        <v>247</v>
      </c>
      <c r="O900" s="5">
        <v>80</v>
      </c>
      <c r="P900" s="5">
        <v>26</v>
      </c>
      <c r="Q900" s="8">
        <v>0.93</v>
      </c>
    </row>
    <row r="901" spans="1:17" x14ac:dyDescent="0.25">
      <c r="A901" s="5" t="s">
        <v>143</v>
      </c>
      <c r="B901" s="5" t="s">
        <v>56</v>
      </c>
      <c r="C901" s="5" t="s">
        <v>46</v>
      </c>
      <c r="D901" s="5" t="s">
        <v>1719</v>
      </c>
      <c r="E901" s="5" t="s">
        <v>1839</v>
      </c>
      <c r="F901" s="5">
        <v>441282185</v>
      </c>
      <c r="G901" s="5">
        <v>790917381</v>
      </c>
      <c r="H901" s="6">
        <v>45518</v>
      </c>
      <c r="I901" s="6">
        <v>45572</v>
      </c>
      <c r="J901" s="6">
        <v>45656</v>
      </c>
      <c r="K901" s="5">
        <v>98</v>
      </c>
      <c r="L901" s="5">
        <v>20</v>
      </c>
      <c r="M901" s="5">
        <v>81</v>
      </c>
      <c r="N901" s="5" t="s">
        <v>146</v>
      </c>
      <c r="O901" s="5">
        <v>51</v>
      </c>
      <c r="P901" s="5">
        <v>23</v>
      </c>
      <c r="Q901" s="8">
        <v>0.68</v>
      </c>
    </row>
    <row r="902" spans="1:17" x14ac:dyDescent="0.25">
      <c r="A902" s="5" t="s">
        <v>826</v>
      </c>
      <c r="B902" s="5" t="s">
        <v>35</v>
      </c>
      <c r="C902" s="5" t="s">
        <v>650</v>
      </c>
      <c r="D902" s="5" t="s">
        <v>1720</v>
      </c>
      <c r="E902" s="5" t="s">
        <v>24</v>
      </c>
      <c r="F902" s="5">
        <v>843277787</v>
      </c>
      <c r="G902" s="5">
        <v>975710561</v>
      </c>
      <c r="H902" s="6">
        <v>45518</v>
      </c>
      <c r="I902" s="6">
        <v>45530</v>
      </c>
      <c r="J902" s="6">
        <v>45452</v>
      </c>
      <c r="K902" s="5">
        <v>83</v>
      </c>
      <c r="L902" s="5">
        <v>35</v>
      </c>
      <c r="M902" s="5">
        <v>43</v>
      </c>
      <c r="N902" s="5" t="s">
        <v>829</v>
      </c>
      <c r="O902" s="5">
        <v>94</v>
      </c>
      <c r="P902" s="5">
        <v>68</v>
      </c>
      <c r="Q902" s="8">
        <v>0.55000000000000004</v>
      </c>
    </row>
    <row r="903" spans="1:17" x14ac:dyDescent="0.25">
      <c r="A903" s="5" t="s">
        <v>380</v>
      </c>
      <c r="B903" s="5" t="s">
        <v>21</v>
      </c>
      <c r="C903" s="5" t="s">
        <v>352</v>
      </c>
      <c r="D903" s="5" t="s">
        <v>1721</v>
      </c>
      <c r="E903" s="5" t="s">
        <v>59</v>
      </c>
      <c r="F903" s="5">
        <v>503645828</v>
      </c>
      <c r="G903" s="5">
        <v>172396309</v>
      </c>
      <c r="H903" s="6">
        <v>45519</v>
      </c>
      <c r="I903" s="6">
        <v>45457</v>
      </c>
      <c r="J903" s="6">
        <v>45649</v>
      </c>
      <c r="K903" s="5">
        <v>89</v>
      </c>
      <c r="L903" s="5">
        <v>57</v>
      </c>
      <c r="M903" s="5">
        <v>92</v>
      </c>
      <c r="N903" s="5" t="s">
        <v>62</v>
      </c>
      <c r="O903" s="5">
        <v>38</v>
      </c>
      <c r="P903" s="5">
        <v>16</v>
      </c>
      <c r="Q903" s="8">
        <v>0.28000000000000003</v>
      </c>
    </row>
    <row r="904" spans="1:17" x14ac:dyDescent="0.25">
      <c r="A904" s="5" t="s">
        <v>106</v>
      </c>
      <c r="B904" s="5" t="s">
        <v>35</v>
      </c>
      <c r="C904" s="5" t="s">
        <v>1722</v>
      </c>
      <c r="D904" s="5" t="s">
        <v>1723</v>
      </c>
      <c r="E904" s="5" t="s">
        <v>59</v>
      </c>
      <c r="F904" s="5">
        <v>653682479</v>
      </c>
      <c r="G904" s="5">
        <v>995708162</v>
      </c>
      <c r="H904" s="6">
        <v>45519</v>
      </c>
      <c r="I904" s="6">
        <v>45568</v>
      </c>
      <c r="J904" s="6">
        <v>45483</v>
      </c>
      <c r="K904" s="5">
        <v>23</v>
      </c>
      <c r="L904" s="5">
        <v>21</v>
      </c>
      <c r="M904" s="5">
        <v>59</v>
      </c>
      <c r="N904" s="5" t="s">
        <v>54</v>
      </c>
      <c r="O904" s="5">
        <v>81</v>
      </c>
      <c r="P904" s="5">
        <v>8</v>
      </c>
      <c r="Q904" s="8">
        <v>0.57999999999999996</v>
      </c>
    </row>
    <row r="905" spans="1:17" x14ac:dyDescent="0.25">
      <c r="A905" s="5" t="s">
        <v>400</v>
      </c>
      <c r="B905" s="5" t="s">
        <v>35</v>
      </c>
      <c r="C905" s="5" t="s">
        <v>917</v>
      </c>
      <c r="D905" s="5" t="s">
        <v>1724</v>
      </c>
      <c r="E905" s="5" t="s">
        <v>1839</v>
      </c>
      <c r="F905" s="5">
        <v>172535688</v>
      </c>
      <c r="G905" s="5">
        <v>426382086</v>
      </c>
      <c r="H905" s="6">
        <v>45519</v>
      </c>
      <c r="I905" s="6">
        <v>45480</v>
      </c>
      <c r="J905" s="6">
        <v>45463</v>
      </c>
      <c r="K905" s="5">
        <v>39</v>
      </c>
      <c r="L905" s="5">
        <v>55</v>
      </c>
      <c r="M905" s="5">
        <v>39</v>
      </c>
      <c r="N905" s="5" t="s">
        <v>118</v>
      </c>
      <c r="O905" s="5">
        <v>47</v>
      </c>
      <c r="P905" s="5">
        <v>59</v>
      </c>
      <c r="Q905" s="8">
        <v>0.9</v>
      </c>
    </row>
    <row r="906" spans="1:17" x14ac:dyDescent="0.25">
      <c r="A906" s="5" t="s">
        <v>290</v>
      </c>
      <c r="B906" s="5" t="s">
        <v>56</v>
      </c>
      <c r="C906" s="5" t="s">
        <v>75</v>
      </c>
      <c r="D906" s="5" t="s">
        <v>1725</v>
      </c>
      <c r="E906" s="5" t="s">
        <v>24</v>
      </c>
      <c r="F906" s="5">
        <v>292051132</v>
      </c>
      <c r="G906" s="5">
        <v>380371699</v>
      </c>
      <c r="H906" s="6">
        <v>45520</v>
      </c>
      <c r="I906" s="6">
        <v>45472</v>
      </c>
      <c r="J906" s="6">
        <v>45554</v>
      </c>
      <c r="K906" s="5">
        <v>22</v>
      </c>
      <c r="L906" s="5">
        <v>72</v>
      </c>
      <c r="M906" s="5">
        <v>70</v>
      </c>
      <c r="N906" s="5" t="s">
        <v>105</v>
      </c>
      <c r="O906" s="5">
        <v>32</v>
      </c>
      <c r="P906" s="5">
        <v>19</v>
      </c>
      <c r="Q906" s="8">
        <v>-0.26</v>
      </c>
    </row>
    <row r="907" spans="1:17" x14ac:dyDescent="0.25">
      <c r="A907" s="5" t="s">
        <v>238</v>
      </c>
      <c r="B907" s="5" t="s">
        <v>28</v>
      </c>
      <c r="C907" s="5" t="s">
        <v>1726</v>
      </c>
      <c r="D907" s="5" t="s">
        <v>1727</v>
      </c>
      <c r="E907" s="5" t="s">
        <v>24</v>
      </c>
      <c r="F907" s="5">
        <v>648548664</v>
      </c>
      <c r="G907" s="5">
        <v>198937698</v>
      </c>
      <c r="H907" s="6">
        <v>45520</v>
      </c>
      <c r="I907" s="6">
        <v>45682</v>
      </c>
      <c r="J907" s="6">
        <v>45534</v>
      </c>
      <c r="K907" s="5">
        <v>79</v>
      </c>
      <c r="L907" s="5">
        <v>3</v>
      </c>
      <c r="M907" s="5">
        <v>36</v>
      </c>
      <c r="N907" s="5" t="s">
        <v>96</v>
      </c>
      <c r="O907" s="5">
        <v>46</v>
      </c>
      <c r="P907" s="5">
        <v>29</v>
      </c>
      <c r="Q907" s="8">
        <v>0.41</v>
      </c>
    </row>
    <row r="908" spans="1:17" x14ac:dyDescent="0.25">
      <c r="A908" s="5" t="s">
        <v>264</v>
      </c>
      <c r="B908" s="5" t="s">
        <v>64</v>
      </c>
      <c r="C908" s="5" t="s">
        <v>1377</v>
      </c>
      <c r="D908" s="5" t="s">
        <v>1728</v>
      </c>
      <c r="E908" s="5" t="s">
        <v>59</v>
      </c>
      <c r="F908" s="5">
        <v>666279752</v>
      </c>
      <c r="G908" s="5">
        <v>878396400</v>
      </c>
      <c r="H908" s="6">
        <v>45521</v>
      </c>
      <c r="I908" s="6">
        <v>45301</v>
      </c>
      <c r="J908" s="6">
        <v>45360</v>
      </c>
      <c r="K908" s="5">
        <v>49</v>
      </c>
      <c r="L908" s="5">
        <v>73</v>
      </c>
      <c r="M908" s="5">
        <v>48</v>
      </c>
      <c r="N908" s="5" t="s">
        <v>39</v>
      </c>
      <c r="O908" s="5">
        <v>52</v>
      </c>
      <c r="P908" s="5">
        <v>62</v>
      </c>
      <c r="Q908" s="8">
        <v>0.37</v>
      </c>
    </row>
    <row r="909" spans="1:17" x14ac:dyDescent="0.25">
      <c r="A909" s="5" t="s">
        <v>215</v>
      </c>
      <c r="B909" s="5" t="s">
        <v>28</v>
      </c>
      <c r="C909" s="5" t="s">
        <v>1116</v>
      </c>
      <c r="D909" s="5" t="s">
        <v>1729</v>
      </c>
      <c r="E909" s="5" t="s">
        <v>1839</v>
      </c>
      <c r="F909" s="5">
        <v>627957801</v>
      </c>
      <c r="G909" s="5">
        <v>83120872</v>
      </c>
      <c r="H909" s="6">
        <v>45521</v>
      </c>
      <c r="I909" s="6">
        <v>45501</v>
      </c>
      <c r="J909" s="6">
        <v>45619</v>
      </c>
      <c r="K909" s="5">
        <v>35</v>
      </c>
      <c r="L909" s="5">
        <v>41</v>
      </c>
      <c r="M909" s="5">
        <v>84</v>
      </c>
      <c r="N909" s="5" t="s">
        <v>174</v>
      </c>
      <c r="O909" s="5">
        <v>62</v>
      </c>
      <c r="P909" s="5">
        <v>14</v>
      </c>
      <c r="Q909" s="8">
        <v>-0.19</v>
      </c>
    </row>
    <row r="910" spans="1:17" x14ac:dyDescent="0.25">
      <c r="A910" s="5" t="s">
        <v>477</v>
      </c>
      <c r="B910" s="5" t="s">
        <v>56</v>
      </c>
      <c r="C910" s="5" t="s">
        <v>1018</v>
      </c>
      <c r="D910" s="5" t="s">
        <v>1730</v>
      </c>
      <c r="E910" s="5" t="s">
        <v>59</v>
      </c>
      <c r="F910" s="5">
        <v>406830283</v>
      </c>
      <c r="G910" s="5">
        <v>270609944</v>
      </c>
      <c r="H910" s="6">
        <v>45521</v>
      </c>
      <c r="I910" s="6">
        <v>45387</v>
      </c>
      <c r="J910" s="6">
        <v>45435</v>
      </c>
      <c r="K910" s="5">
        <v>27</v>
      </c>
      <c r="L910" s="5">
        <v>64</v>
      </c>
      <c r="M910" s="5">
        <v>78</v>
      </c>
      <c r="N910" s="5" t="s">
        <v>33</v>
      </c>
      <c r="O910" s="5">
        <v>57</v>
      </c>
      <c r="P910" s="5">
        <v>4</v>
      </c>
      <c r="Q910" s="8">
        <v>0.77</v>
      </c>
    </row>
    <row r="911" spans="1:17" x14ac:dyDescent="0.25">
      <c r="A911" s="5" t="s">
        <v>519</v>
      </c>
      <c r="B911" s="5" t="s">
        <v>56</v>
      </c>
      <c r="C911" s="5" t="s">
        <v>282</v>
      </c>
      <c r="D911" s="5" t="s">
        <v>1731</v>
      </c>
      <c r="E911" s="5" t="s">
        <v>24</v>
      </c>
      <c r="F911" s="5">
        <v>874238486</v>
      </c>
      <c r="G911" s="5">
        <v>129474739</v>
      </c>
      <c r="H911" s="6">
        <v>45521</v>
      </c>
      <c r="I911" s="6">
        <v>45372</v>
      </c>
      <c r="J911" s="6">
        <v>45538</v>
      </c>
      <c r="K911" s="5">
        <v>63</v>
      </c>
      <c r="L911" s="5">
        <v>4</v>
      </c>
      <c r="M911" s="5">
        <v>46</v>
      </c>
      <c r="N911" s="5" t="s">
        <v>101</v>
      </c>
      <c r="O911" s="5">
        <v>40</v>
      </c>
      <c r="P911" s="5">
        <v>69</v>
      </c>
      <c r="Q911" s="8">
        <v>0.93</v>
      </c>
    </row>
    <row r="912" spans="1:17" x14ac:dyDescent="0.25">
      <c r="A912" s="5" t="s">
        <v>102</v>
      </c>
      <c r="B912" s="5" t="s">
        <v>21</v>
      </c>
      <c r="C912" s="5" t="s">
        <v>1037</v>
      </c>
      <c r="D912" s="5" t="s">
        <v>1732</v>
      </c>
      <c r="E912" s="5" t="s">
        <v>24</v>
      </c>
      <c r="F912" s="5">
        <v>164995059</v>
      </c>
      <c r="G912" s="5">
        <v>90906360</v>
      </c>
      <c r="H912" s="6">
        <v>45522</v>
      </c>
      <c r="I912" s="6">
        <v>45615</v>
      </c>
      <c r="J912" s="6">
        <v>45646</v>
      </c>
      <c r="K912" s="5">
        <v>77</v>
      </c>
      <c r="L912" s="5">
        <v>20</v>
      </c>
      <c r="M912" s="5">
        <v>5</v>
      </c>
      <c r="N912" s="5" t="s">
        <v>105</v>
      </c>
      <c r="O912" s="5">
        <v>61</v>
      </c>
      <c r="P912" s="5">
        <v>62</v>
      </c>
      <c r="Q912" s="8">
        <v>-0.73</v>
      </c>
    </row>
    <row r="913" spans="1:17" x14ac:dyDescent="0.25">
      <c r="A913" s="5" t="s">
        <v>165</v>
      </c>
      <c r="B913" s="5" t="s">
        <v>56</v>
      </c>
      <c r="C913" s="5" t="s">
        <v>906</v>
      </c>
      <c r="D913" s="5" t="s">
        <v>1733</v>
      </c>
      <c r="E913" s="5" t="s">
        <v>24</v>
      </c>
      <c r="F913" s="5">
        <v>53342923</v>
      </c>
      <c r="G913" s="5">
        <v>417726271</v>
      </c>
      <c r="H913" s="6">
        <v>45522</v>
      </c>
      <c r="I913" s="6">
        <v>45618</v>
      </c>
      <c r="J913" s="6">
        <v>45428</v>
      </c>
      <c r="K913" s="5">
        <v>14</v>
      </c>
      <c r="L913" s="5">
        <v>74</v>
      </c>
      <c r="M913" s="5">
        <v>71</v>
      </c>
      <c r="N913" s="5" t="s">
        <v>44</v>
      </c>
      <c r="O913" s="5">
        <v>37</v>
      </c>
      <c r="P913" s="5">
        <v>22</v>
      </c>
      <c r="Q913" s="8">
        <v>-0.02</v>
      </c>
    </row>
    <row r="914" spans="1:17" x14ac:dyDescent="0.25">
      <c r="A914" s="5" t="s">
        <v>794</v>
      </c>
      <c r="B914" s="5" t="s">
        <v>126</v>
      </c>
      <c r="C914" s="5" t="s">
        <v>1579</v>
      </c>
      <c r="D914" s="5" t="s">
        <v>1734</v>
      </c>
      <c r="E914" s="5" t="s">
        <v>59</v>
      </c>
      <c r="F914" s="5">
        <v>748453299</v>
      </c>
      <c r="G914" s="5">
        <v>217921000</v>
      </c>
      <c r="H914" s="6">
        <v>45522</v>
      </c>
      <c r="I914" s="6">
        <v>45993</v>
      </c>
      <c r="J914" s="6">
        <v>45411</v>
      </c>
      <c r="K914" s="5">
        <v>63</v>
      </c>
      <c r="L914" s="5">
        <v>92</v>
      </c>
      <c r="M914" s="5">
        <v>26</v>
      </c>
      <c r="N914" s="5" t="s">
        <v>527</v>
      </c>
      <c r="O914" s="5">
        <v>93</v>
      </c>
      <c r="P914" s="5">
        <v>99</v>
      </c>
      <c r="Q914" s="8">
        <v>0.41</v>
      </c>
    </row>
    <row r="915" spans="1:17" x14ac:dyDescent="0.25">
      <c r="A915" s="5" t="s">
        <v>293</v>
      </c>
      <c r="B915" s="5" t="s">
        <v>56</v>
      </c>
      <c r="C915" s="5" t="s">
        <v>409</v>
      </c>
      <c r="D915" s="5" t="s">
        <v>1735</v>
      </c>
      <c r="E915" s="5" t="s">
        <v>1839</v>
      </c>
      <c r="F915" s="5">
        <v>102497928</v>
      </c>
      <c r="G915" s="5">
        <v>698610313</v>
      </c>
      <c r="H915" s="6">
        <v>45522</v>
      </c>
      <c r="I915" s="6">
        <v>45355</v>
      </c>
      <c r="J915" s="6">
        <v>45362</v>
      </c>
      <c r="K915" s="5">
        <v>85</v>
      </c>
      <c r="L915" s="5">
        <v>4</v>
      </c>
      <c r="M915" s="5">
        <v>75</v>
      </c>
      <c r="N915" s="5" t="s">
        <v>226</v>
      </c>
      <c r="O915" s="5">
        <v>95</v>
      </c>
      <c r="P915" s="5">
        <v>70</v>
      </c>
      <c r="Q915" s="8">
        <v>-0.06</v>
      </c>
    </row>
    <row r="916" spans="1:17" x14ac:dyDescent="0.25">
      <c r="A916" s="5" t="s">
        <v>159</v>
      </c>
      <c r="B916" s="5" t="s">
        <v>64</v>
      </c>
      <c r="C916" s="5" t="s">
        <v>702</v>
      </c>
      <c r="D916" s="5" t="s">
        <v>1736</v>
      </c>
      <c r="E916" s="5" t="s">
        <v>59</v>
      </c>
      <c r="F916" s="5">
        <v>87258156</v>
      </c>
      <c r="G916" s="5">
        <v>321964714</v>
      </c>
      <c r="H916" s="6">
        <v>45522</v>
      </c>
      <c r="I916" s="6">
        <v>45576</v>
      </c>
      <c r="J916" s="6">
        <v>45366</v>
      </c>
      <c r="K916" s="5">
        <v>59</v>
      </c>
      <c r="L916" s="5">
        <v>59</v>
      </c>
      <c r="M916" s="5">
        <v>10</v>
      </c>
      <c r="N916" s="5" t="s">
        <v>50</v>
      </c>
      <c r="O916" s="5">
        <v>57</v>
      </c>
      <c r="P916" s="5">
        <v>50</v>
      </c>
      <c r="Q916" s="8">
        <v>0.26</v>
      </c>
    </row>
    <row r="917" spans="1:17" x14ac:dyDescent="0.25">
      <c r="A917" s="5" t="s">
        <v>551</v>
      </c>
      <c r="B917" s="5" t="s">
        <v>64</v>
      </c>
      <c r="C917" s="5" t="s">
        <v>1074</v>
      </c>
      <c r="D917" s="5" t="s">
        <v>1737</v>
      </c>
      <c r="E917" s="5" t="s">
        <v>24</v>
      </c>
      <c r="F917" s="5">
        <v>412408856</v>
      </c>
      <c r="G917" s="5">
        <v>281627486</v>
      </c>
      <c r="H917" s="6">
        <v>45522</v>
      </c>
      <c r="I917" s="6">
        <v>45441</v>
      </c>
      <c r="J917" s="6">
        <v>45931</v>
      </c>
      <c r="K917" s="5">
        <v>79</v>
      </c>
      <c r="L917" s="5">
        <v>53</v>
      </c>
      <c r="M917" s="5">
        <v>12</v>
      </c>
      <c r="N917" s="5" t="s">
        <v>73</v>
      </c>
      <c r="O917" s="5">
        <v>45</v>
      </c>
      <c r="P917" s="5">
        <v>95</v>
      </c>
      <c r="Q917" s="8">
        <v>0.12</v>
      </c>
    </row>
    <row r="918" spans="1:17" x14ac:dyDescent="0.25">
      <c r="A918" s="5" t="s">
        <v>34</v>
      </c>
      <c r="B918" s="5" t="s">
        <v>35</v>
      </c>
      <c r="C918" s="5" t="s">
        <v>1620</v>
      </c>
      <c r="D918" s="5" t="s">
        <v>1738</v>
      </c>
      <c r="E918" s="5" t="s">
        <v>1839</v>
      </c>
      <c r="F918" s="5">
        <v>352579312</v>
      </c>
      <c r="G918" s="5">
        <v>359274986</v>
      </c>
      <c r="H918" s="6">
        <v>45522</v>
      </c>
      <c r="I918" s="6">
        <v>45636</v>
      </c>
      <c r="J918" s="6">
        <v>45447</v>
      </c>
      <c r="K918" s="5">
        <v>80</v>
      </c>
      <c r="L918" s="5">
        <v>100</v>
      </c>
      <c r="M918" s="5">
        <v>48</v>
      </c>
      <c r="N918" s="5" t="s">
        <v>39</v>
      </c>
      <c r="O918" s="5">
        <v>100</v>
      </c>
      <c r="P918" s="5">
        <v>28</v>
      </c>
      <c r="Q918" s="8">
        <v>-1.1100000000000001</v>
      </c>
    </row>
    <row r="919" spans="1:17" x14ac:dyDescent="0.25">
      <c r="A919" s="5" t="s">
        <v>131</v>
      </c>
      <c r="B919" s="5" t="s">
        <v>21</v>
      </c>
      <c r="C919" s="5" t="s">
        <v>1620</v>
      </c>
      <c r="D919" s="5" t="s">
        <v>1739</v>
      </c>
      <c r="E919" s="5" t="s">
        <v>1839</v>
      </c>
      <c r="F919" s="5">
        <v>139808804</v>
      </c>
      <c r="G919" s="5">
        <v>206081290</v>
      </c>
      <c r="H919" s="6">
        <v>45523</v>
      </c>
      <c r="I919" s="6">
        <v>45301</v>
      </c>
      <c r="J919" s="6">
        <v>45932</v>
      </c>
      <c r="K919" s="5">
        <v>100</v>
      </c>
      <c r="L919" s="5">
        <v>3</v>
      </c>
      <c r="M919" s="5">
        <v>32</v>
      </c>
      <c r="N919" s="5" t="s">
        <v>33</v>
      </c>
      <c r="O919" s="5">
        <v>98</v>
      </c>
      <c r="P919" s="5">
        <v>91</v>
      </c>
      <c r="Q919" s="8">
        <v>0.72</v>
      </c>
    </row>
    <row r="920" spans="1:17" x14ac:dyDescent="0.25">
      <c r="A920" s="5" t="s">
        <v>235</v>
      </c>
      <c r="B920" s="5" t="s">
        <v>21</v>
      </c>
      <c r="C920" s="5" t="s">
        <v>778</v>
      </c>
      <c r="D920" s="5" t="s">
        <v>1740</v>
      </c>
      <c r="E920" s="5" t="s">
        <v>1839</v>
      </c>
      <c r="F920" s="5">
        <v>689776854</v>
      </c>
      <c r="G920" s="5">
        <v>738309633</v>
      </c>
      <c r="H920" s="6">
        <v>45523</v>
      </c>
      <c r="I920" s="6">
        <v>45502</v>
      </c>
      <c r="J920" s="6">
        <v>45325</v>
      </c>
      <c r="K920" s="5">
        <v>90</v>
      </c>
      <c r="L920" s="5">
        <v>30</v>
      </c>
      <c r="M920" s="5">
        <v>42</v>
      </c>
      <c r="N920" s="5" t="s">
        <v>62</v>
      </c>
      <c r="O920" s="5">
        <v>76</v>
      </c>
      <c r="P920" s="5">
        <v>69</v>
      </c>
      <c r="Q920" s="8">
        <v>7.0000000000000007E-2</v>
      </c>
    </row>
    <row r="921" spans="1:17" x14ac:dyDescent="0.25">
      <c r="A921" s="5" t="s">
        <v>940</v>
      </c>
      <c r="B921" s="5" t="s">
        <v>35</v>
      </c>
      <c r="C921" s="5" t="s">
        <v>307</v>
      </c>
      <c r="D921" s="5" t="s">
        <v>1741</v>
      </c>
      <c r="E921" s="5" t="s">
        <v>59</v>
      </c>
      <c r="F921" s="5">
        <v>907739557</v>
      </c>
      <c r="G921" s="5">
        <v>21655779</v>
      </c>
      <c r="H921" s="6">
        <v>45524</v>
      </c>
      <c r="I921" s="6">
        <v>45473</v>
      </c>
      <c r="J921" s="6">
        <v>45632</v>
      </c>
      <c r="K921" s="5">
        <v>85</v>
      </c>
      <c r="L921" s="5">
        <v>28</v>
      </c>
      <c r="M921" s="5">
        <v>21</v>
      </c>
      <c r="N921" s="5" t="s">
        <v>118</v>
      </c>
      <c r="O921" s="5">
        <v>45</v>
      </c>
      <c r="P921" s="5">
        <v>89</v>
      </c>
      <c r="Q921" s="8">
        <v>0.09</v>
      </c>
    </row>
    <row r="922" spans="1:17" x14ac:dyDescent="0.25">
      <c r="A922" s="5" t="s">
        <v>165</v>
      </c>
      <c r="B922" s="5" t="s">
        <v>56</v>
      </c>
      <c r="C922" s="5" t="s">
        <v>1457</v>
      </c>
      <c r="D922" s="5" t="s">
        <v>1742</v>
      </c>
      <c r="E922" s="5" t="s">
        <v>59</v>
      </c>
      <c r="F922" s="5">
        <v>893289019</v>
      </c>
      <c r="G922" s="5">
        <v>630570462</v>
      </c>
      <c r="H922" s="6">
        <v>45524</v>
      </c>
      <c r="I922" s="6">
        <v>45402</v>
      </c>
      <c r="J922" s="6">
        <v>45516</v>
      </c>
      <c r="K922" s="5">
        <v>63</v>
      </c>
      <c r="L922" s="5">
        <v>43</v>
      </c>
      <c r="M922" s="5">
        <v>8</v>
      </c>
      <c r="N922" s="5" t="s">
        <v>44</v>
      </c>
      <c r="O922" s="5">
        <v>55</v>
      </c>
      <c r="P922" s="5">
        <v>72</v>
      </c>
      <c r="Q922" s="8">
        <v>-0.98</v>
      </c>
    </row>
    <row r="923" spans="1:17" x14ac:dyDescent="0.25">
      <c r="A923" s="5" t="s">
        <v>461</v>
      </c>
      <c r="B923" s="5" t="s">
        <v>35</v>
      </c>
      <c r="C923" s="5" t="s">
        <v>1743</v>
      </c>
      <c r="D923" s="5" t="s">
        <v>1744</v>
      </c>
      <c r="E923" s="5" t="s">
        <v>24</v>
      </c>
      <c r="F923" s="5">
        <v>590752457</v>
      </c>
      <c r="G923" s="5">
        <v>187332453</v>
      </c>
      <c r="H923" s="6">
        <v>45525</v>
      </c>
      <c r="I923" s="6">
        <v>45718</v>
      </c>
      <c r="J923" s="6">
        <v>45576</v>
      </c>
      <c r="K923" s="5">
        <v>97</v>
      </c>
      <c r="L923" s="5">
        <v>26</v>
      </c>
      <c r="M923" s="5">
        <v>15</v>
      </c>
      <c r="N923" s="5" t="s">
        <v>101</v>
      </c>
      <c r="O923" s="5">
        <v>33</v>
      </c>
      <c r="P923" s="5">
        <v>58</v>
      </c>
      <c r="Q923" s="8">
        <v>-0.31</v>
      </c>
    </row>
    <row r="924" spans="1:17" x14ac:dyDescent="0.25">
      <c r="A924" s="5" t="s">
        <v>848</v>
      </c>
      <c r="B924" s="5" t="s">
        <v>91</v>
      </c>
      <c r="C924" s="5" t="s">
        <v>584</v>
      </c>
      <c r="D924" s="5" t="s">
        <v>1745</v>
      </c>
      <c r="E924" s="5" t="s">
        <v>1839</v>
      </c>
      <c r="F924" s="5">
        <v>316276025</v>
      </c>
      <c r="G924" s="5">
        <v>170848551</v>
      </c>
      <c r="H924" s="6">
        <v>45526</v>
      </c>
      <c r="I924" s="6">
        <v>45360</v>
      </c>
      <c r="J924" s="6">
        <v>45677</v>
      </c>
      <c r="K924" s="5">
        <v>56</v>
      </c>
      <c r="L924" s="5">
        <v>62</v>
      </c>
      <c r="M924" s="5">
        <v>64</v>
      </c>
      <c r="N924" s="5" t="s">
        <v>101</v>
      </c>
      <c r="O924" s="5">
        <v>56</v>
      </c>
      <c r="P924" s="5">
        <v>73</v>
      </c>
      <c r="Q924" s="8">
        <v>-0.76</v>
      </c>
    </row>
    <row r="925" spans="1:17" x14ac:dyDescent="0.25">
      <c r="A925" s="5" t="s">
        <v>264</v>
      </c>
      <c r="B925" s="5" t="s">
        <v>64</v>
      </c>
      <c r="C925" s="5" t="s">
        <v>948</v>
      </c>
      <c r="D925" s="5" t="s">
        <v>1746</v>
      </c>
      <c r="E925" s="5" t="s">
        <v>24</v>
      </c>
      <c r="F925" s="5">
        <v>288249017</v>
      </c>
      <c r="G925" s="5">
        <v>937123934</v>
      </c>
      <c r="H925" s="6">
        <v>45526</v>
      </c>
      <c r="I925" s="6">
        <v>45510</v>
      </c>
      <c r="J925" s="6">
        <v>45457</v>
      </c>
      <c r="K925" s="5">
        <v>19</v>
      </c>
      <c r="L925" s="5">
        <v>94</v>
      </c>
      <c r="M925" s="5">
        <v>17</v>
      </c>
      <c r="N925" s="5" t="s">
        <v>908</v>
      </c>
      <c r="O925" s="5">
        <v>96</v>
      </c>
      <c r="P925" s="5">
        <v>74</v>
      </c>
      <c r="Q925" s="8">
        <v>-0.3</v>
      </c>
    </row>
    <row r="926" spans="1:17" x14ac:dyDescent="0.25">
      <c r="A926" s="5" t="s">
        <v>223</v>
      </c>
      <c r="B926" s="5" t="s">
        <v>28</v>
      </c>
      <c r="C926" s="5" t="s">
        <v>679</v>
      </c>
      <c r="D926" s="5" t="s">
        <v>1747</v>
      </c>
      <c r="E926" s="5" t="s">
        <v>24</v>
      </c>
      <c r="F926" s="5">
        <v>68585680</v>
      </c>
      <c r="G926" s="5">
        <v>632312829</v>
      </c>
      <c r="H926" s="6">
        <v>45526</v>
      </c>
      <c r="I926" s="6">
        <v>45992</v>
      </c>
      <c r="J926" s="6">
        <v>45673</v>
      </c>
      <c r="K926" s="5">
        <v>15</v>
      </c>
      <c r="L926" s="5">
        <v>34</v>
      </c>
      <c r="M926" s="5">
        <v>57</v>
      </c>
      <c r="N926" s="5" t="s">
        <v>226</v>
      </c>
      <c r="O926" s="5">
        <v>49</v>
      </c>
      <c r="P926" s="5">
        <v>96</v>
      </c>
      <c r="Q926" s="8">
        <v>0.23</v>
      </c>
    </row>
    <row r="927" spans="1:17" x14ac:dyDescent="0.25">
      <c r="A927" s="5" t="s">
        <v>255</v>
      </c>
      <c r="B927" s="5" t="s">
        <v>21</v>
      </c>
      <c r="C927" s="5" t="s">
        <v>1748</v>
      </c>
      <c r="D927" s="5" t="s">
        <v>1749</v>
      </c>
      <c r="E927" s="5" t="s">
        <v>1839</v>
      </c>
      <c r="F927" s="5">
        <v>387327667</v>
      </c>
      <c r="G927" s="5">
        <v>886633393</v>
      </c>
      <c r="H927" s="6">
        <v>45527</v>
      </c>
      <c r="I927" s="6">
        <v>45578</v>
      </c>
      <c r="J927" s="6">
        <v>45563</v>
      </c>
      <c r="K927" s="5">
        <v>18</v>
      </c>
      <c r="L927" s="5">
        <v>52</v>
      </c>
      <c r="M927" s="5">
        <v>22</v>
      </c>
      <c r="N927" s="5" t="s">
        <v>205</v>
      </c>
      <c r="O927" s="5">
        <v>42</v>
      </c>
      <c r="P927" s="5">
        <v>32</v>
      </c>
      <c r="Q927" s="8">
        <v>-0.96</v>
      </c>
    </row>
    <row r="928" spans="1:17" x14ac:dyDescent="0.25">
      <c r="A928" s="5" t="s">
        <v>794</v>
      </c>
      <c r="B928" s="5" t="s">
        <v>126</v>
      </c>
      <c r="C928" s="5" t="s">
        <v>1660</v>
      </c>
      <c r="D928" s="5" t="s">
        <v>1750</v>
      </c>
      <c r="E928" s="5" t="s">
        <v>24</v>
      </c>
      <c r="F928" s="5">
        <v>852373505</v>
      </c>
      <c r="G928" s="5">
        <v>922961266</v>
      </c>
      <c r="H928" s="6">
        <v>45527</v>
      </c>
      <c r="I928" s="6">
        <v>45609</v>
      </c>
      <c r="J928" s="6">
        <v>45362</v>
      </c>
      <c r="K928" s="5">
        <v>88</v>
      </c>
      <c r="L928" s="5">
        <v>50</v>
      </c>
      <c r="M928" s="5">
        <v>88</v>
      </c>
      <c r="N928" s="5" t="s">
        <v>527</v>
      </c>
      <c r="O928" s="5">
        <v>78</v>
      </c>
      <c r="P928" s="5">
        <v>28</v>
      </c>
      <c r="Q928" s="8">
        <v>0.24</v>
      </c>
    </row>
    <row r="929" spans="1:17" x14ac:dyDescent="0.25">
      <c r="A929" s="5" t="s">
        <v>464</v>
      </c>
      <c r="B929" s="5" t="s">
        <v>56</v>
      </c>
      <c r="C929" s="5" t="s">
        <v>964</v>
      </c>
      <c r="D929" s="5" t="s">
        <v>1751</v>
      </c>
      <c r="E929" s="5" t="s">
        <v>24</v>
      </c>
      <c r="F929" s="5">
        <v>731176105</v>
      </c>
      <c r="G929" s="5">
        <v>747297466</v>
      </c>
      <c r="H929" s="6">
        <v>45527</v>
      </c>
      <c r="I929" s="6">
        <v>45552</v>
      </c>
      <c r="J929" s="6">
        <v>45680</v>
      </c>
      <c r="K929" s="5">
        <v>44</v>
      </c>
      <c r="L929" s="5">
        <v>48</v>
      </c>
      <c r="M929" s="5">
        <v>77</v>
      </c>
      <c r="N929" s="5" t="s">
        <v>101</v>
      </c>
      <c r="O929" s="5">
        <v>67</v>
      </c>
      <c r="P929" s="5">
        <v>79</v>
      </c>
      <c r="Q929" s="8">
        <v>0.64</v>
      </c>
    </row>
    <row r="930" spans="1:17" x14ac:dyDescent="0.25">
      <c r="A930" s="5" t="s">
        <v>794</v>
      </c>
      <c r="B930" s="5" t="s">
        <v>126</v>
      </c>
      <c r="C930" s="5" t="s">
        <v>1076</v>
      </c>
      <c r="D930" s="5" t="s">
        <v>1752</v>
      </c>
      <c r="E930" s="5" t="s">
        <v>59</v>
      </c>
      <c r="F930" s="5">
        <v>464365351</v>
      </c>
      <c r="G930" s="5">
        <v>74710050</v>
      </c>
      <c r="H930" s="6">
        <v>45528</v>
      </c>
      <c r="I930" s="6">
        <v>45565</v>
      </c>
      <c r="J930" s="6">
        <v>45398</v>
      </c>
      <c r="K930" s="5">
        <v>80</v>
      </c>
      <c r="L930" s="5">
        <v>54</v>
      </c>
      <c r="M930" s="5">
        <v>21</v>
      </c>
      <c r="N930" s="5" t="s">
        <v>1753</v>
      </c>
      <c r="O930" s="5">
        <v>81</v>
      </c>
      <c r="P930" s="5">
        <v>37</v>
      </c>
      <c r="Q930" s="8">
        <v>-0.18</v>
      </c>
    </row>
    <row r="931" spans="1:17" x14ac:dyDescent="0.25">
      <c r="A931" s="5" t="s">
        <v>296</v>
      </c>
      <c r="B931" s="5" t="s">
        <v>56</v>
      </c>
      <c r="C931" s="5" t="s">
        <v>721</v>
      </c>
      <c r="D931" s="5" t="s">
        <v>1754</v>
      </c>
      <c r="E931" s="5" t="s">
        <v>59</v>
      </c>
      <c r="F931" s="5">
        <v>563035256</v>
      </c>
      <c r="G931" s="5">
        <v>298215359</v>
      </c>
      <c r="H931" s="6">
        <v>45528</v>
      </c>
      <c r="I931" s="6">
        <v>45613</v>
      </c>
      <c r="J931" s="6">
        <v>45372</v>
      </c>
      <c r="K931" s="5">
        <v>58</v>
      </c>
      <c r="L931" s="5">
        <v>24</v>
      </c>
      <c r="M931" s="5">
        <v>25</v>
      </c>
      <c r="N931" s="5" t="s">
        <v>69</v>
      </c>
      <c r="O931" s="5">
        <v>75</v>
      </c>
      <c r="P931" s="5">
        <v>26</v>
      </c>
      <c r="Q931" s="8">
        <v>0.54</v>
      </c>
    </row>
    <row r="932" spans="1:17" x14ac:dyDescent="0.25">
      <c r="A932" s="5" t="s">
        <v>165</v>
      </c>
      <c r="B932" s="5" t="s">
        <v>56</v>
      </c>
      <c r="C932" s="5" t="s">
        <v>589</v>
      </c>
      <c r="D932" s="5" t="s">
        <v>1755</v>
      </c>
      <c r="E932" s="5" t="s">
        <v>24</v>
      </c>
      <c r="F932" s="5">
        <v>573941587</v>
      </c>
      <c r="G932" s="5">
        <v>595957531</v>
      </c>
      <c r="H932" s="6">
        <v>45529</v>
      </c>
      <c r="I932" s="6">
        <v>45705</v>
      </c>
      <c r="J932" s="6">
        <v>45595</v>
      </c>
      <c r="K932" s="5">
        <v>57</v>
      </c>
      <c r="L932" s="5">
        <v>63</v>
      </c>
      <c r="M932" s="5">
        <v>41</v>
      </c>
      <c r="N932" s="5" t="s">
        <v>44</v>
      </c>
      <c r="O932" s="5">
        <v>53</v>
      </c>
      <c r="P932" s="5">
        <v>94</v>
      </c>
      <c r="Q932" s="8">
        <v>0.65</v>
      </c>
    </row>
    <row r="933" spans="1:17" x14ac:dyDescent="0.25">
      <c r="A933" s="5" t="s">
        <v>275</v>
      </c>
      <c r="B933" s="5" t="s">
        <v>64</v>
      </c>
      <c r="C933" s="5" t="s">
        <v>846</v>
      </c>
      <c r="D933" s="5" t="s">
        <v>1756</v>
      </c>
      <c r="E933" s="5" t="s">
        <v>59</v>
      </c>
      <c r="F933" s="5">
        <v>519349117</v>
      </c>
      <c r="G933" s="5">
        <v>343899922</v>
      </c>
      <c r="H933" s="6">
        <v>45529</v>
      </c>
      <c r="I933" s="6">
        <v>45501</v>
      </c>
      <c r="J933" s="6">
        <v>45688</v>
      </c>
      <c r="K933" s="5">
        <v>30</v>
      </c>
      <c r="L933" s="5">
        <v>55</v>
      </c>
      <c r="M933" s="5">
        <v>4</v>
      </c>
      <c r="N933" s="5" t="s">
        <v>247</v>
      </c>
      <c r="O933" s="5">
        <v>56</v>
      </c>
      <c r="P933" s="5">
        <v>31</v>
      </c>
      <c r="Q933" s="8">
        <v>-0.77</v>
      </c>
    </row>
    <row r="934" spans="1:17" x14ac:dyDescent="0.25">
      <c r="A934" s="5" t="s">
        <v>386</v>
      </c>
      <c r="B934" s="5" t="s">
        <v>56</v>
      </c>
      <c r="C934" s="5" t="s">
        <v>966</v>
      </c>
      <c r="D934" s="5" t="s">
        <v>1757</v>
      </c>
      <c r="E934" s="5" t="s">
        <v>59</v>
      </c>
      <c r="F934" s="5">
        <v>773771659</v>
      </c>
      <c r="G934" s="5">
        <v>646743902</v>
      </c>
      <c r="H934" s="6">
        <v>45529</v>
      </c>
      <c r="I934" s="6">
        <v>45679</v>
      </c>
      <c r="J934" s="6">
        <v>45462</v>
      </c>
      <c r="K934" s="5">
        <v>74</v>
      </c>
      <c r="L934" s="5">
        <v>22</v>
      </c>
      <c r="M934" s="5">
        <v>91</v>
      </c>
      <c r="N934" s="5" t="s">
        <v>389</v>
      </c>
      <c r="O934" s="5">
        <v>24</v>
      </c>
      <c r="P934" s="5">
        <v>12</v>
      </c>
      <c r="Q934" s="8">
        <v>0.45</v>
      </c>
    </row>
    <row r="935" spans="1:17" x14ac:dyDescent="0.25">
      <c r="A935" s="5" t="s">
        <v>796</v>
      </c>
      <c r="B935" s="5" t="s">
        <v>35</v>
      </c>
      <c r="C935" s="5" t="s">
        <v>704</v>
      </c>
      <c r="D935" s="5" t="s">
        <v>1758</v>
      </c>
      <c r="E935" s="5" t="s">
        <v>59</v>
      </c>
      <c r="F935" s="5">
        <v>272622437</v>
      </c>
      <c r="G935" s="5">
        <v>51812682</v>
      </c>
      <c r="H935" s="6">
        <v>45530</v>
      </c>
      <c r="I935" s="6">
        <v>45616</v>
      </c>
      <c r="J935" s="6">
        <v>45545</v>
      </c>
      <c r="K935" s="5">
        <v>80</v>
      </c>
      <c r="L935" s="5">
        <v>9</v>
      </c>
      <c r="M935" s="5">
        <v>29</v>
      </c>
      <c r="N935" s="5" t="s">
        <v>1759</v>
      </c>
      <c r="O935" s="5">
        <v>54</v>
      </c>
      <c r="P935" s="5">
        <v>62</v>
      </c>
      <c r="Q935" s="8">
        <v>0.5</v>
      </c>
    </row>
    <row r="936" spans="1:17" x14ac:dyDescent="0.25">
      <c r="A936" s="5" t="s">
        <v>169</v>
      </c>
      <c r="B936" s="5" t="s">
        <v>21</v>
      </c>
      <c r="C936" s="5" t="s">
        <v>938</v>
      </c>
      <c r="D936" s="5" t="s">
        <v>1760</v>
      </c>
      <c r="E936" s="5" t="s">
        <v>59</v>
      </c>
      <c r="F936" s="5">
        <v>710854290</v>
      </c>
      <c r="G936" s="5">
        <v>265933478</v>
      </c>
      <c r="H936" s="6">
        <v>45530</v>
      </c>
      <c r="I936" s="6">
        <v>45483</v>
      </c>
      <c r="J936" s="6">
        <v>45394</v>
      </c>
      <c r="K936" s="5">
        <v>31</v>
      </c>
      <c r="L936" s="5">
        <v>98</v>
      </c>
      <c r="M936" s="5">
        <v>72</v>
      </c>
      <c r="N936" s="5" t="s">
        <v>174</v>
      </c>
      <c r="O936" s="5">
        <v>91</v>
      </c>
      <c r="P936" s="5">
        <v>29</v>
      </c>
      <c r="Q936" s="8">
        <v>-0.15</v>
      </c>
    </row>
    <row r="937" spans="1:17" x14ac:dyDescent="0.25">
      <c r="A937" s="5" t="s">
        <v>785</v>
      </c>
      <c r="B937" s="5" t="s">
        <v>21</v>
      </c>
      <c r="C937" s="5" t="s">
        <v>503</v>
      </c>
      <c r="D937" s="5" t="s">
        <v>1761</v>
      </c>
      <c r="E937" s="5" t="s">
        <v>24</v>
      </c>
      <c r="F937" s="5">
        <v>876751506</v>
      </c>
      <c r="G937" s="5">
        <v>216978128</v>
      </c>
      <c r="H937" s="6">
        <v>45530</v>
      </c>
      <c r="I937" s="6">
        <v>45485</v>
      </c>
      <c r="J937" s="6">
        <v>45433</v>
      </c>
      <c r="K937" s="5">
        <v>31</v>
      </c>
      <c r="L937" s="5">
        <v>89</v>
      </c>
      <c r="M937" s="5">
        <v>7</v>
      </c>
      <c r="N937" s="5" t="s">
        <v>788</v>
      </c>
      <c r="O937" s="5">
        <v>46</v>
      </c>
      <c r="P937" s="5">
        <v>54</v>
      </c>
      <c r="Q937" s="8">
        <v>0.68</v>
      </c>
    </row>
    <row r="938" spans="1:17" x14ac:dyDescent="0.25">
      <c r="A938" s="5" t="s">
        <v>386</v>
      </c>
      <c r="B938" s="5" t="s">
        <v>56</v>
      </c>
      <c r="C938" s="5" t="s">
        <v>22</v>
      </c>
      <c r="D938" s="5" t="s">
        <v>1762</v>
      </c>
      <c r="E938" s="5" t="s">
        <v>1839</v>
      </c>
      <c r="F938" s="5">
        <v>772242227</v>
      </c>
      <c r="G938" s="5">
        <v>892265813</v>
      </c>
      <c r="H938" s="6">
        <v>45530</v>
      </c>
      <c r="I938" s="6">
        <v>45565</v>
      </c>
      <c r="J938" s="6">
        <v>45591</v>
      </c>
      <c r="K938" s="5">
        <v>75</v>
      </c>
      <c r="L938" s="5">
        <v>46</v>
      </c>
      <c r="M938" s="5">
        <v>75</v>
      </c>
      <c r="N938" s="5" t="s">
        <v>389</v>
      </c>
      <c r="O938" s="5">
        <v>43</v>
      </c>
      <c r="P938" s="5">
        <v>77</v>
      </c>
      <c r="Q938" s="8">
        <v>-0.17</v>
      </c>
    </row>
    <row r="939" spans="1:17" x14ac:dyDescent="0.25">
      <c r="A939" s="5" t="s">
        <v>131</v>
      </c>
      <c r="B939" s="5" t="s">
        <v>21</v>
      </c>
      <c r="C939" s="5" t="s">
        <v>696</v>
      </c>
      <c r="D939" s="5" t="s">
        <v>1763</v>
      </c>
      <c r="E939" s="5" t="s">
        <v>1839</v>
      </c>
      <c r="F939" s="5">
        <v>946584945</v>
      </c>
      <c r="G939" s="5">
        <v>91530763</v>
      </c>
      <c r="H939" s="6">
        <v>45531</v>
      </c>
      <c r="I939" s="6">
        <v>45993</v>
      </c>
      <c r="J939" s="6">
        <v>45509</v>
      </c>
      <c r="K939" s="5">
        <v>65</v>
      </c>
      <c r="L939" s="5">
        <v>10</v>
      </c>
      <c r="M939" s="5">
        <v>81</v>
      </c>
      <c r="N939" s="5" t="s">
        <v>33</v>
      </c>
      <c r="O939" s="5">
        <v>71</v>
      </c>
      <c r="P939" s="5">
        <v>61</v>
      </c>
      <c r="Q939" s="8">
        <v>-0.79</v>
      </c>
    </row>
    <row r="940" spans="1:17" x14ac:dyDescent="0.25">
      <c r="A940" s="5" t="s">
        <v>97</v>
      </c>
      <c r="B940" s="5" t="s">
        <v>21</v>
      </c>
      <c r="C940" s="5" t="s">
        <v>332</v>
      </c>
      <c r="D940" s="5" t="s">
        <v>1764</v>
      </c>
      <c r="E940" s="5" t="s">
        <v>24</v>
      </c>
      <c r="F940" s="5">
        <v>155623712</v>
      </c>
      <c r="G940" s="5">
        <v>532437800</v>
      </c>
      <c r="H940" s="6">
        <v>45531</v>
      </c>
      <c r="I940" s="6">
        <v>45463</v>
      </c>
      <c r="J940" s="6">
        <v>45593</v>
      </c>
      <c r="K940" s="5">
        <v>33</v>
      </c>
      <c r="L940" s="5">
        <v>89</v>
      </c>
      <c r="M940" s="5">
        <v>15</v>
      </c>
      <c r="N940" s="5" t="s">
        <v>101</v>
      </c>
      <c r="O940" s="5">
        <v>90</v>
      </c>
      <c r="P940" s="5">
        <v>52</v>
      </c>
      <c r="Q940" s="8">
        <v>0.14000000000000001</v>
      </c>
    </row>
    <row r="941" spans="1:17" x14ac:dyDescent="0.25">
      <c r="A941" s="5" t="s">
        <v>74</v>
      </c>
      <c r="B941" s="5" t="s">
        <v>35</v>
      </c>
      <c r="C941" s="5" t="s">
        <v>1765</v>
      </c>
      <c r="D941" s="5" t="s">
        <v>1766</v>
      </c>
      <c r="E941" s="5" t="s">
        <v>1839</v>
      </c>
      <c r="F941" s="5">
        <v>985467398</v>
      </c>
      <c r="G941" s="5">
        <v>379212953</v>
      </c>
      <c r="H941" s="6">
        <v>45531</v>
      </c>
      <c r="I941" s="6">
        <v>45356</v>
      </c>
      <c r="J941" s="6">
        <v>45399</v>
      </c>
      <c r="K941" s="5">
        <v>80</v>
      </c>
      <c r="L941" s="5">
        <v>69</v>
      </c>
      <c r="M941" s="5">
        <v>71</v>
      </c>
      <c r="N941" s="5" t="s">
        <v>263</v>
      </c>
      <c r="O941" s="5">
        <v>41</v>
      </c>
      <c r="P941" s="5">
        <v>43</v>
      </c>
      <c r="Q941" s="8">
        <v>0.42</v>
      </c>
    </row>
    <row r="942" spans="1:17" x14ac:dyDescent="0.25">
      <c r="A942" s="5" t="s">
        <v>106</v>
      </c>
      <c r="B942" s="5" t="s">
        <v>35</v>
      </c>
      <c r="C942" s="5" t="s">
        <v>272</v>
      </c>
      <c r="D942" s="5" t="s">
        <v>1767</v>
      </c>
      <c r="E942" s="5" t="s">
        <v>24</v>
      </c>
      <c r="F942" s="5">
        <v>361770573</v>
      </c>
      <c r="G942" s="5">
        <v>626870951</v>
      </c>
      <c r="H942" s="6">
        <v>45531</v>
      </c>
      <c r="I942" s="6">
        <v>45332</v>
      </c>
      <c r="J942" s="6">
        <v>45395</v>
      </c>
      <c r="K942" s="5">
        <v>92</v>
      </c>
      <c r="L942" s="5">
        <v>1</v>
      </c>
      <c r="M942" s="5">
        <v>23</v>
      </c>
      <c r="N942" s="5" t="s">
        <v>101</v>
      </c>
      <c r="O942" s="5">
        <v>78</v>
      </c>
      <c r="P942" s="5">
        <v>36</v>
      </c>
      <c r="Q942" s="8">
        <v>-0.05</v>
      </c>
    </row>
    <row r="943" spans="1:17" x14ac:dyDescent="0.25">
      <c r="A943" s="5" t="s">
        <v>580</v>
      </c>
      <c r="B943" s="5" t="s">
        <v>56</v>
      </c>
      <c r="C943" s="5" t="s">
        <v>851</v>
      </c>
      <c r="D943" s="5" t="s">
        <v>1768</v>
      </c>
      <c r="E943" s="5" t="s">
        <v>24</v>
      </c>
      <c r="F943" s="5">
        <v>393583340</v>
      </c>
      <c r="G943" s="5">
        <v>868414440</v>
      </c>
      <c r="H943" s="6">
        <v>45531</v>
      </c>
      <c r="I943" s="6">
        <v>45376</v>
      </c>
      <c r="J943" s="6">
        <v>45365</v>
      </c>
      <c r="K943" s="5">
        <v>71</v>
      </c>
      <c r="L943" s="5">
        <v>60</v>
      </c>
      <c r="M943" s="5">
        <v>62</v>
      </c>
      <c r="N943" s="5" t="s">
        <v>105</v>
      </c>
      <c r="O943" s="5">
        <v>60</v>
      </c>
      <c r="P943" s="5">
        <v>63</v>
      </c>
      <c r="Q943" s="8">
        <v>0.54</v>
      </c>
    </row>
    <row r="944" spans="1:17" x14ac:dyDescent="0.25">
      <c r="A944" s="5" t="s">
        <v>186</v>
      </c>
      <c r="B944" s="5" t="s">
        <v>56</v>
      </c>
      <c r="C944" s="5" t="s">
        <v>1220</v>
      </c>
      <c r="D944" s="5" t="s">
        <v>1769</v>
      </c>
      <c r="E944" s="5" t="s">
        <v>1839</v>
      </c>
      <c r="F944" s="5">
        <v>117331756</v>
      </c>
      <c r="G944" s="5">
        <v>279708649</v>
      </c>
      <c r="H944" s="6">
        <v>45532</v>
      </c>
      <c r="I944" s="6">
        <v>45623</v>
      </c>
      <c r="J944" s="6">
        <v>45712</v>
      </c>
      <c r="K944" s="5">
        <v>52</v>
      </c>
      <c r="L944" s="5">
        <v>81</v>
      </c>
      <c r="M944" s="5">
        <v>53</v>
      </c>
      <c r="N944" s="5" t="s">
        <v>33</v>
      </c>
      <c r="O944" s="5">
        <v>95</v>
      </c>
      <c r="P944" s="5">
        <v>88</v>
      </c>
      <c r="Q944" s="8">
        <v>-0.05</v>
      </c>
    </row>
    <row r="945" spans="1:17" x14ac:dyDescent="0.25">
      <c r="A945" s="5" t="s">
        <v>987</v>
      </c>
      <c r="B945" s="5" t="s">
        <v>21</v>
      </c>
      <c r="C945" s="5" t="s">
        <v>1050</v>
      </c>
      <c r="D945" s="5" t="s">
        <v>1770</v>
      </c>
      <c r="E945" s="5" t="s">
        <v>24</v>
      </c>
      <c r="F945" s="5">
        <v>10262772</v>
      </c>
      <c r="G945" s="5">
        <v>205320144</v>
      </c>
      <c r="H945" s="6">
        <v>45532</v>
      </c>
      <c r="I945" s="6">
        <v>45602</v>
      </c>
      <c r="J945" s="6">
        <v>45439</v>
      </c>
      <c r="K945" s="5">
        <v>40</v>
      </c>
      <c r="L945" s="5">
        <v>61</v>
      </c>
      <c r="M945" s="5">
        <v>47</v>
      </c>
      <c r="N945" s="5" t="s">
        <v>69</v>
      </c>
      <c r="O945" s="5">
        <v>76</v>
      </c>
      <c r="P945" s="5">
        <v>10</v>
      </c>
      <c r="Q945" s="8">
        <v>7.0000000000000007E-2</v>
      </c>
    </row>
    <row r="946" spans="1:17" x14ac:dyDescent="0.25">
      <c r="A946" s="5" t="s">
        <v>238</v>
      </c>
      <c r="B946" s="5" t="s">
        <v>28</v>
      </c>
      <c r="C946" s="5" t="s">
        <v>746</v>
      </c>
      <c r="D946" s="5" t="s">
        <v>1771</v>
      </c>
      <c r="E946" s="5" t="s">
        <v>59</v>
      </c>
      <c r="F946" s="5">
        <v>841987276</v>
      </c>
      <c r="G946" s="5">
        <v>341586684</v>
      </c>
      <c r="H946" s="6">
        <v>45533</v>
      </c>
      <c r="I946" s="6">
        <v>45673</v>
      </c>
      <c r="J946" s="6">
        <v>45458</v>
      </c>
      <c r="K946" s="5">
        <v>60</v>
      </c>
      <c r="L946" s="5">
        <v>88</v>
      </c>
      <c r="M946" s="5">
        <v>65</v>
      </c>
      <c r="N946" s="5" t="s">
        <v>96</v>
      </c>
      <c r="O946" s="5">
        <v>94</v>
      </c>
      <c r="P946" s="5">
        <v>15</v>
      </c>
      <c r="Q946" s="8">
        <v>0.87</v>
      </c>
    </row>
    <row r="947" spans="1:17" x14ac:dyDescent="0.25">
      <c r="A947" s="5" t="s">
        <v>1079</v>
      </c>
      <c r="B947" s="5" t="s">
        <v>64</v>
      </c>
      <c r="C947" s="5" t="s">
        <v>1006</v>
      </c>
      <c r="D947" s="5" t="s">
        <v>1772</v>
      </c>
      <c r="E947" s="5" t="s">
        <v>1839</v>
      </c>
      <c r="F947" s="5">
        <v>568100550</v>
      </c>
      <c r="G947" s="5">
        <v>941459423</v>
      </c>
      <c r="H947" s="6">
        <v>45533</v>
      </c>
      <c r="I947" s="6">
        <v>45334</v>
      </c>
      <c r="J947" s="6">
        <v>45391</v>
      </c>
      <c r="K947" s="5">
        <v>71</v>
      </c>
      <c r="L947" s="5">
        <v>7</v>
      </c>
      <c r="M947" s="5">
        <v>6</v>
      </c>
      <c r="N947" s="5" t="s">
        <v>1083</v>
      </c>
      <c r="O947" s="5">
        <v>52</v>
      </c>
      <c r="P947" s="5">
        <v>68</v>
      </c>
      <c r="Q947" s="8">
        <v>0.84</v>
      </c>
    </row>
    <row r="948" spans="1:17" x14ac:dyDescent="0.25">
      <c r="A948" s="5" t="s">
        <v>255</v>
      </c>
      <c r="B948" s="5" t="s">
        <v>21</v>
      </c>
      <c r="C948" s="5" t="s">
        <v>851</v>
      </c>
      <c r="D948" s="5" t="s">
        <v>1773</v>
      </c>
      <c r="E948" s="5" t="s">
        <v>24</v>
      </c>
      <c r="F948" s="5">
        <v>407518635</v>
      </c>
      <c r="G948" s="5">
        <v>488783021</v>
      </c>
      <c r="H948" s="6">
        <v>45534</v>
      </c>
      <c r="I948" s="6">
        <v>45582</v>
      </c>
      <c r="J948" s="6">
        <v>45415</v>
      </c>
      <c r="K948" s="5">
        <v>44</v>
      </c>
      <c r="L948" s="5">
        <v>80</v>
      </c>
      <c r="M948" s="5">
        <v>84</v>
      </c>
      <c r="N948" s="5" t="s">
        <v>1774</v>
      </c>
      <c r="O948" s="5">
        <v>96</v>
      </c>
      <c r="P948" s="5">
        <v>68</v>
      </c>
      <c r="Q948" s="8">
        <v>-0.31</v>
      </c>
    </row>
    <row r="949" spans="1:17" x14ac:dyDescent="0.25">
      <c r="A949" s="5" t="s">
        <v>290</v>
      </c>
      <c r="B949" s="5" t="s">
        <v>56</v>
      </c>
      <c r="C949" s="5" t="s">
        <v>621</v>
      </c>
      <c r="D949" s="5" t="s">
        <v>1775</v>
      </c>
      <c r="E949" s="5" t="s">
        <v>59</v>
      </c>
      <c r="F949" s="5">
        <v>143059690</v>
      </c>
      <c r="G949" s="5">
        <v>134579946</v>
      </c>
      <c r="H949" s="6">
        <v>45534</v>
      </c>
      <c r="I949" s="6">
        <v>45472</v>
      </c>
      <c r="J949" s="6">
        <v>45568</v>
      </c>
      <c r="K949" s="5">
        <v>19</v>
      </c>
      <c r="L949" s="5">
        <v>17</v>
      </c>
      <c r="M949" s="5">
        <v>14</v>
      </c>
      <c r="N949" s="5" t="s">
        <v>979</v>
      </c>
      <c r="O949" s="5">
        <v>58</v>
      </c>
      <c r="P949" s="5">
        <v>23</v>
      </c>
      <c r="Q949" s="8">
        <v>0.28999999999999998</v>
      </c>
    </row>
    <row r="950" spans="1:17" x14ac:dyDescent="0.25">
      <c r="A950" s="5" t="s">
        <v>580</v>
      </c>
      <c r="B950" s="5" t="s">
        <v>56</v>
      </c>
      <c r="C950" s="5" t="s">
        <v>211</v>
      </c>
      <c r="D950" s="5" t="s">
        <v>1776</v>
      </c>
      <c r="E950" s="5" t="s">
        <v>59</v>
      </c>
      <c r="F950" s="5">
        <v>837270814</v>
      </c>
      <c r="G950" s="5">
        <v>796561990</v>
      </c>
      <c r="H950" s="6">
        <v>45534</v>
      </c>
      <c r="I950" s="6">
        <v>45510</v>
      </c>
      <c r="J950" s="6">
        <v>45418</v>
      </c>
      <c r="K950" s="5">
        <v>11</v>
      </c>
      <c r="L950" s="5">
        <v>87</v>
      </c>
      <c r="M950" s="5">
        <v>64</v>
      </c>
      <c r="N950" s="5" t="s">
        <v>105</v>
      </c>
      <c r="O950" s="5">
        <v>29</v>
      </c>
      <c r="P950" s="5">
        <v>6</v>
      </c>
      <c r="Q950" s="8">
        <v>0.6</v>
      </c>
    </row>
    <row r="951" spans="1:17" x14ac:dyDescent="0.25">
      <c r="A951" s="5" t="s">
        <v>304</v>
      </c>
      <c r="B951" s="5" t="s">
        <v>21</v>
      </c>
      <c r="C951" s="5" t="s">
        <v>239</v>
      </c>
      <c r="D951" s="5" t="s">
        <v>1777</v>
      </c>
      <c r="E951" s="5" t="s">
        <v>59</v>
      </c>
      <c r="F951" s="5">
        <v>710159181</v>
      </c>
      <c r="G951" s="5">
        <v>561969896</v>
      </c>
      <c r="H951" s="6">
        <v>45534</v>
      </c>
      <c r="I951" s="6">
        <v>45531</v>
      </c>
      <c r="J951" s="6">
        <v>45591</v>
      </c>
      <c r="K951" s="5">
        <v>22</v>
      </c>
      <c r="L951" s="5">
        <v>35</v>
      </c>
      <c r="M951" s="5">
        <v>55</v>
      </c>
      <c r="N951" s="5" t="s">
        <v>247</v>
      </c>
      <c r="O951" s="5">
        <v>41</v>
      </c>
      <c r="P951" s="5">
        <v>27</v>
      </c>
      <c r="Q951" s="8">
        <v>0.79</v>
      </c>
    </row>
    <row r="952" spans="1:17" x14ac:dyDescent="0.25">
      <c r="A952" s="5" t="s">
        <v>85</v>
      </c>
      <c r="B952" s="5" t="s">
        <v>21</v>
      </c>
      <c r="C952" s="5" t="s">
        <v>170</v>
      </c>
      <c r="D952" s="5" t="s">
        <v>1778</v>
      </c>
      <c r="E952" s="5" t="s">
        <v>24</v>
      </c>
      <c r="F952" s="5">
        <v>515725497</v>
      </c>
      <c r="G952" s="5">
        <v>430353382</v>
      </c>
      <c r="H952" s="6">
        <v>45535</v>
      </c>
      <c r="I952" s="6">
        <v>45701</v>
      </c>
      <c r="J952" s="6">
        <v>45410</v>
      </c>
      <c r="K952" s="5">
        <v>15</v>
      </c>
      <c r="L952" s="5">
        <v>44</v>
      </c>
      <c r="M952" s="5">
        <v>88</v>
      </c>
      <c r="N952" s="5" t="s">
        <v>118</v>
      </c>
      <c r="O952" s="5">
        <v>56</v>
      </c>
      <c r="P952" s="5">
        <v>12</v>
      </c>
      <c r="Q952" s="8">
        <v>0.34</v>
      </c>
    </row>
    <row r="953" spans="1:17" x14ac:dyDescent="0.25">
      <c r="A953" s="5" t="s">
        <v>304</v>
      </c>
      <c r="B953" s="5" t="s">
        <v>21</v>
      </c>
      <c r="C953" s="5" t="s">
        <v>1065</v>
      </c>
      <c r="D953" s="5" t="s">
        <v>1779</v>
      </c>
      <c r="E953" s="5" t="s">
        <v>59</v>
      </c>
      <c r="F953" s="5">
        <v>67974963</v>
      </c>
      <c r="G953" s="5">
        <v>418210197</v>
      </c>
      <c r="H953" s="6">
        <v>45535</v>
      </c>
      <c r="I953" s="6">
        <v>45519</v>
      </c>
      <c r="J953" s="6">
        <v>45520</v>
      </c>
      <c r="K953" s="5">
        <v>52</v>
      </c>
      <c r="L953" s="5">
        <v>8</v>
      </c>
      <c r="M953" s="5">
        <v>37</v>
      </c>
      <c r="N953" s="5" t="s">
        <v>247</v>
      </c>
      <c r="O953" s="5">
        <v>38</v>
      </c>
      <c r="P953" s="5">
        <v>81</v>
      </c>
      <c r="Q953" s="8">
        <v>0.79</v>
      </c>
    </row>
    <row r="954" spans="1:17" x14ac:dyDescent="0.25">
      <c r="A954" s="5" t="s">
        <v>70</v>
      </c>
      <c r="B954" s="5" t="s">
        <v>35</v>
      </c>
      <c r="C954" s="5" t="s">
        <v>681</v>
      </c>
      <c r="D954" s="5" t="s">
        <v>1780</v>
      </c>
      <c r="E954" s="5" t="s">
        <v>1839</v>
      </c>
      <c r="F954" s="5">
        <v>421415718</v>
      </c>
      <c r="G954" s="5">
        <v>676623444</v>
      </c>
      <c r="H954" s="6">
        <v>45548</v>
      </c>
      <c r="I954" s="6">
        <v>45809</v>
      </c>
      <c r="J954" s="6">
        <v>45652</v>
      </c>
      <c r="K954" s="5">
        <v>100</v>
      </c>
      <c r="L954" s="5">
        <v>31</v>
      </c>
      <c r="M954" s="5">
        <v>43</v>
      </c>
      <c r="N954" s="5" t="s">
        <v>73</v>
      </c>
      <c r="O954" s="5">
        <v>88</v>
      </c>
      <c r="P954" s="5">
        <v>52</v>
      </c>
      <c r="Q954" s="8">
        <v>-1.1299999999999999</v>
      </c>
    </row>
    <row r="955" spans="1:17" x14ac:dyDescent="0.25">
      <c r="A955" s="5" t="s">
        <v>177</v>
      </c>
      <c r="B955" s="5" t="s">
        <v>35</v>
      </c>
      <c r="C955" s="5" t="s">
        <v>1690</v>
      </c>
      <c r="D955" s="5" t="s">
        <v>1781</v>
      </c>
      <c r="E955" s="5" t="s">
        <v>59</v>
      </c>
      <c r="F955" s="5">
        <v>376060510</v>
      </c>
      <c r="G955" s="5">
        <v>94896314</v>
      </c>
      <c r="H955" s="6">
        <v>45548</v>
      </c>
      <c r="I955" s="6">
        <v>45541</v>
      </c>
      <c r="J955" s="6">
        <v>45546</v>
      </c>
      <c r="K955" s="5">
        <v>18</v>
      </c>
      <c r="L955" s="5">
        <v>64</v>
      </c>
      <c r="M955" s="5">
        <v>86</v>
      </c>
      <c r="N955" s="5" t="s">
        <v>254</v>
      </c>
      <c r="O955" s="5">
        <v>73</v>
      </c>
      <c r="P955" s="5">
        <v>38</v>
      </c>
      <c r="Q955" s="8">
        <v>0.41</v>
      </c>
    </row>
    <row r="956" spans="1:17" x14ac:dyDescent="0.25">
      <c r="A956" s="5" t="s">
        <v>346</v>
      </c>
      <c r="B956" s="5" t="s">
        <v>28</v>
      </c>
      <c r="C956" s="5" t="s">
        <v>328</v>
      </c>
      <c r="D956" s="5" t="s">
        <v>1782</v>
      </c>
      <c r="E956" s="5" t="s">
        <v>59</v>
      </c>
      <c r="F956" s="5">
        <v>444809446</v>
      </c>
      <c r="G956" s="5">
        <v>350006015</v>
      </c>
      <c r="H956" s="6">
        <v>45548</v>
      </c>
      <c r="I956" s="6">
        <v>45707</v>
      </c>
      <c r="J956" s="6">
        <v>45365</v>
      </c>
      <c r="K956" s="5">
        <v>39</v>
      </c>
      <c r="L956" s="5">
        <v>13</v>
      </c>
      <c r="M956" s="5">
        <v>13</v>
      </c>
      <c r="N956" s="5" t="s">
        <v>101</v>
      </c>
      <c r="O956" s="5">
        <v>84</v>
      </c>
      <c r="P956" s="5">
        <v>93</v>
      </c>
      <c r="Q956" s="8">
        <v>0.48</v>
      </c>
    </row>
    <row r="957" spans="1:17" x14ac:dyDescent="0.25">
      <c r="A957" s="5" t="s">
        <v>429</v>
      </c>
      <c r="B957" s="5" t="s">
        <v>126</v>
      </c>
      <c r="C957" s="5" t="s">
        <v>1783</v>
      </c>
      <c r="D957" s="5" t="s">
        <v>1784</v>
      </c>
      <c r="E957" s="5" t="s">
        <v>59</v>
      </c>
      <c r="F957" s="5">
        <v>782370277</v>
      </c>
      <c r="G957" s="5">
        <v>503145433</v>
      </c>
      <c r="H957" s="6">
        <v>45550</v>
      </c>
      <c r="I957" s="6">
        <v>45558</v>
      </c>
      <c r="J957" s="6">
        <v>45670</v>
      </c>
      <c r="K957" s="5">
        <v>46</v>
      </c>
      <c r="L957" s="5">
        <v>27</v>
      </c>
      <c r="M957" s="5">
        <v>76</v>
      </c>
      <c r="N957" s="5" t="s">
        <v>62</v>
      </c>
      <c r="O957" s="5">
        <v>64</v>
      </c>
      <c r="P957" s="5">
        <v>96</v>
      </c>
      <c r="Q957" s="8">
        <v>-0.11</v>
      </c>
    </row>
    <row r="958" spans="1:17" x14ac:dyDescent="0.25">
      <c r="A958" s="5" t="s">
        <v>861</v>
      </c>
      <c r="B958" s="5" t="s">
        <v>21</v>
      </c>
      <c r="C958" s="5" t="s">
        <v>732</v>
      </c>
      <c r="D958" s="5" t="s">
        <v>1785</v>
      </c>
      <c r="E958" s="5" t="s">
        <v>24</v>
      </c>
      <c r="F958" s="5">
        <v>879970228</v>
      </c>
      <c r="G958" s="5">
        <v>551566528</v>
      </c>
      <c r="H958" s="6">
        <v>45550</v>
      </c>
      <c r="I958" s="6">
        <v>45589</v>
      </c>
      <c r="J958" s="6">
        <v>45653</v>
      </c>
      <c r="K958" s="5">
        <v>71</v>
      </c>
      <c r="L958" s="5">
        <v>4</v>
      </c>
      <c r="M958" s="5">
        <v>37</v>
      </c>
      <c r="N958" s="5" t="s">
        <v>118</v>
      </c>
      <c r="O958" s="5">
        <v>81</v>
      </c>
      <c r="P958" s="5">
        <v>25</v>
      </c>
      <c r="Q958" s="8">
        <v>-0.5</v>
      </c>
    </row>
    <row r="959" spans="1:17" x14ac:dyDescent="0.25">
      <c r="A959" s="5" t="s">
        <v>119</v>
      </c>
      <c r="B959" s="5" t="s">
        <v>56</v>
      </c>
      <c r="C959" s="5" t="s">
        <v>488</v>
      </c>
      <c r="D959" s="5" t="s">
        <v>1786</v>
      </c>
      <c r="E959" s="5" t="s">
        <v>1839</v>
      </c>
      <c r="F959" s="5">
        <v>426743917</v>
      </c>
      <c r="G959" s="5">
        <v>260804944</v>
      </c>
      <c r="H959" s="6">
        <v>45550</v>
      </c>
      <c r="I959" s="6">
        <v>45402</v>
      </c>
      <c r="J959" s="6">
        <v>45449</v>
      </c>
      <c r="K959" s="5">
        <v>41</v>
      </c>
      <c r="L959" s="5">
        <v>76</v>
      </c>
      <c r="M959" s="5">
        <v>47</v>
      </c>
      <c r="N959" s="5" t="s">
        <v>1787</v>
      </c>
      <c r="O959" s="5">
        <v>50</v>
      </c>
      <c r="P959" s="5">
        <v>50</v>
      </c>
      <c r="Q959" s="8">
        <v>0.69</v>
      </c>
    </row>
    <row r="960" spans="1:17" x14ac:dyDescent="0.25">
      <c r="A960" s="5" t="s">
        <v>206</v>
      </c>
      <c r="B960" s="5" t="s">
        <v>126</v>
      </c>
      <c r="C960" s="5" t="s">
        <v>1693</v>
      </c>
      <c r="D960" s="5" t="s">
        <v>1788</v>
      </c>
      <c r="E960" s="5" t="s">
        <v>59</v>
      </c>
      <c r="F960" s="5">
        <v>281857303</v>
      </c>
      <c r="G960" s="5">
        <v>971430641</v>
      </c>
      <c r="H960" s="6">
        <v>45550</v>
      </c>
      <c r="I960" s="6">
        <v>45678</v>
      </c>
      <c r="J960" s="6">
        <v>45587</v>
      </c>
      <c r="K960" s="5">
        <v>59</v>
      </c>
      <c r="L960" s="5">
        <v>31</v>
      </c>
      <c r="M960" s="5">
        <v>3</v>
      </c>
      <c r="N960" s="5" t="s">
        <v>69</v>
      </c>
      <c r="O960" s="5">
        <v>48</v>
      </c>
      <c r="P960" s="5">
        <v>51</v>
      </c>
      <c r="Q960" s="8">
        <v>0</v>
      </c>
    </row>
    <row r="961" spans="1:17" x14ac:dyDescent="0.25">
      <c r="A961" s="5" t="s">
        <v>737</v>
      </c>
      <c r="B961" s="5" t="s">
        <v>64</v>
      </c>
      <c r="C961" s="5" t="s">
        <v>1789</v>
      </c>
      <c r="D961" s="5" t="s">
        <v>1790</v>
      </c>
      <c r="E961" s="5" t="s">
        <v>59</v>
      </c>
      <c r="F961" s="5">
        <v>458522446</v>
      </c>
      <c r="G961" s="5">
        <v>375675710</v>
      </c>
      <c r="H961" s="6">
        <v>45550</v>
      </c>
      <c r="I961" s="6">
        <v>45510</v>
      </c>
      <c r="J961" s="6">
        <v>45625</v>
      </c>
      <c r="K961" s="5">
        <v>73</v>
      </c>
      <c r="L961" s="5">
        <v>12</v>
      </c>
      <c r="M961" s="5">
        <v>28</v>
      </c>
      <c r="N961" s="5" t="s">
        <v>474</v>
      </c>
      <c r="O961" s="5">
        <v>89</v>
      </c>
      <c r="P961" s="5">
        <v>92</v>
      </c>
      <c r="Q961" s="8">
        <v>-0.06</v>
      </c>
    </row>
    <row r="962" spans="1:17" x14ac:dyDescent="0.25">
      <c r="A962" s="5" t="s">
        <v>737</v>
      </c>
      <c r="B962" s="5" t="s">
        <v>64</v>
      </c>
      <c r="C962" s="5" t="s">
        <v>1065</v>
      </c>
      <c r="D962" s="5" t="s">
        <v>1791</v>
      </c>
      <c r="E962" s="5" t="s">
        <v>59</v>
      </c>
      <c r="F962" s="5">
        <v>568316199</v>
      </c>
      <c r="G962" s="5">
        <v>996802351</v>
      </c>
      <c r="H962" s="6">
        <v>45551</v>
      </c>
      <c r="I962" s="6">
        <v>45347</v>
      </c>
      <c r="J962" s="6">
        <v>45518</v>
      </c>
      <c r="K962" s="5">
        <v>49</v>
      </c>
      <c r="L962" s="5">
        <v>48</v>
      </c>
      <c r="M962" s="5">
        <v>62</v>
      </c>
      <c r="N962" s="5" t="s">
        <v>474</v>
      </c>
      <c r="O962" s="5">
        <v>96</v>
      </c>
      <c r="P962" s="5">
        <v>37</v>
      </c>
      <c r="Q962" s="8">
        <v>-0.03</v>
      </c>
    </row>
    <row r="963" spans="1:17" x14ac:dyDescent="0.25">
      <c r="A963" s="5" t="s">
        <v>313</v>
      </c>
      <c r="B963" s="5" t="s">
        <v>21</v>
      </c>
      <c r="C963" s="5" t="s">
        <v>1511</v>
      </c>
      <c r="D963" s="5" t="s">
        <v>1792</v>
      </c>
      <c r="E963" s="5" t="s">
        <v>1839</v>
      </c>
      <c r="F963" s="5">
        <v>825384809</v>
      </c>
      <c r="G963" s="5">
        <v>743572990</v>
      </c>
      <c r="H963" s="6">
        <v>45551</v>
      </c>
      <c r="I963" s="6">
        <v>45423</v>
      </c>
      <c r="J963" s="6">
        <v>45589</v>
      </c>
      <c r="K963" s="5">
        <v>83</v>
      </c>
      <c r="L963" s="5">
        <v>61</v>
      </c>
      <c r="M963" s="5">
        <v>4</v>
      </c>
      <c r="N963" s="5" t="s">
        <v>254</v>
      </c>
      <c r="O963" s="5">
        <v>35</v>
      </c>
      <c r="P963" s="5">
        <v>7</v>
      </c>
      <c r="Q963" s="8">
        <v>0.61</v>
      </c>
    </row>
    <row r="964" spans="1:17" x14ac:dyDescent="0.25">
      <c r="A964" s="5" t="s">
        <v>374</v>
      </c>
      <c r="B964" s="5" t="s">
        <v>21</v>
      </c>
      <c r="C964" s="5" t="s">
        <v>160</v>
      </c>
      <c r="D964" s="5" t="s">
        <v>1793</v>
      </c>
      <c r="E964" s="5" t="s">
        <v>59</v>
      </c>
      <c r="F964" s="5">
        <v>876980944</v>
      </c>
      <c r="G964" s="5">
        <v>737170190</v>
      </c>
      <c r="H964" s="6">
        <v>45552</v>
      </c>
      <c r="I964" s="6">
        <v>45531</v>
      </c>
      <c r="J964" s="6">
        <v>45690</v>
      </c>
      <c r="K964" s="5">
        <v>56</v>
      </c>
      <c r="L964" s="5">
        <v>12</v>
      </c>
      <c r="M964" s="5">
        <v>59</v>
      </c>
      <c r="N964" s="5" t="s">
        <v>1794</v>
      </c>
      <c r="O964" s="5">
        <v>35</v>
      </c>
      <c r="P964" s="5">
        <v>16</v>
      </c>
      <c r="Q964" s="8">
        <v>0.8</v>
      </c>
    </row>
    <row r="965" spans="1:17" x14ac:dyDescent="0.25">
      <c r="A965" s="5" t="s">
        <v>641</v>
      </c>
      <c r="B965" s="5" t="s">
        <v>21</v>
      </c>
      <c r="C965" s="5" t="s">
        <v>1795</v>
      </c>
      <c r="D965" s="5" t="s">
        <v>1796</v>
      </c>
      <c r="E965" s="5" t="s">
        <v>59</v>
      </c>
      <c r="F965" s="5">
        <v>309642694</v>
      </c>
      <c r="G965" s="5">
        <v>429762737</v>
      </c>
      <c r="H965" s="6">
        <v>45553</v>
      </c>
      <c r="I965" s="6">
        <v>45631</v>
      </c>
      <c r="J965" s="6">
        <v>45473</v>
      </c>
      <c r="K965" s="5">
        <v>48</v>
      </c>
      <c r="L965" s="5">
        <v>72</v>
      </c>
      <c r="M965" s="5">
        <v>55</v>
      </c>
      <c r="N965" s="5" t="s">
        <v>118</v>
      </c>
      <c r="O965" s="5">
        <v>51</v>
      </c>
      <c r="P965" s="5">
        <v>41</v>
      </c>
      <c r="Q965" s="8">
        <v>0.54</v>
      </c>
    </row>
    <row r="966" spans="1:17" x14ac:dyDescent="0.25">
      <c r="A966" s="5" t="s">
        <v>519</v>
      </c>
      <c r="B966" s="5" t="s">
        <v>56</v>
      </c>
      <c r="C966" s="5" t="s">
        <v>1018</v>
      </c>
      <c r="D966" s="5" t="s">
        <v>1797</v>
      </c>
      <c r="E966" s="5" t="s">
        <v>59</v>
      </c>
      <c r="F966" s="5">
        <v>93357793</v>
      </c>
      <c r="G966" s="5">
        <v>969187047</v>
      </c>
      <c r="H966" s="6">
        <v>45553</v>
      </c>
      <c r="I966" s="6">
        <v>45482</v>
      </c>
      <c r="J966" s="6">
        <v>45297</v>
      </c>
      <c r="K966" s="5">
        <v>66</v>
      </c>
      <c r="L966" s="5">
        <v>19</v>
      </c>
      <c r="M966" s="5">
        <v>20</v>
      </c>
      <c r="N966" s="5" t="s">
        <v>54</v>
      </c>
      <c r="O966" s="5">
        <v>30</v>
      </c>
      <c r="P966" s="5">
        <v>49</v>
      </c>
      <c r="Q966" s="8">
        <v>0.2</v>
      </c>
    </row>
    <row r="967" spans="1:17" x14ac:dyDescent="0.25">
      <c r="A967" s="5" t="s">
        <v>186</v>
      </c>
      <c r="B967" s="5" t="s">
        <v>56</v>
      </c>
      <c r="C967" s="5" t="s">
        <v>1071</v>
      </c>
      <c r="D967" s="5" t="s">
        <v>1798</v>
      </c>
      <c r="E967" s="5" t="s">
        <v>59</v>
      </c>
      <c r="F967" s="5">
        <v>990335661</v>
      </c>
      <c r="G967" s="5">
        <v>324586452</v>
      </c>
      <c r="H967" s="6">
        <v>45554</v>
      </c>
      <c r="I967" s="6">
        <v>45684</v>
      </c>
      <c r="J967" s="6">
        <v>45560</v>
      </c>
      <c r="K967" s="5">
        <v>42</v>
      </c>
      <c r="L967" s="5">
        <v>3</v>
      </c>
      <c r="M967" s="5">
        <v>21</v>
      </c>
      <c r="N967" s="5" t="s">
        <v>33</v>
      </c>
      <c r="O967" s="5">
        <v>35</v>
      </c>
      <c r="P967" s="5">
        <v>22</v>
      </c>
      <c r="Q967" s="8">
        <v>-0.63</v>
      </c>
    </row>
    <row r="968" spans="1:17" x14ac:dyDescent="0.25">
      <c r="A968" s="5" t="s">
        <v>293</v>
      </c>
      <c r="B968" s="5" t="s">
        <v>56</v>
      </c>
      <c r="C968" s="5" t="s">
        <v>1475</v>
      </c>
      <c r="D968" s="5" t="s">
        <v>1799</v>
      </c>
      <c r="E968" s="5" t="s">
        <v>1839</v>
      </c>
      <c r="F968" s="5">
        <v>901287973</v>
      </c>
      <c r="G968" s="5">
        <v>914176283</v>
      </c>
      <c r="H968" s="6">
        <v>45554</v>
      </c>
      <c r="I968" s="6">
        <v>45596</v>
      </c>
      <c r="J968" s="6">
        <v>45364</v>
      </c>
      <c r="K968" s="5">
        <v>49</v>
      </c>
      <c r="L968" s="5">
        <v>3</v>
      </c>
      <c r="M968" s="5">
        <v>7</v>
      </c>
      <c r="N968" s="5" t="s">
        <v>1274</v>
      </c>
      <c r="O968" s="5">
        <v>75</v>
      </c>
      <c r="P968" s="5">
        <v>46</v>
      </c>
      <c r="Q968" s="8">
        <v>0.37</v>
      </c>
    </row>
    <row r="969" spans="1:17" x14ac:dyDescent="0.25">
      <c r="A969" s="5" t="s">
        <v>159</v>
      </c>
      <c r="B969" s="5" t="s">
        <v>64</v>
      </c>
      <c r="C969" s="5" t="s">
        <v>148</v>
      </c>
      <c r="D969" s="5" t="s">
        <v>1800</v>
      </c>
      <c r="E969" s="5" t="s">
        <v>24</v>
      </c>
      <c r="F969" s="5">
        <v>527976961</v>
      </c>
      <c r="G969" s="5">
        <v>757938978</v>
      </c>
      <c r="H969" s="6">
        <v>45554</v>
      </c>
      <c r="I969" s="6">
        <v>45479</v>
      </c>
      <c r="J969" s="6">
        <v>45460</v>
      </c>
      <c r="K969" s="5">
        <v>46</v>
      </c>
      <c r="L969" s="5">
        <v>80</v>
      </c>
      <c r="M969" s="5">
        <v>88</v>
      </c>
      <c r="N969" s="5" t="s">
        <v>50</v>
      </c>
      <c r="O969" s="5">
        <v>62</v>
      </c>
      <c r="P969" s="5">
        <v>22</v>
      </c>
      <c r="Q969" s="8">
        <v>0.39</v>
      </c>
    </row>
    <row r="970" spans="1:17" x14ac:dyDescent="0.25">
      <c r="A970" s="5" t="s">
        <v>162</v>
      </c>
      <c r="B970" s="5" t="s">
        <v>56</v>
      </c>
      <c r="C970" s="5" t="s">
        <v>127</v>
      </c>
      <c r="D970" s="5" t="s">
        <v>1801</v>
      </c>
      <c r="E970" s="5" t="s">
        <v>24</v>
      </c>
      <c r="F970" s="5">
        <v>392325341</v>
      </c>
      <c r="G970" s="5">
        <v>233192681</v>
      </c>
      <c r="H970" s="6">
        <v>45556</v>
      </c>
      <c r="I970" s="6">
        <v>45589</v>
      </c>
      <c r="J970" s="6">
        <v>45703</v>
      </c>
      <c r="K970" s="5">
        <v>20</v>
      </c>
      <c r="L970" s="5">
        <v>34</v>
      </c>
      <c r="M970" s="5">
        <v>74</v>
      </c>
      <c r="N970" s="5" t="s">
        <v>105</v>
      </c>
      <c r="O970" s="5">
        <v>50</v>
      </c>
      <c r="P970" s="5">
        <v>83</v>
      </c>
      <c r="Q970" s="8">
        <v>0.65</v>
      </c>
    </row>
    <row r="971" spans="1:17" x14ac:dyDescent="0.25">
      <c r="A971" s="5" t="s">
        <v>271</v>
      </c>
      <c r="B971" s="5" t="s">
        <v>35</v>
      </c>
      <c r="C971" s="5" t="s">
        <v>137</v>
      </c>
      <c r="D971" s="5" t="s">
        <v>1802</v>
      </c>
      <c r="E971" s="5" t="s">
        <v>24</v>
      </c>
      <c r="F971" s="5">
        <v>469316897</v>
      </c>
      <c r="G971" s="5">
        <v>229468052</v>
      </c>
      <c r="H971" s="6">
        <v>45556</v>
      </c>
      <c r="I971" s="6">
        <v>45458</v>
      </c>
      <c r="J971" s="6">
        <v>45550</v>
      </c>
      <c r="K971" s="5">
        <v>29</v>
      </c>
      <c r="L971" s="5">
        <v>32</v>
      </c>
      <c r="M971" s="5">
        <v>26</v>
      </c>
      <c r="N971" s="5" t="s">
        <v>101</v>
      </c>
      <c r="O971" s="5">
        <v>64</v>
      </c>
      <c r="P971" s="5">
        <v>85</v>
      </c>
      <c r="Q971" s="8">
        <v>-0.66</v>
      </c>
    </row>
    <row r="972" spans="1:17" x14ac:dyDescent="0.25">
      <c r="A972" s="5" t="s">
        <v>271</v>
      </c>
      <c r="B972" s="5" t="s">
        <v>35</v>
      </c>
      <c r="C972" s="5" t="s">
        <v>1803</v>
      </c>
      <c r="D972" s="5" t="s">
        <v>1804</v>
      </c>
      <c r="E972" s="5" t="s">
        <v>24</v>
      </c>
      <c r="F972" s="5">
        <v>569378675</v>
      </c>
      <c r="G972" s="5">
        <v>379963243</v>
      </c>
      <c r="H972" s="6">
        <v>45556</v>
      </c>
      <c r="I972" s="6">
        <v>45443</v>
      </c>
      <c r="J972" s="6">
        <v>45516</v>
      </c>
      <c r="K972" s="5">
        <v>62</v>
      </c>
      <c r="L972" s="5">
        <v>91</v>
      </c>
      <c r="M972" s="5">
        <v>14</v>
      </c>
      <c r="N972" s="5" t="s">
        <v>101</v>
      </c>
      <c r="O972" s="5">
        <v>41</v>
      </c>
      <c r="P972" s="5">
        <v>77</v>
      </c>
      <c r="Q972" s="8">
        <v>-0.33</v>
      </c>
    </row>
    <row r="973" spans="1:17" x14ac:dyDescent="0.25">
      <c r="A973" s="5" t="s">
        <v>159</v>
      </c>
      <c r="B973" s="5" t="s">
        <v>64</v>
      </c>
      <c r="C973" s="5" t="s">
        <v>1743</v>
      </c>
      <c r="D973" s="5" t="s">
        <v>1805</v>
      </c>
      <c r="E973" s="5" t="s">
        <v>1839</v>
      </c>
      <c r="F973" s="5">
        <v>548306971</v>
      </c>
      <c r="G973" s="5">
        <v>940066480</v>
      </c>
      <c r="H973" s="6">
        <v>45556</v>
      </c>
      <c r="I973" s="6">
        <v>45651</v>
      </c>
      <c r="J973" s="6">
        <v>45430</v>
      </c>
      <c r="K973" s="5">
        <v>100</v>
      </c>
      <c r="L973" s="5">
        <v>61</v>
      </c>
      <c r="M973" s="5">
        <v>21</v>
      </c>
      <c r="N973" s="5" t="s">
        <v>50</v>
      </c>
      <c r="O973" s="5">
        <v>85</v>
      </c>
      <c r="P973" s="5">
        <v>79</v>
      </c>
      <c r="Q973" s="8">
        <v>-0.88</v>
      </c>
    </row>
    <row r="974" spans="1:17" x14ac:dyDescent="0.25">
      <c r="A974" s="5" t="s">
        <v>519</v>
      </c>
      <c r="B974" s="5" t="s">
        <v>56</v>
      </c>
      <c r="C974" s="5" t="s">
        <v>753</v>
      </c>
      <c r="D974" s="5" t="s">
        <v>1806</v>
      </c>
      <c r="E974" s="5" t="s">
        <v>24</v>
      </c>
      <c r="F974" s="5">
        <v>908659150</v>
      </c>
      <c r="G974" s="5">
        <v>580534926</v>
      </c>
      <c r="H974" s="6">
        <v>45557</v>
      </c>
      <c r="I974" s="6">
        <v>45631</v>
      </c>
      <c r="J974" s="6">
        <v>45542</v>
      </c>
      <c r="K974" s="5">
        <v>28</v>
      </c>
      <c r="L974" s="5">
        <v>24</v>
      </c>
      <c r="M974" s="5">
        <v>97</v>
      </c>
      <c r="N974" s="5" t="s">
        <v>101</v>
      </c>
      <c r="O974" s="5">
        <v>82</v>
      </c>
      <c r="P974" s="5">
        <v>5</v>
      </c>
      <c r="Q974" s="8">
        <v>7.0000000000000007E-2</v>
      </c>
    </row>
    <row r="975" spans="1:17" x14ac:dyDescent="0.25">
      <c r="A975" s="5" t="s">
        <v>450</v>
      </c>
      <c r="B975" s="5" t="s">
        <v>56</v>
      </c>
      <c r="C975" s="5" t="s">
        <v>163</v>
      </c>
      <c r="D975" s="5" t="s">
        <v>1807</v>
      </c>
      <c r="E975" s="5" t="s">
        <v>59</v>
      </c>
      <c r="F975" s="5">
        <v>428876557</v>
      </c>
      <c r="G975" s="5">
        <v>490922735</v>
      </c>
      <c r="H975" s="6">
        <v>45558</v>
      </c>
      <c r="I975" s="6">
        <v>45572</v>
      </c>
      <c r="J975" s="6">
        <v>45381</v>
      </c>
      <c r="K975" s="5">
        <v>26</v>
      </c>
      <c r="L975" s="5">
        <v>82</v>
      </c>
      <c r="M975" s="5">
        <v>19</v>
      </c>
      <c r="N975" s="5" t="s">
        <v>44</v>
      </c>
      <c r="O975" s="5">
        <v>76</v>
      </c>
      <c r="P975" s="5">
        <v>88</v>
      </c>
      <c r="Q975" s="8">
        <v>0.94</v>
      </c>
    </row>
    <row r="976" spans="1:17" x14ac:dyDescent="0.25">
      <c r="A976" s="5" t="s">
        <v>40</v>
      </c>
      <c r="B976" s="5" t="s">
        <v>21</v>
      </c>
      <c r="C976" s="5" t="s">
        <v>337</v>
      </c>
      <c r="D976" s="5" t="s">
        <v>1808</v>
      </c>
      <c r="E976" s="5" t="s">
        <v>24</v>
      </c>
      <c r="F976" s="5">
        <v>941905193</v>
      </c>
      <c r="G976" s="5">
        <v>957782888</v>
      </c>
      <c r="H976" s="6">
        <v>45558</v>
      </c>
      <c r="I976" s="6">
        <v>45617</v>
      </c>
      <c r="J976" s="6">
        <v>45539</v>
      </c>
      <c r="K976" s="5">
        <v>67</v>
      </c>
      <c r="L976" s="5">
        <v>68</v>
      </c>
      <c r="M976" s="5">
        <v>50</v>
      </c>
      <c r="N976" s="5" t="s">
        <v>44</v>
      </c>
      <c r="O976" s="5">
        <v>67</v>
      </c>
      <c r="P976" s="5">
        <v>82</v>
      </c>
      <c r="Q976" s="8">
        <v>-0.16</v>
      </c>
    </row>
    <row r="977" spans="1:17" x14ac:dyDescent="0.25">
      <c r="A977" s="5" t="s">
        <v>987</v>
      </c>
      <c r="B977" s="5" t="s">
        <v>21</v>
      </c>
      <c r="C977" s="5" t="s">
        <v>563</v>
      </c>
      <c r="D977" s="5" t="s">
        <v>1809</v>
      </c>
      <c r="E977" s="5" t="s">
        <v>59</v>
      </c>
      <c r="F977" s="5">
        <v>4409568</v>
      </c>
      <c r="G977" s="5">
        <v>436052448</v>
      </c>
      <c r="H977" s="6">
        <v>45558</v>
      </c>
      <c r="I977" s="6">
        <v>45391</v>
      </c>
      <c r="J977" s="6">
        <v>45646</v>
      </c>
      <c r="K977" s="5">
        <v>53</v>
      </c>
      <c r="L977" s="5">
        <v>98</v>
      </c>
      <c r="M977" s="5">
        <v>25</v>
      </c>
      <c r="N977" s="5" t="s">
        <v>69</v>
      </c>
      <c r="O977" s="5">
        <v>55</v>
      </c>
      <c r="P977" s="5">
        <v>51</v>
      </c>
      <c r="Q977" s="8">
        <v>-0.22</v>
      </c>
    </row>
    <row r="978" spans="1:17" x14ac:dyDescent="0.25">
      <c r="A978" s="5" t="s">
        <v>238</v>
      </c>
      <c r="B978" s="5" t="s">
        <v>28</v>
      </c>
      <c r="C978" s="5" t="s">
        <v>821</v>
      </c>
      <c r="D978" s="5" t="s">
        <v>1810</v>
      </c>
      <c r="E978" s="5" t="s">
        <v>24</v>
      </c>
      <c r="F978" s="5">
        <v>742943760</v>
      </c>
      <c r="G978" s="5">
        <v>812336894</v>
      </c>
      <c r="H978" s="6">
        <v>45558</v>
      </c>
      <c r="I978" s="6">
        <v>45626</v>
      </c>
      <c r="J978" s="6">
        <v>45623</v>
      </c>
      <c r="K978" s="5">
        <v>49</v>
      </c>
      <c r="L978" s="5">
        <v>17</v>
      </c>
      <c r="M978" s="5">
        <v>54</v>
      </c>
      <c r="N978" s="5" t="s">
        <v>96</v>
      </c>
      <c r="O978" s="5">
        <v>45</v>
      </c>
      <c r="P978" s="5">
        <v>96</v>
      </c>
      <c r="Q978" s="8">
        <v>7.0000000000000007E-2</v>
      </c>
    </row>
    <row r="979" spans="1:17" x14ac:dyDescent="0.25">
      <c r="A979" s="5" t="s">
        <v>74</v>
      </c>
      <c r="B979" s="5" t="s">
        <v>35</v>
      </c>
      <c r="C979" s="5" t="s">
        <v>207</v>
      </c>
      <c r="D979" s="5" t="s">
        <v>1811</v>
      </c>
      <c r="E979" s="5" t="s">
        <v>1839</v>
      </c>
      <c r="F979" s="5">
        <v>668066051</v>
      </c>
      <c r="G979" s="5">
        <v>198755642</v>
      </c>
      <c r="H979" s="6">
        <v>45558</v>
      </c>
      <c r="I979" s="6">
        <v>45298</v>
      </c>
      <c r="J979" s="6">
        <v>45435</v>
      </c>
      <c r="K979" s="5">
        <v>63</v>
      </c>
      <c r="L979" s="5">
        <v>12</v>
      </c>
      <c r="M979" s="5">
        <v>82</v>
      </c>
      <c r="N979" s="5" t="s">
        <v>78</v>
      </c>
      <c r="O979" s="5">
        <v>56</v>
      </c>
      <c r="P979" s="5">
        <v>31</v>
      </c>
      <c r="Q979" s="8">
        <v>-1.1299999999999999</v>
      </c>
    </row>
    <row r="980" spans="1:17" x14ac:dyDescent="0.25">
      <c r="A980" s="5" t="s">
        <v>740</v>
      </c>
      <c r="B980" s="5" t="s">
        <v>21</v>
      </c>
      <c r="C980" s="5" t="s">
        <v>999</v>
      </c>
      <c r="D980" s="5" t="s">
        <v>1812</v>
      </c>
      <c r="E980" s="5" t="s">
        <v>24</v>
      </c>
      <c r="F980" s="5">
        <v>818442979</v>
      </c>
      <c r="G980" s="5">
        <v>25757332</v>
      </c>
      <c r="H980" s="6">
        <v>45559</v>
      </c>
      <c r="I980" s="6">
        <v>45672</v>
      </c>
      <c r="J980" s="6">
        <v>45601</v>
      </c>
      <c r="K980" s="5">
        <v>73</v>
      </c>
      <c r="L980" s="5">
        <v>87</v>
      </c>
      <c r="M980" s="5">
        <v>46</v>
      </c>
      <c r="N980" s="5" t="s">
        <v>96</v>
      </c>
      <c r="O980" s="5">
        <v>47</v>
      </c>
      <c r="P980" s="5">
        <v>67</v>
      </c>
      <c r="Q980" s="8">
        <v>0.45</v>
      </c>
    </row>
    <row r="981" spans="1:17" x14ac:dyDescent="0.25">
      <c r="A981" s="5" t="s">
        <v>363</v>
      </c>
      <c r="B981" s="5" t="s">
        <v>64</v>
      </c>
      <c r="C981" s="5" t="s">
        <v>465</v>
      </c>
      <c r="D981" s="5" t="s">
        <v>1813</v>
      </c>
      <c r="E981" s="5" t="s">
        <v>24</v>
      </c>
      <c r="F981" s="5">
        <v>800728774</v>
      </c>
      <c r="G981" s="5">
        <v>612228413</v>
      </c>
      <c r="H981" s="6">
        <v>45559</v>
      </c>
      <c r="I981" s="6">
        <v>45450</v>
      </c>
      <c r="J981" s="6">
        <v>45580</v>
      </c>
      <c r="K981" s="5">
        <v>89</v>
      </c>
      <c r="L981" s="5">
        <v>95</v>
      </c>
      <c r="M981" s="5">
        <v>41</v>
      </c>
      <c r="N981" s="5" t="s">
        <v>366</v>
      </c>
      <c r="O981" s="5">
        <v>76</v>
      </c>
      <c r="P981" s="5">
        <v>96</v>
      </c>
      <c r="Q981" s="8">
        <v>-0.43</v>
      </c>
    </row>
    <row r="982" spans="1:17" x14ac:dyDescent="0.25">
      <c r="A982" s="5" t="s">
        <v>785</v>
      </c>
      <c r="B982" s="5" t="s">
        <v>21</v>
      </c>
      <c r="C982" s="5" t="s">
        <v>112</v>
      </c>
      <c r="D982" s="5" t="s">
        <v>1814</v>
      </c>
      <c r="E982" s="5" t="s">
        <v>24</v>
      </c>
      <c r="F982" s="5">
        <v>800391261</v>
      </c>
      <c r="G982" s="5">
        <v>379947932</v>
      </c>
      <c r="H982" s="6">
        <v>45560</v>
      </c>
      <c r="I982" s="6">
        <v>45624</v>
      </c>
      <c r="J982" s="6">
        <v>45632</v>
      </c>
      <c r="K982" s="5">
        <v>26</v>
      </c>
      <c r="L982" s="5">
        <v>97</v>
      </c>
      <c r="M982" s="5">
        <v>12</v>
      </c>
      <c r="N982" s="5" t="s">
        <v>247</v>
      </c>
      <c r="O982" s="5">
        <v>94</v>
      </c>
      <c r="P982" s="5">
        <v>58</v>
      </c>
      <c r="Q982" s="8">
        <v>-0.26</v>
      </c>
    </row>
    <row r="983" spans="1:17" x14ac:dyDescent="0.25">
      <c r="A983" s="5" t="s">
        <v>82</v>
      </c>
      <c r="B983" s="5" t="s">
        <v>28</v>
      </c>
      <c r="C983" s="5" t="s">
        <v>285</v>
      </c>
      <c r="D983" s="5" t="s">
        <v>1815</v>
      </c>
      <c r="E983" s="5" t="s">
        <v>24</v>
      </c>
      <c r="F983" s="5">
        <v>582190241</v>
      </c>
      <c r="G983" s="5">
        <v>425231857</v>
      </c>
      <c r="H983" s="6">
        <v>45561</v>
      </c>
      <c r="I983" s="6">
        <v>45631</v>
      </c>
      <c r="J983" s="6">
        <v>45388</v>
      </c>
      <c r="K983" s="5">
        <v>50</v>
      </c>
      <c r="L983" s="5">
        <v>36</v>
      </c>
      <c r="M983" s="5">
        <v>81</v>
      </c>
      <c r="N983" s="5" t="s">
        <v>69</v>
      </c>
      <c r="O983" s="5">
        <v>27</v>
      </c>
      <c r="P983" s="5">
        <v>6</v>
      </c>
      <c r="Q983" s="8">
        <v>0.38</v>
      </c>
    </row>
    <row r="984" spans="1:17" x14ac:dyDescent="0.25">
      <c r="A984" s="5" t="s">
        <v>551</v>
      </c>
      <c r="B984" s="5" t="s">
        <v>64</v>
      </c>
      <c r="C984" s="5" t="s">
        <v>1251</v>
      </c>
      <c r="D984" s="5" t="s">
        <v>1816</v>
      </c>
      <c r="E984" s="5" t="s">
        <v>59</v>
      </c>
      <c r="F984" s="5">
        <v>945288088</v>
      </c>
      <c r="G984" s="5">
        <v>688855553</v>
      </c>
      <c r="H984" s="6">
        <v>45561</v>
      </c>
      <c r="I984" s="6">
        <v>45497</v>
      </c>
      <c r="J984" s="6">
        <v>45507</v>
      </c>
      <c r="K984" s="5">
        <v>43</v>
      </c>
      <c r="L984" s="5">
        <v>7</v>
      </c>
      <c r="M984" s="5">
        <v>63</v>
      </c>
      <c r="N984" s="5" t="s">
        <v>73</v>
      </c>
      <c r="O984" s="5">
        <v>66</v>
      </c>
      <c r="P984" s="5">
        <v>71</v>
      </c>
      <c r="Q984" s="8">
        <v>0.78</v>
      </c>
    </row>
    <row r="985" spans="1:17" x14ac:dyDescent="0.25">
      <c r="A985" s="5" t="s">
        <v>231</v>
      </c>
      <c r="B985" s="5" t="s">
        <v>35</v>
      </c>
      <c r="C985" s="5" t="s">
        <v>41</v>
      </c>
      <c r="D985" s="5" t="s">
        <v>1817</v>
      </c>
      <c r="E985" s="5" t="s">
        <v>59</v>
      </c>
      <c r="F985" s="5">
        <v>953490828</v>
      </c>
      <c r="G985" s="5">
        <v>439772343</v>
      </c>
      <c r="H985" s="6">
        <v>45562</v>
      </c>
      <c r="I985" s="6">
        <v>45533</v>
      </c>
      <c r="J985" s="6">
        <v>45810</v>
      </c>
      <c r="K985" s="5">
        <v>97</v>
      </c>
      <c r="L985" s="5">
        <v>57</v>
      </c>
      <c r="M985" s="5">
        <v>84</v>
      </c>
      <c r="N985" s="5" t="s">
        <v>50</v>
      </c>
      <c r="O985" s="5">
        <v>95</v>
      </c>
      <c r="P985" s="5">
        <v>28</v>
      </c>
      <c r="Q985" s="8">
        <v>-0.08</v>
      </c>
    </row>
    <row r="986" spans="1:17" x14ac:dyDescent="0.25">
      <c r="A986" s="5" t="s">
        <v>264</v>
      </c>
      <c r="B986" s="5" t="s">
        <v>64</v>
      </c>
      <c r="C986" s="5" t="s">
        <v>894</v>
      </c>
      <c r="D986" s="5" t="s">
        <v>1818</v>
      </c>
      <c r="E986" s="5" t="s">
        <v>59</v>
      </c>
      <c r="F986" s="5">
        <v>30611344</v>
      </c>
      <c r="G986" s="5">
        <v>852115357</v>
      </c>
      <c r="H986" s="6">
        <v>45562</v>
      </c>
      <c r="I986" s="6">
        <v>45492</v>
      </c>
      <c r="J986" s="6">
        <v>45470</v>
      </c>
      <c r="K986" s="5">
        <v>98</v>
      </c>
      <c r="L986" s="5">
        <v>65</v>
      </c>
      <c r="M986" s="5">
        <v>76</v>
      </c>
      <c r="N986" s="5" t="s">
        <v>39</v>
      </c>
      <c r="O986" s="5">
        <v>62</v>
      </c>
      <c r="P986" s="5">
        <v>47</v>
      </c>
      <c r="Q986" s="8">
        <v>0.71</v>
      </c>
    </row>
    <row r="987" spans="1:17" x14ac:dyDescent="0.25">
      <c r="A987" s="5" t="s">
        <v>34</v>
      </c>
      <c r="B987" s="5" t="s">
        <v>35</v>
      </c>
      <c r="C987" s="5" t="s">
        <v>1819</v>
      </c>
      <c r="D987" s="5" t="s">
        <v>1820</v>
      </c>
      <c r="E987" s="5" t="s">
        <v>1839</v>
      </c>
      <c r="F987" s="5">
        <v>679845368</v>
      </c>
      <c r="G987" s="5">
        <v>397147313</v>
      </c>
      <c r="H987" s="6">
        <v>45562</v>
      </c>
      <c r="I987" s="6">
        <v>45392</v>
      </c>
      <c r="J987" s="6">
        <v>45501</v>
      </c>
      <c r="K987" s="5">
        <v>52</v>
      </c>
      <c r="L987" s="5">
        <v>56</v>
      </c>
      <c r="M987" s="5">
        <v>34</v>
      </c>
      <c r="N987" s="5" t="s">
        <v>39</v>
      </c>
      <c r="O987" s="5">
        <v>31</v>
      </c>
      <c r="P987" s="5">
        <v>69</v>
      </c>
      <c r="Q987" s="8">
        <v>0.24</v>
      </c>
    </row>
    <row r="988" spans="1:17" x14ac:dyDescent="0.25">
      <c r="A988" s="5" t="s">
        <v>1505</v>
      </c>
      <c r="B988" s="5" t="s">
        <v>56</v>
      </c>
      <c r="C988" s="5" t="s">
        <v>702</v>
      </c>
      <c r="D988" s="5" t="s">
        <v>1821</v>
      </c>
      <c r="E988" s="5" t="s">
        <v>59</v>
      </c>
      <c r="F988" s="5">
        <v>447821395</v>
      </c>
      <c r="G988" s="5">
        <v>541329762</v>
      </c>
      <c r="H988" s="6">
        <v>45564</v>
      </c>
      <c r="I988" s="6">
        <v>45469</v>
      </c>
      <c r="J988" s="6">
        <v>45613</v>
      </c>
      <c r="K988" s="5">
        <v>72</v>
      </c>
      <c r="L988" s="5">
        <v>72</v>
      </c>
      <c r="M988" s="5">
        <v>68</v>
      </c>
      <c r="N988" s="5" t="s">
        <v>44</v>
      </c>
      <c r="O988" s="5">
        <v>39</v>
      </c>
      <c r="P988" s="5">
        <v>78</v>
      </c>
      <c r="Q988" s="8">
        <v>-1.23</v>
      </c>
    </row>
    <row r="989" spans="1:17" x14ac:dyDescent="0.25">
      <c r="A989" s="5" t="s">
        <v>313</v>
      </c>
      <c r="B989" s="5" t="s">
        <v>21</v>
      </c>
      <c r="C989" s="5" t="s">
        <v>390</v>
      </c>
      <c r="D989" s="5" t="s">
        <v>1822</v>
      </c>
      <c r="E989" s="5" t="s">
        <v>24</v>
      </c>
      <c r="F989" s="5">
        <v>759279108</v>
      </c>
      <c r="G989" s="5">
        <v>274067972</v>
      </c>
      <c r="H989" s="6">
        <v>45564</v>
      </c>
      <c r="I989" s="6">
        <v>45460</v>
      </c>
      <c r="J989" s="6">
        <v>45329</v>
      </c>
      <c r="K989" s="5">
        <v>24</v>
      </c>
      <c r="L989" s="5">
        <v>32</v>
      </c>
      <c r="M989" s="5">
        <v>17</v>
      </c>
      <c r="N989" s="5" t="s">
        <v>254</v>
      </c>
      <c r="O989" s="5">
        <v>55</v>
      </c>
      <c r="P989" s="5">
        <v>72</v>
      </c>
      <c r="Q989" s="8">
        <v>-1</v>
      </c>
    </row>
    <row r="990" spans="1:17" x14ac:dyDescent="0.25">
      <c r="A990" s="5" t="s">
        <v>624</v>
      </c>
      <c r="B990" s="5" t="s">
        <v>21</v>
      </c>
      <c r="C990" s="5" t="s">
        <v>1594</v>
      </c>
      <c r="D990" s="5" t="s">
        <v>1823</v>
      </c>
      <c r="E990" s="5" t="s">
        <v>24</v>
      </c>
      <c r="F990" s="5">
        <v>786144402</v>
      </c>
      <c r="G990" s="5">
        <v>510144287</v>
      </c>
      <c r="H990" s="6">
        <v>45565</v>
      </c>
      <c r="I990" s="6">
        <v>45702</v>
      </c>
      <c r="J990" s="6">
        <v>45407</v>
      </c>
      <c r="K990" s="5">
        <v>81</v>
      </c>
      <c r="L990" s="5">
        <v>99</v>
      </c>
      <c r="M990" s="5">
        <v>28</v>
      </c>
      <c r="N990" s="5" t="s">
        <v>33</v>
      </c>
      <c r="O990" s="5">
        <v>20</v>
      </c>
      <c r="P990" s="5">
        <v>85</v>
      </c>
      <c r="Q990" s="8">
        <v>-0.31</v>
      </c>
    </row>
    <row r="991" spans="1:17" x14ac:dyDescent="0.25">
      <c r="A991" s="5" t="s">
        <v>785</v>
      </c>
      <c r="B991" s="5" t="s">
        <v>21</v>
      </c>
      <c r="C991" s="5" t="s">
        <v>57</v>
      </c>
      <c r="D991" s="5" t="s">
        <v>1824</v>
      </c>
      <c r="E991" s="5" t="s">
        <v>24</v>
      </c>
      <c r="F991" s="5">
        <v>19035373</v>
      </c>
      <c r="G991" s="5">
        <v>379020286</v>
      </c>
      <c r="H991" s="6">
        <v>45565</v>
      </c>
      <c r="I991" s="6">
        <v>45463</v>
      </c>
      <c r="J991" s="6">
        <v>45464</v>
      </c>
      <c r="K991" s="5">
        <v>94</v>
      </c>
      <c r="L991" s="5">
        <v>77</v>
      </c>
      <c r="M991" s="5">
        <v>89</v>
      </c>
      <c r="N991" s="5" t="s">
        <v>247</v>
      </c>
      <c r="O991" s="5">
        <v>40</v>
      </c>
      <c r="P991" s="5">
        <v>84</v>
      </c>
      <c r="Q991" s="8">
        <v>-3.25</v>
      </c>
    </row>
  </sheetData>
  <autoFilter ref="A1:Q991" xr:uid="{D45E848D-854B-4F66-A1A5-4BFD59581A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A7602-945C-4E37-B4B6-C965007186B1}">
  <dimension ref="A1:J991"/>
  <sheetViews>
    <sheetView workbookViewId="0">
      <selection activeCell="K14" sqref="K14"/>
    </sheetView>
  </sheetViews>
  <sheetFormatPr defaultRowHeight="15" x14ac:dyDescent="0.25"/>
  <cols>
    <col min="1" max="1" width="19" bestFit="1" customWidth="1"/>
    <col min="2" max="2" width="16.5703125" customWidth="1"/>
    <col min="3" max="3" width="13.7109375" style="10" customWidth="1"/>
    <col min="4" max="4" width="14" customWidth="1"/>
    <col min="5" max="5" width="12.7109375" bestFit="1" customWidth="1"/>
    <col min="6" max="6" width="20.42578125" bestFit="1" customWidth="1"/>
    <col min="7" max="7" width="14.5703125" bestFit="1" customWidth="1"/>
    <col min="9" max="9" width="11.42578125" bestFit="1" customWidth="1"/>
    <col min="10" max="10" width="17.5703125" customWidth="1"/>
  </cols>
  <sheetData>
    <row r="1" spans="1:10" x14ac:dyDescent="0.25">
      <c r="A1" s="5" t="s">
        <v>1825</v>
      </c>
      <c r="B1" s="5" t="s">
        <v>1833</v>
      </c>
      <c r="C1" s="11" t="s">
        <v>1836</v>
      </c>
      <c r="D1" s="5" t="s">
        <v>1840</v>
      </c>
      <c r="E1" s="5" t="s">
        <v>1841</v>
      </c>
      <c r="F1" s="5" t="s">
        <v>1842</v>
      </c>
      <c r="G1" s="5" t="s">
        <v>1843</v>
      </c>
      <c r="I1" s="18" t="s">
        <v>1847</v>
      </c>
      <c r="J1" s="19"/>
    </row>
    <row r="2" spans="1:10" x14ac:dyDescent="0.25">
      <c r="A2" s="5" t="s">
        <v>374</v>
      </c>
      <c r="B2" s="5">
        <v>56</v>
      </c>
      <c r="C2" s="11">
        <v>98.43</v>
      </c>
      <c r="D2" s="11">
        <f t="shared" ref="D2:D65" si="0">B2*C2</f>
        <v>5512.08</v>
      </c>
      <c r="E2" s="7">
        <f t="shared" ref="E2:E65" si="1">SUM(D2)/SUM($D$2:$D$991)</f>
        <v>1.6569974313605827E-2</v>
      </c>
      <c r="F2" s="7">
        <f>SUM($E$2:E2)</f>
        <v>1.6569974313605827E-2</v>
      </c>
      <c r="G2" s="5" t="str">
        <f>_xlfn.IFS(F2&lt;=0.7,"A",F2&lt;0.9,"B",F2&lt;=1,"C")</f>
        <v>A</v>
      </c>
      <c r="I2" s="5" t="s">
        <v>1844</v>
      </c>
      <c r="J2" s="12">
        <f>SUMIF(G:G,"A",E:E)</f>
        <v>0.69929308982277616</v>
      </c>
    </row>
    <row r="3" spans="1:10" x14ac:dyDescent="0.25">
      <c r="A3" s="5" t="s">
        <v>374</v>
      </c>
      <c r="B3" s="5">
        <v>95</v>
      </c>
      <c r="C3" s="11">
        <v>53.82</v>
      </c>
      <c r="D3" s="11">
        <f t="shared" si="0"/>
        <v>5112.8999999999996</v>
      </c>
      <c r="E3" s="7">
        <f t="shared" si="1"/>
        <v>1.5369991304196461E-2</v>
      </c>
      <c r="F3" s="7">
        <f>SUM($E$2:E3)</f>
        <v>3.1939965617802289E-2</v>
      </c>
      <c r="G3" s="5" t="str">
        <f t="shared" ref="G3:G66" si="2">_xlfn.IFS(F3&lt;=0.7,"A",F3&lt;0.9,"B",F3&lt;=1,"C")</f>
        <v>A</v>
      </c>
      <c r="I3" s="5" t="s">
        <v>1845</v>
      </c>
      <c r="J3" s="12">
        <f>SUMIF(G:G,"B",E:E)</f>
        <v>0.20050315836502047</v>
      </c>
    </row>
    <row r="4" spans="1:10" x14ac:dyDescent="0.25">
      <c r="A4" s="5" t="s">
        <v>313</v>
      </c>
      <c r="B4" s="5">
        <v>69</v>
      </c>
      <c r="C4" s="11">
        <v>66.55</v>
      </c>
      <c r="D4" s="11">
        <f t="shared" si="0"/>
        <v>4591.95</v>
      </c>
      <c r="E4" s="7">
        <f t="shared" si="1"/>
        <v>1.380395305390384E-2</v>
      </c>
      <c r="F4" s="7">
        <f>SUM($E$2:E4)</f>
        <v>4.574391867170613E-2</v>
      </c>
      <c r="G4" s="5" t="str">
        <f t="shared" si="2"/>
        <v>A</v>
      </c>
      <c r="I4" s="5" t="s">
        <v>1846</v>
      </c>
      <c r="J4" s="12">
        <f>SUMIF(G:G,"C",E:E)</f>
        <v>0.10020375181220176</v>
      </c>
    </row>
    <row r="5" spans="1:10" x14ac:dyDescent="0.25">
      <c r="A5" s="5" t="s">
        <v>400</v>
      </c>
      <c r="B5" s="5">
        <v>62</v>
      </c>
      <c r="C5" s="11">
        <v>51.17</v>
      </c>
      <c r="D5" s="11">
        <f t="shared" si="0"/>
        <v>3172.54</v>
      </c>
      <c r="E5" s="7">
        <f t="shared" si="1"/>
        <v>9.537036165818899E-3</v>
      </c>
      <c r="F5" s="7">
        <f>SUM($E$2:E5)</f>
        <v>5.5280954837525029E-2</v>
      </c>
      <c r="G5" s="5" t="str">
        <f t="shared" si="2"/>
        <v>A</v>
      </c>
    </row>
    <row r="6" spans="1:10" x14ac:dyDescent="0.25">
      <c r="A6" s="5" t="s">
        <v>438</v>
      </c>
      <c r="B6" s="5">
        <v>99</v>
      </c>
      <c r="C6" s="11">
        <v>25</v>
      </c>
      <c r="D6" s="11">
        <f t="shared" si="0"/>
        <v>2475</v>
      </c>
      <c r="E6" s="7">
        <f t="shared" si="1"/>
        <v>7.4401471724239174E-3</v>
      </c>
      <c r="F6" s="7">
        <f>SUM($E$2:E6)</f>
        <v>6.2721102009948945E-2</v>
      </c>
      <c r="G6" s="5" t="str">
        <f t="shared" si="2"/>
        <v>A</v>
      </c>
    </row>
    <row r="7" spans="1:10" x14ac:dyDescent="0.25">
      <c r="A7" s="5" t="s">
        <v>487</v>
      </c>
      <c r="B7" s="5">
        <v>77</v>
      </c>
      <c r="C7" s="11">
        <v>30</v>
      </c>
      <c r="D7" s="11">
        <f t="shared" si="0"/>
        <v>2310</v>
      </c>
      <c r="E7" s="7">
        <f t="shared" si="1"/>
        <v>6.9441373609289894E-3</v>
      </c>
      <c r="F7" s="7">
        <f>SUM($E$2:E7)</f>
        <v>6.9665239370877929E-2</v>
      </c>
      <c r="G7" s="5" t="str">
        <f t="shared" si="2"/>
        <v>A</v>
      </c>
    </row>
    <row r="8" spans="1:10" x14ac:dyDescent="0.25">
      <c r="A8" s="5" t="s">
        <v>438</v>
      </c>
      <c r="B8" s="5">
        <v>91</v>
      </c>
      <c r="C8" s="11">
        <v>25</v>
      </c>
      <c r="D8" s="11">
        <f t="shared" si="0"/>
        <v>2275</v>
      </c>
      <c r="E8" s="7">
        <f t="shared" si="1"/>
        <v>6.8389231584906713E-3</v>
      </c>
      <c r="F8" s="7">
        <f>SUM($E$2:E8)</f>
        <v>7.6504162529368605E-2</v>
      </c>
      <c r="G8" s="5" t="str">
        <f t="shared" si="2"/>
        <v>A</v>
      </c>
    </row>
    <row r="9" spans="1:10" x14ac:dyDescent="0.25">
      <c r="A9" s="5" t="s">
        <v>438</v>
      </c>
      <c r="B9" s="5">
        <v>81</v>
      </c>
      <c r="C9" s="11">
        <v>25</v>
      </c>
      <c r="D9" s="11">
        <f t="shared" si="0"/>
        <v>2025</v>
      </c>
      <c r="E9" s="7">
        <f t="shared" si="1"/>
        <v>6.0873931410741142E-3</v>
      </c>
      <c r="F9" s="7">
        <f>SUM($E$2:E9)</f>
        <v>8.2591555670442712E-2</v>
      </c>
      <c r="G9" s="5" t="str">
        <f t="shared" si="2"/>
        <v>A</v>
      </c>
    </row>
    <row r="10" spans="1:10" x14ac:dyDescent="0.25">
      <c r="A10" s="5" t="s">
        <v>125</v>
      </c>
      <c r="B10" s="5">
        <v>98</v>
      </c>
      <c r="C10" s="11">
        <v>20</v>
      </c>
      <c r="D10" s="11">
        <f t="shared" si="0"/>
        <v>1960</v>
      </c>
      <c r="E10" s="7">
        <f t="shared" si="1"/>
        <v>5.8919953365458091E-3</v>
      </c>
      <c r="F10" s="7">
        <f>SUM($E$2:E10)</f>
        <v>8.8483551006988514E-2</v>
      </c>
      <c r="G10" s="5" t="str">
        <f t="shared" si="2"/>
        <v>A</v>
      </c>
    </row>
    <row r="11" spans="1:10" x14ac:dyDescent="0.25">
      <c r="A11" s="5" t="s">
        <v>125</v>
      </c>
      <c r="B11" s="5">
        <v>97</v>
      </c>
      <c r="C11" s="11">
        <v>20</v>
      </c>
      <c r="D11" s="11">
        <f t="shared" si="0"/>
        <v>1940</v>
      </c>
      <c r="E11" s="7">
        <f t="shared" si="1"/>
        <v>5.8318729351524842E-3</v>
      </c>
      <c r="F11" s="7">
        <f>SUM($E$2:E11)</f>
        <v>9.4315423942141E-2</v>
      </c>
      <c r="G11" s="5" t="str">
        <f t="shared" si="2"/>
        <v>A</v>
      </c>
    </row>
    <row r="12" spans="1:10" x14ac:dyDescent="0.25">
      <c r="A12" s="5" t="s">
        <v>487</v>
      </c>
      <c r="B12" s="5">
        <v>61</v>
      </c>
      <c r="C12" s="11">
        <v>30</v>
      </c>
      <c r="D12" s="11">
        <f t="shared" si="0"/>
        <v>1830</v>
      </c>
      <c r="E12" s="7">
        <f t="shared" si="1"/>
        <v>5.5011997274891991E-3</v>
      </c>
      <c r="F12" s="7">
        <f>SUM($E$2:E12)</f>
        <v>9.9816623669630206E-2</v>
      </c>
      <c r="G12" s="5" t="str">
        <f t="shared" si="2"/>
        <v>A</v>
      </c>
    </row>
    <row r="13" spans="1:10" x14ac:dyDescent="0.25">
      <c r="A13" s="5" t="s">
        <v>487</v>
      </c>
      <c r="B13" s="5">
        <v>59</v>
      </c>
      <c r="C13" s="11">
        <v>30</v>
      </c>
      <c r="D13" s="11">
        <f t="shared" si="0"/>
        <v>1770</v>
      </c>
      <c r="E13" s="7">
        <f t="shared" si="1"/>
        <v>5.3208325233092251E-3</v>
      </c>
      <c r="F13" s="7">
        <f>SUM($E$2:E13)</f>
        <v>0.10513745619293943</v>
      </c>
      <c r="G13" s="5" t="str">
        <f t="shared" si="2"/>
        <v>A</v>
      </c>
    </row>
    <row r="14" spans="1:10" x14ac:dyDescent="0.25">
      <c r="A14" s="5" t="s">
        <v>734</v>
      </c>
      <c r="B14" s="5">
        <v>88</v>
      </c>
      <c r="C14" s="11">
        <v>20</v>
      </c>
      <c r="D14" s="11">
        <f t="shared" si="0"/>
        <v>1760</v>
      </c>
      <c r="E14" s="7">
        <f t="shared" si="1"/>
        <v>5.2907713226125631E-3</v>
      </c>
      <c r="F14" s="7">
        <f>SUM($E$2:E14)</f>
        <v>0.11042822751555199</v>
      </c>
      <c r="G14" s="5" t="str">
        <f t="shared" si="2"/>
        <v>A</v>
      </c>
    </row>
    <row r="15" spans="1:10" x14ac:dyDescent="0.25">
      <c r="A15" s="5" t="s">
        <v>363</v>
      </c>
      <c r="B15" s="5">
        <v>92</v>
      </c>
      <c r="C15" s="11">
        <v>18</v>
      </c>
      <c r="D15" s="11">
        <f t="shared" si="0"/>
        <v>1656</v>
      </c>
      <c r="E15" s="7">
        <f t="shared" si="1"/>
        <v>4.9781348353672757E-3</v>
      </c>
      <c r="F15" s="7">
        <f>SUM($E$2:E15)</f>
        <v>0.11540636235091926</v>
      </c>
      <c r="G15" s="5" t="str">
        <f t="shared" si="2"/>
        <v>A</v>
      </c>
    </row>
    <row r="16" spans="1:10" x14ac:dyDescent="0.25">
      <c r="A16" s="5" t="s">
        <v>734</v>
      </c>
      <c r="B16" s="5">
        <v>82</v>
      </c>
      <c r="C16" s="11">
        <v>20</v>
      </c>
      <c r="D16" s="11">
        <f t="shared" si="0"/>
        <v>1640</v>
      </c>
      <c r="E16" s="7">
        <f t="shared" si="1"/>
        <v>4.9300369142526159E-3</v>
      </c>
      <c r="F16" s="7">
        <f>SUM($E$2:E16)</f>
        <v>0.12033639926517188</v>
      </c>
      <c r="G16" s="5" t="str">
        <f t="shared" si="2"/>
        <v>A</v>
      </c>
    </row>
    <row r="17" spans="1:7" x14ac:dyDescent="0.25">
      <c r="A17" s="5" t="s">
        <v>363</v>
      </c>
      <c r="B17" s="5">
        <v>89</v>
      </c>
      <c r="C17" s="11">
        <v>18</v>
      </c>
      <c r="D17" s="11">
        <f t="shared" si="0"/>
        <v>1602</v>
      </c>
      <c r="E17" s="7">
        <f t="shared" si="1"/>
        <v>4.8158043516052986E-3</v>
      </c>
      <c r="F17" s="7">
        <f>SUM($E$2:E17)</f>
        <v>0.12515220361677717</v>
      </c>
      <c r="G17" s="5" t="str">
        <f t="shared" si="2"/>
        <v>A</v>
      </c>
    </row>
    <row r="18" spans="1:7" x14ac:dyDescent="0.25">
      <c r="A18" s="5" t="s">
        <v>125</v>
      </c>
      <c r="B18" s="5">
        <v>78</v>
      </c>
      <c r="C18" s="11">
        <v>20.5</v>
      </c>
      <c r="D18" s="11">
        <f t="shared" si="0"/>
        <v>1599</v>
      </c>
      <c r="E18" s="7">
        <f t="shared" si="1"/>
        <v>4.8067859913963002E-3</v>
      </c>
      <c r="F18" s="7">
        <f>SUM($E$2:E18)</f>
        <v>0.12995898960817348</v>
      </c>
      <c r="G18" s="5" t="str">
        <f t="shared" si="2"/>
        <v>A</v>
      </c>
    </row>
    <row r="19" spans="1:7" x14ac:dyDescent="0.25">
      <c r="A19" s="5" t="s">
        <v>363</v>
      </c>
      <c r="B19" s="5">
        <v>88</v>
      </c>
      <c r="C19" s="11">
        <v>18</v>
      </c>
      <c r="D19" s="11">
        <f t="shared" si="0"/>
        <v>1584</v>
      </c>
      <c r="E19" s="7">
        <f t="shared" si="1"/>
        <v>4.7616941903513071E-3</v>
      </c>
      <c r="F19" s="7">
        <f>SUM($E$2:E19)</f>
        <v>0.13472068379852478</v>
      </c>
      <c r="G19" s="5" t="str">
        <f t="shared" si="2"/>
        <v>A</v>
      </c>
    </row>
    <row r="20" spans="1:7" x14ac:dyDescent="0.25">
      <c r="A20" s="5" t="s">
        <v>363</v>
      </c>
      <c r="B20" s="5">
        <v>87</v>
      </c>
      <c r="C20" s="11">
        <v>18</v>
      </c>
      <c r="D20" s="11">
        <f t="shared" si="0"/>
        <v>1566</v>
      </c>
      <c r="E20" s="7">
        <f t="shared" si="1"/>
        <v>4.7075840290973147E-3</v>
      </c>
      <c r="F20" s="7">
        <f>SUM($E$2:E20)</f>
        <v>0.1394282678276221</v>
      </c>
      <c r="G20" s="5" t="str">
        <f t="shared" si="2"/>
        <v>A</v>
      </c>
    </row>
    <row r="21" spans="1:7" x14ac:dyDescent="0.25">
      <c r="A21" s="5" t="s">
        <v>125</v>
      </c>
      <c r="B21" s="5">
        <v>74</v>
      </c>
      <c r="C21" s="11">
        <v>21</v>
      </c>
      <c r="D21" s="11">
        <f t="shared" si="0"/>
        <v>1554</v>
      </c>
      <c r="E21" s="7">
        <f t="shared" si="1"/>
        <v>4.6715105882613201E-3</v>
      </c>
      <c r="F21" s="7">
        <f>SUM($E$2:E21)</f>
        <v>0.14409977841588342</v>
      </c>
      <c r="G21" s="5" t="str">
        <f t="shared" si="2"/>
        <v>A</v>
      </c>
    </row>
    <row r="22" spans="1:7" x14ac:dyDescent="0.25">
      <c r="A22" s="5" t="s">
        <v>438</v>
      </c>
      <c r="B22" s="5">
        <v>62</v>
      </c>
      <c r="C22" s="11">
        <v>25</v>
      </c>
      <c r="D22" s="11">
        <f t="shared" si="0"/>
        <v>1550</v>
      </c>
      <c r="E22" s="7">
        <f t="shared" si="1"/>
        <v>4.6594861079826549E-3</v>
      </c>
      <c r="F22" s="7">
        <f>SUM($E$2:E22)</f>
        <v>0.14875926452386606</v>
      </c>
      <c r="G22" s="5" t="str">
        <f t="shared" si="2"/>
        <v>A</v>
      </c>
    </row>
    <row r="23" spans="1:7" x14ac:dyDescent="0.25">
      <c r="A23" s="5" t="s">
        <v>363</v>
      </c>
      <c r="B23" s="5">
        <v>85</v>
      </c>
      <c r="C23" s="11">
        <v>18</v>
      </c>
      <c r="D23" s="11">
        <f t="shared" si="0"/>
        <v>1530</v>
      </c>
      <c r="E23" s="7">
        <f t="shared" si="1"/>
        <v>4.5993637065893309E-3</v>
      </c>
      <c r="F23" s="7">
        <f>SUM($E$2:E23)</f>
        <v>0.1533586282304554</v>
      </c>
      <c r="G23" s="5" t="str">
        <f t="shared" si="2"/>
        <v>A</v>
      </c>
    </row>
    <row r="24" spans="1:7" x14ac:dyDescent="0.25">
      <c r="A24" s="5" t="s">
        <v>438</v>
      </c>
      <c r="B24" s="5">
        <v>60</v>
      </c>
      <c r="C24" s="11">
        <v>25.3</v>
      </c>
      <c r="D24" s="11">
        <f t="shared" si="0"/>
        <v>1518</v>
      </c>
      <c r="E24" s="7">
        <f t="shared" si="1"/>
        <v>4.5632902657533354E-3</v>
      </c>
      <c r="F24" s="7">
        <f>SUM($E$2:E24)</f>
        <v>0.15792191849620874</v>
      </c>
      <c r="G24" s="5" t="str">
        <f t="shared" si="2"/>
        <v>A</v>
      </c>
    </row>
    <row r="25" spans="1:7" x14ac:dyDescent="0.25">
      <c r="A25" s="5" t="s">
        <v>487</v>
      </c>
      <c r="B25" s="5">
        <v>48</v>
      </c>
      <c r="C25" s="11">
        <v>31</v>
      </c>
      <c r="D25" s="11">
        <f t="shared" si="0"/>
        <v>1488</v>
      </c>
      <c r="E25" s="7">
        <f t="shared" si="1"/>
        <v>4.4731066636633492E-3</v>
      </c>
      <c r="F25" s="7">
        <f>SUM($E$2:E25)</f>
        <v>0.16239502515987209</v>
      </c>
      <c r="G25" s="5" t="str">
        <f t="shared" si="2"/>
        <v>A</v>
      </c>
    </row>
    <row r="26" spans="1:7" x14ac:dyDescent="0.25">
      <c r="A26" s="5" t="s">
        <v>125</v>
      </c>
      <c r="B26" s="5">
        <v>74</v>
      </c>
      <c r="C26" s="11">
        <v>20</v>
      </c>
      <c r="D26" s="11">
        <f t="shared" si="0"/>
        <v>1480</v>
      </c>
      <c r="E26" s="7">
        <f t="shared" si="1"/>
        <v>4.4490577031060189E-3</v>
      </c>
      <c r="F26" s="7">
        <f>SUM($E$2:E26)</f>
        <v>0.16684408286297811</v>
      </c>
      <c r="G26" s="5" t="str">
        <f t="shared" si="2"/>
        <v>A</v>
      </c>
    </row>
    <row r="27" spans="1:7" x14ac:dyDescent="0.25">
      <c r="A27" s="5" t="s">
        <v>737</v>
      </c>
      <c r="B27" s="5">
        <v>98</v>
      </c>
      <c r="C27" s="11">
        <v>15</v>
      </c>
      <c r="D27" s="11">
        <f t="shared" si="0"/>
        <v>1470</v>
      </c>
      <c r="E27" s="7">
        <f t="shared" si="1"/>
        <v>4.4189965024093569E-3</v>
      </c>
      <c r="F27" s="7">
        <f>SUM($E$2:E27)</f>
        <v>0.17126307936538746</v>
      </c>
      <c r="G27" s="5" t="str">
        <f t="shared" si="2"/>
        <v>A</v>
      </c>
    </row>
    <row r="28" spans="1:7" x14ac:dyDescent="0.25">
      <c r="A28" s="5" t="s">
        <v>438</v>
      </c>
      <c r="B28" s="5">
        <v>58</v>
      </c>
      <c r="C28" s="11">
        <v>25</v>
      </c>
      <c r="D28" s="11">
        <f t="shared" si="0"/>
        <v>1450</v>
      </c>
      <c r="E28" s="7">
        <f t="shared" si="1"/>
        <v>4.3588741010160319E-3</v>
      </c>
      <c r="F28" s="7">
        <f>SUM($E$2:E28)</f>
        <v>0.1756219534664035</v>
      </c>
      <c r="G28" s="5" t="str">
        <f t="shared" si="2"/>
        <v>A</v>
      </c>
    </row>
    <row r="29" spans="1:7" x14ac:dyDescent="0.25">
      <c r="A29" s="5" t="s">
        <v>734</v>
      </c>
      <c r="B29" s="5">
        <v>68</v>
      </c>
      <c r="C29" s="11">
        <v>20</v>
      </c>
      <c r="D29" s="11">
        <f t="shared" si="0"/>
        <v>1360</v>
      </c>
      <c r="E29" s="7">
        <f t="shared" si="1"/>
        <v>4.0883232947460718E-3</v>
      </c>
      <c r="F29" s="7">
        <f>SUM($E$2:E29)</f>
        <v>0.17971027676114956</v>
      </c>
      <c r="G29" s="5" t="str">
        <f t="shared" si="2"/>
        <v>A</v>
      </c>
    </row>
    <row r="30" spans="1:7" x14ac:dyDescent="0.25">
      <c r="A30" s="5" t="s">
        <v>737</v>
      </c>
      <c r="B30" s="5">
        <v>88</v>
      </c>
      <c r="C30" s="11">
        <v>15</v>
      </c>
      <c r="D30" s="11">
        <f t="shared" si="0"/>
        <v>1320</v>
      </c>
      <c r="E30" s="7">
        <f t="shared" si="1"/>
        <v>3.9680784919594227E-3</v>
      </c>
      <c r="F30" s="7">
        <f>SUM($E$2:E30)</f>
        <v>0.18367835525310899</v>
      </c>
      <c r="G30" s="5" t="str">
        <f t="shared" si="2"/>
        <v>A</v>
      </c>
    </row>
    <row r="31" spans="1:7" x14ac:dyDescent="0.25">
      <c r="A31" s="5" t="s">
        <v>737</v>
      </c>
      <c r="B31" s="5">
        <v>88</v>
      </c>
      <c r="C31" s="11">
        <v>15</v>
      </c>
      <c r="D31" s="11">
        <f t="shared" si="0"/>
        <v>1320</v>
      </c>
      <c r="E31" s="7">
        <f t="shared" si="1"/>
        <v>3.9680784919594227E-3</v>
      </c>
      <c r="F31" s="7">
        <f>SUM($E$2:E31)</f>
        <v>0.18764643374506842</v>
      </c>
      <c r="G31" s="5" t="str">
        <f t="shared" si="2"/>
        <v>A</v>
      </c>
    </row>
    <row r="32" spans="1:7" x14ac:dyDescent="0.25">
      <c r="A32" s="5" t="s">
        <v>125</v>
      </c>
      <c r="B32" s="5">
        <v>65</v>
      </c>
      <c r="C32" s="11">
        <v>20</v>
      </c>
      <c r="D32" s="11">
        <f t="shared" si="0"/>
        <v>1300</v>
      </c>
      <c r="E32" s="7">
        <f t="shared" si="1"/>
        <v>3.9079560905660978E-3</v>
      </c>
      <c r="F32" s="7">
        <f>SUM($E$2:E32)</f>
        <v>0.19155438983563453</v>
      </c>
      <c r="G32" s="5" t="str">
        <f t="shared" si="2"/>
        <v>A</v>
      </c>
    </row>
    <row r="33" spans="1:7" x14ac:dyDescent="0.25">
      <c r="A33" s="5" t="s">
        <v>471</v>
      </c>
      <c r="B33" s="5">
        <v>87</v>
      </c>
      <c r="C33" s="11">
        <v>14.9</v>
      </c>
      <c r="D33" s="11">
        <f t="shared" si="0"/>
        <v>1296.3</v>
      </c>
      <c r="E33" s="7">
        <f t="shared" si="1"/>
        <v>3.8968334463083325E-3</v>
      </c>
      <c r="F33" s="7">
        <f>SUM($E$2:E33)</f>
        <v>0.19545122328194287</v>
      </c>
      <c r="G33" s="5" t="str">
        <f t="shared" si="2"/>
        <v>A</v>
      </c>
    </row>
    <row r="34" spans="1:7" x14ac:dyDescent="0.25">
      <c r="A34" s="5" t="s">
        <v>438</v>
      </c>
      <c r="B34" s="5">
        <v>50</v>
      </c>
      <c r="C34" s="11">
        <v>25.5</v>
      </c>
      <c r="D34" s="11">
        <f t="shared" si="0"/>
        <v>1275</v>
      </c>
      <c r="E34" s="7">
        <f t="shared" si="1"/>
        <v>3.8328030888244422E-3</v>
      </c>
      <c r="F34" s="7">
        <f>SUM($E$2:E34)</f>
        <v>0.19928402637076731</v>
      </c>
      <c r="G34" s="5" t="str">
        <f t="shared" si="2"/>
        <v>A</v>
      </c>
    </row>
    <row r="35" spans="1:7" x14ac:dyDescent="0.25">
      <c r="A35" s="5" t="s">
        <v>471</v>
      </c>
      <c r="B35" s="5">
        <v>84</v>
      </c>
      <c r="C35" s="11">
        <v>15</v>
      </c>
      <c r="D35" s="11">
        <f t="shared" si="0"/>
        <v>1260</v>
      </c>
      <c r="E35" s="7">
        <f t="shared" si="1"/>
        <v>3.7877112877794487E-3</v>
      </c>
      <c r="F35" s="7">
        <f>SUM($E$2:E35)</f>
        <v>0.20307173765854675</v>
      </c>
      <c r="G35" s="5" t="str">
        <f t="shared" si="2"/>
        <v>A</v>
      </c>
    </row>
    <row r="36" spans="1:7" x14ac:dyDescent="0.25">
      <c r="A36" s="5" t="s">
        <v>374</v>
      </c>
      <c r="B36" s="5">
        <v>82</v>
      </c>
      <c r="C36" s="11">
        <v>15.31</v>
      </c>
      <c r="D36" s="11">
        <f t="shared" si="0"/>
        <v>1255.42</v>
      </c>
      <c r="E36" s="7">
        <f t="shared" si="1"/>
        <v>3.7739432578603777E-3</v>
      </c>
      <c r="F36" s="7">
        <f>SUM($E$2:E36)</f>
        <v>0.20684568091640712</v>
      </c>
      <c r="G36" s="5" t="str">
        <f t="shared" si="2"/>
        <v>A</v>
      </c>
    </row>
    <row r="37" spans="1:7" x14ac:dyDescent="0.25">
      <c r="A37" s="5" t="s">
        <v>125</v>
      </c>
      <c r="B37" s="5">
        <v>62</v>
      </c>
      <c r="C37" s="11">
        <v>20</v>
      </c>
      <c r="D37" s="11">
        <f t="shared" si="0"/>
        <v>1240</v>
      </c>
      <c r="E37" s="7">
        <f t="shared" si="1"/>
        <v>3.7275888863861242E-3</v>
      </c>
      <c r="F37" s="7">
        <f>SUM($E$2:E37)</f>
        <v>0.21057326980279326</v>
      </c>
      <c r="G37" s="5" t="str">
        <f t="shared" si="2"/>
        <v>A</v>
      </c>
    </row>
    <row r="38" spans="1:7" x14ac:dyDescent="0.25">
      <c r="A38" s="5" t="s">
        <v>400</v>
      </c>
      <c r="B38" s="5">
        <v>28</v>
      </c>
      <c r="C38" s="11">
        <v>42.58</v>
      </c>
      <c r="D38" s="11">
        <f t="shared" si="0"/>
        <v>1192.24</v>
      </c>
      <c r="E38" s="7">
        <f t="shared" si="1"/>
        <v>3.5840165918588651E-3</v>
      </c>
      <c r="F38" s="7">
        <f>SUM($E$2:E38)</f>
        <v>0.21415728639465212</v>
      </c>
      <c r="G38" s="5" t="str">
        <f t="shared" si="2"/>
        <v>A</v>
      </c>
    </row>
    <row r="39" spans="1:7" x14ac:dyDescent="0.25">
      <c r="A39" s="5" t="s">
        <v>34</v>
      </c>
      <c r="B39" s="5">
        <v>99</v>
      </c>
      <c r="C39" s="11">
        <v>12</v>
      </c>
      <c r="D39" s="11">
        <f t="shared" si="0"/>
        <v>1188</v>
      </c>
      <c r="E39" s="7">
        <f t="shared" si="1"/>
        <v>3.5712706427634801E-3</v>
      </c>
      <c r="F39" s="7">
        <f>SUM($E$2:E39)</f>
        <v>0.21772855703741559</v>
      </c>
      <c r="G39" s="5" t="str">
        <f t="shared" si="2"/>
        <v>A</v>
      </c>
    </row>
    <row r="40" spans="1:7" x14ac:dyDescent="0.25">
      <c r="A40" s="5" t="s">
        <v>737</v>
      </c>
      <c r="B40" s="5">
        <v>79</v>
      </c>
      <c r="C40" s="11">
        <v>15</v>
      </c>
      <c r="D40" s="11">
        <f t="shared" si="0"/>
        <v>1185</v>
      </c>
      <c r="E40" s="7">
        <f t="shared" si="1"/>
        <v>3.5622522825544817E-3</v>
      </c>
      <c r="F40" s="7">
        <f>SUM($E$2:E40)</f>
        <v>0.22129080931997008</v>
      </c>
      <c r="G40" s="5" t="str">
        <f t="shared" si="2"/>
        <v>A</v>
      </c>
    </row>
    <row r="41" spans="1:7" x14ac:dyDescent="0.25">
      <c r="A41" s="5" t="s">
        <v>264</v>
      </c>
      <c r="B41" s="5">
        <v>98</v>
      </c>
      <c r="C41" s="11">
        <v>12</v>
      </c>
      <c r="D41" s="11">
        <f t="shared" si="0"/>
        <v>1176</v>
      </c>
      <c r="E41" s="7">
        <f t="shared" si="1"/>
        <v>3.5351972019274855E-3</v>
      </c>
      <c r="F41" s="7">
        <f>SUM($E$2:E41)</f>
        <v>0.22482600652189758</v>
      </c>
      <c r="G41" s="5" t="str">
        <f t="shared" si="2"/>
        <v>A</v>
      </c>
    </row>
    <row r="42" spans="1:7" x14ac:dyDescent="0.25">
      <c r="A42" s="5" t="s">
        <v>471</v>
      </c>
      <c r="B42" s="5">
        <v>78</v>
      </c>
      <c r="C42" s="11">
        <v>15</v>
      </c>
      <c r="D42" s="11">
        <f t="shared" si="0"/>
        <v>1170</v>
      </c>
      <c r="E42" s="7">
        <f t="shared" si="1"/>
        <v>3.5171604815094882E-3</v>
      </c>
      <c r="F42" s="7">
        <f>SUM($E$2:E42)</f>
        <v>0.22834316700340707</v>
      </c>
      <c r="G42" s="5" t="str">
        <f t="shared" si="2"/>
        <v>A</v>
      </c>
    </row>
    <row r="43" spans="1:7" x14ac:dyDescent="0.25">
      <c r="A43" s="5" t="s">
        <v>737</v>
      </c>
      <c r="B43" s="5">
        <v>78</v>
      </c>
      <c r="C43" s="11">
        <v>15</v>
      </c>
      <c r="D43" s="11">
        <f t="shared" si="0"/>
        <v>1170</v>
      </c>
      <c r="E43" s="7">
        <f t="shared" si="1"/>
        <v>3.5171604815094882E-3</v>
      </c>
      <c r="F43" s="7">
        <f>SUM($E$2:E43)</f>
        <v>0.23186032748491656</v>
      </c>
      <c r="G43" s="5" t="str">
        <f t="shared" si="2"/>
        <v>A</v>
      </c>
    </row>
    <row r="44" spans="1:7" x14ac:dyDescent="0.25">
      <c r="A44" s="5" t="s">
        <v>34</v>
      </c>
      <c r="B44" s="5">
        <v>96</v>
      </c>
      <c r="C44" s="11">
        <v>11.8</v>
      </c>
      <c r="D44" s="11">
        <f t="shared" si="0"/>
        <v>1132.8000000000002</v>
      </c>
      <c r="E44" s="7">
        <f t="shared" si="1"/>
        <v>3.4053328149179049E-3</v>
      </c>
      <c r="F44" s="7">
        <f>SUM($E$2:E44)</f>
        <v>0.23526566029983445</v>
      </c>
      <c r="G44" s="5" t="str">
        <f t="shared" si="2"/>
        <v>A</v>
      </c>
    </row>
    <row r="45" spans="1:7" x14ac:dyDescent="0.25">
      <c r="A45" s="5" t="s">
        <v>125</v>
      </c>
      <c r="B45" s="5">
        <v>55</v>
      </c>
      <c r="C45" s="11">
        <v>20</v>
      </c>
      <c r="D45" s="11">
        <f t="shared" si="0"/>
        <v>1100</v>
      </c>
      <c r="E45" s="7">
        <f t="shared" si="1"/>
        <v>3.3067320766328521E-3</v>
      </c>
      <c r="F45" s="7">
        <f>SUM($E$2:E45)</f>
        <v>0.2385723923764673</v>
      </c>
      <c r="G45" s="5" t="str">
        <f t="shared" si="2"/>
        <v>A</v>
      </c>
    </row>
    <row r="46" spans="1:7" x14ac:dyDescent="0.25">
      <c r="A46" s="5" t="s">
        <v>737</v>
      </c>
      <c r="B46" s="5">
        <v>73</v>
      </c>
      <c r="C46" s="11">
        <v>15</v>
      </c>
      <c r="D46" s="11">
        <f t="shared" si="0"/>
        <v>1095</v>
      </c>
      <c r="E46" s="7">
        <f t="shared" si="1"/>
        <v>3.2917014762845207E-3</v>
      </c>
      <c r="F46" s="7">
        <f>SUM($E$2:E46)</f>
        <v>0.24186409385275182</v>
      </c>
      <c r="G46" s="5" t="str">
        <f t="shared" si="2"/>
        <v>A</v>
      </c>
    </row>
    <row r="47" spans="1:7" x14ac:dyDescent="0.25">
      <c r="A47" s="5" t="s">
        <v>151</v>
      </c>
      <c r="B47" s="5">
        <v>90</v>
      </c>
      <c r="C47" s="11">
        <v>12</v>
      </c>
      <c r="D47" s="11">
        <f t="shared" si="0"/>
        <v>1080</v>
      </c>
      <c r="E47" s="7">
        <f t="shared" si="1"/>
        <v>3.2466096752395276E-3</v>
      </c>
      <c r="F47" s="7">
        <f>SUM($E$2:E47)</f>
        <v>0.24511070352799133</v>
      </c>
      <c r="G47" s="5" t="str">
        <f t="shared" si="2"/>
        <v>A</v>
      </c>
    </row>
    <row r="48" spans="1:7" x14ac:dyDescent="0.25">
      <c r="A48" s="5" t="s">
        <v>264</v>
      </c>
      <c r="B48" s="5">
        <v>89</v>
      </c>
      <c r="C48" s="11">
        <v>12</v>
      </c>
      <c r="D48" s="11">
        <f t="shared" si="0"/>
        <v>1068</v>
      </c>
      <c r="E48" s="7">
        <f t="shared" si="1"/>
        <v>3.2105362344035326E-3</v>
      </c>
      <c r="F48" s="7">
        <f>SUM($E$2:E48)</f>
        <v>0.24832123976239487</v>
      </c>
      <c r="G48" s="5" t="str">
        <f t="shared" si="2"/>
        <v>A</v>
      </c>
    </row>
    <row r="49" spans="1:7" x14ac:dyDescent="0.25">
      <c r="A49" s="5" t="s">
        <v>264</v>
      </c>
      <c r="B49" s="5">
        <v>91</v>
      </c>
      <c r="C49" s="11">
        <v>11.5</v>
      </c>
      <c r="D49" s="11">
        <f t="shared" si="0"/>
        <v>1046.5</v>
      </c>
      <c r="E49" s="7">
        <f t="shared" si="1"/>
        <v>3.1459046529057088E-3</v>
      </c>
      <c r="F49" s="7">
        <f>SUM($E$2:E49)</f>
        <v>0.2514671444153006</v>
      </c>
      <c r="G49" s="5" t="str">
        <f t="shared" si="2"/>
        <v>A</v>
      </c>
    </row>
    <row r="50" spans="1:7" x14ac:dyDescent="0.25">
      <c r="A50" s="5" t="s">
        <v>363</v>
      </c>
      <c r="B50" s="5">
        <v>58</v>
      </c>
      <c r="C50" s="11">
        <v>18</v>
      </c>
      <c r="D50" s="11">
        <f t="shared" si="0"/>
        <v>1044</v>
      </c>
      <c r="E50" s="7">
        <f t="shared" si="1"/>
        <v>3.1383893527315433E-3</v>
      </c>
      <c r="F50" s="7">
        <f>SUM($E$2:E50)</f>
        <v>0.25460553376803213</v>
      </c>
      <c r="G50" s="5" t="str">
        <f t="shared" si="2"/>
        <v>A</v>
      </c>
    </row>
    <row r="51" spans="1:7" x14ac:dyDescent="0.25">
      <c r="A51" s="5" t="s">
        <v>63</v>
      </c>
      <c r="B51" s="5">
        <v>100</v>
      </c>
      <c r="C51" s="11">
        <v>10</v>
      </c>
      <c r="D51" s="11">
        <f t="shared" si="0"/>
        <v>1000</v>
      </c>
      <c r="E51" s="7">
        <f t="shared" si="1"/>
        <v>3.0061200696662291E-3</v>
      </c>
      <c r="F51" s="7">
        <f>SUM($E$2:E51)</f>
        <v>0.25761165383769835</v>
      </c>
      <c r="G51" s="5" t="str">
        <f t="shared" si="2"/>
        <v>A</v>
      </c>
    </row>
    <row r="52" spans="1:7" x14ac:dyDescent="0.25">
      <c r="A52" s="5" t="s">
        <v>82</v>
      </c>
      <c r="B52" s="5">
        <v>99</v>
      </c>
      <c r="C52" s="11">
        <v>10</v>
      </c>
      <c r="D52" s="11">
        <f t="shared" si="0"/>
        <v>990</v>
      </c>
      <c r="E52" s="7">
        <f t="shared" si="1"/>
        <v>2.9760588689695666E-3</v>
      </c>
      <c r="F52" s="7">
        <f>SUM($E$2:E52)</f>
        <v>0.26058771270666792</v>
      </c>
      <c r="G52" s="5" t="str">
        <f t="shared" si="2"/>
        <v>A</v>
      </c>
    </row>
    <row r="53" spans="1:7" x14ac:dyDescent="0.25">
      <c r="A53" s="5" t="s">
        <v>296</v>
      </c>
      <c r="B53" s="5">
        <v>98</v>
      </c>
      <c r="C53" s="11">
        <v>10</v>
      </c>
      <c r="D53" s="11">
        <f t="shared" si="0"/>
        <v>980</v>
      </c>
      <c r="E53" s="7">
        <f t="shared" si="1"/>
        <v>2.9459976682729046E-3</v>
      </c>
      <c r="F53" s="7">
        <f>SUM($E$2:E53)</f>
        <v>0.26353371037494083</v>
      </c>
      <c r="G53" s="5" t="str">
        <f t="shared" si="2"/>
        <v>A</v>
      </c>
    </row>
    <row r="54" spans="1:7" x14ac:dyDescent="0.25">
      <c r="A54" s="5" t="s">
        <v>471</v>
      </c>
      <c r="B54" s="5">
        <v>62</v>
      </c>
      <c r="C54" s="11">
        <v>15.5</v>
      </c>
      <c r="D54" s="11">
        <f t="shared" si="0"/>
        <v>961</v>
      </c>
      <c r="E54" s="7">
        <f t="shared" si="1"/>
        <v>2.8888813869492463E-3</v>
      </c>
      <c r="F54" s="7">
        <f>SUM($E$2:E54)</f>
        <v>0.26642259176189009</v>
      </c>
      <c r="G54" s="5" t="str">
        <f t="shared" si="2"/>
        <v>A</v>
      </c>
    </row>
    <row r="55" spans="1:7" x14ac:dyDescent="0.25">
      <c r="A55" s="5" t="s">
        <v>34</v>
      </c>
      <c r="B55" s="5">
        <v>80</v>
      </c>
      <c r="C55" s="11">
        <v>12</v>
      </c>
      <c r="D55" s="11">
        <f t="shared" si="0"/>
        <v>960</v>
      </c>
      <c r="E55" s="7">
        <f t="shared" si="1"/>
        <v>2.8858752668795801E-3</v>
      </c>
      <c r="F55" s="7">
        <f>SUM($E$2:E55)</f>
        <v>0.26930846702876965</v>
      </c>
      <c r="G55" s="5" t="str">
        <f t="shared" si="2"/>
        <v>A</v>
      </c>
    </row>
    <row r="56" spans="1:7" x14ac:dyDescent="0.25">
      <c r="A56" s="5" t="s">
        <v>734</v>
      </c>
      <c r="B56" s="5">
        <v>47</v>
      </c>
      <c r="C56" s="11">
        <v>20</v>
      </c>
      <c r="D56" s="11">
        <f t="shared" si="0"/>
        <v>940</v>
      </c>
      <c r="E56" s="7">
        <f t="shared" si="1"/>
        <v>2.8257528654862555E-3</v>
      </c>
      <c r="F56" s="7">
        <f>SUM($E$2:E56)</f>
        <v>0.2721342198942559</v>
      </c>
      <c r="G56" s="5" t="str">
        <f t="shared" si="2"/>
        <v>A</v>
      </c>
    </row>
    <row r="57" spans="1:7" x14ac:dyDescent="0.25">
      <c r="A57" s="5" t="s">
        <v>151</v>
      </c>
      <c r="B57" s="5">
        <v>75</v>
      </c>
      <c r="C57" s="11">
        <v>12.5</v>
      </c>
      <c r="D57" s="11">
        <f t="shared" si="0"/>
        <v>937.5</v>
      </c>
      <c r="E57" s="7">
        <f t="shared" si="1"/>
        <v>2.8182375653120896E-3</v>
      </c>
      <c r="F57" s="7">
        <f>SUM($E$2:E57)</f>
        <v>0.27495245745956798</v>
      </c>
      <c r="G57" s="5" t="str">
        <f t="shared" si="2"/>
        <v>A</v>
      </c>
    </row>
    <row r="58" spans="1:7" x14ac:dyDescent="0.25">
      <c r="A58" s="5" t="s">
        <v>63</v>
      </c>
      <c r="B58" s="5">
        <v>93</v>
      </c>
      <c r="C58" s="11">
        <v>10</v>
      </c>
      <c r="D58" s="11">
        <f t="shared" si="0"/>
        <v>930</v>
      </c>
      <c r="E58" s="7">
        <f t="shared" si="1"/>
        <v>2.7956916647895931E-3</v>
      </c>
      <c r="F58" s="7">
        <f>SUM($E$2:E58)</f>
        <v>0.27774814912435758</v>
      </c>
      <c r="G58" s="5" t="str">
        <f t="shared" si="2"/>
        <v>A</v>
      </c>
    </row>
    <row r="59" spans="1:7" x14ac:dyDescent="0.25">
      <c r="A59" s="5" t="s">
        <v>125</v>
      </c>
      <c r="B59" s="5">
        <v>46</v>
      </c>
      <c r="C59" s="11">
        <v>20</v>
      </c>
      <c r="D59" s="11">
        <f t="shared" si="0"/>
        <v>920</v>
      </c>
      <c r="E59" s="7">
        <f t="shared" si="1"/>
        <v>2.7656304640929306E-3</v>
      </c>
      <c r="F59" s="7">
        <f>SUM($E$2:E59)</f>
        <v>0.28051377958845053</v>
      </c>
      <c r="G59" s="5" t="str">
        <f t="shared" si="2"/>
        <v>A</v>
      </c>
    </row>
    <row r="60" spans="1:7" x14ac:dyDescent="0.25">
      <c r="A60" s="5" t="s">
        <v>471</v>
      </c>
      <c r="B60" s="5">
        <v>61</v>
      </c>
      <c r="C60" s="11">
        <v>15</v>
      </c>
      <c r="D60" s="11">
        <f t="shared" si="0"/>
        <v>915</v>
      </c>
      <c r="E60" s="7">
        <f t="shared" si="1"/>
        <v>2.7505998637445996E-3</v>
      </c>
      <c r="F60" s="7">
        <f>SUM($E$2:E60)</f>
        <v>0.28326437945219513</v>
      </c>
      <c r="G60" s="5" t="str">
        <f t="shared" si="2"/>
        <v>A</v>
      </c>
    </row>
    <row r="61" spans="1:7" x14ac:dyDescent="0.25">
      <c r="A61" s="5" t="s">
        <v>125</v>
      </c>
      <c r="B61" s="5">
        <v>45</v>
      </c>
      <c r="C61" s="11">
        <v>20</v>
      </c>
      <c r="D61" s="11">
        <f t="shared" si="0"/>
        <v>900</v>
      </c>
      <c r="E61" s="7">
        <f t="shared" si="1"/>
        <v>2.7055080626996061E-3</v>
      </c>
      <c r="F61" s="7">
        <f>SUM($E$2:E61)</f>
        <v>0.28596988751489472</v>
      </c>
      <c r="G61" s="5" t="str">
        <f t="shared" si="2"/>
        <v>A</v>
      </c>
    </row>
    <row r="62" spans="1:7" x14ac:dyDescent="0.25">
      <c r="A62" s="5" t="s">
        <v>438</v>
      </c>
      <c r="B62" s="5">
        <v>36</v>
      </c>
      <c r="C62" s="11">
        <v>25</v>
      </c>
      <c r="D62" s="11">
        <f t="shared" si="0"/>
        <v>900</v>
      </c>
      <c r="E62" s="7">
        <f t="shared" si="1"/>
        <v>2.7055080626996061E-3</v>
      </c>
      <c r="F62" s="7">
        <f>SUM($E$2:E62)</f>
        <v>0.28867539557759431</v>
      </c>
      <c r="G62" s="5" t="str">
        <f t="shared" si="2"/>
        <v>A</v>
      </c>
    </row>
    <row r="63" spans="1:7" x14ac:dyDescent="0.25">
      <c r="A63" s="5" t="s">
        <v>264</v>
      </c>
      <c r="B63" s="5">
        <v>75</v>
      </c>
      <c r="C63" s="11">
        <v>12</v>
      </c>
      <c r="D63" s="11">
        <f t="shared" si="0"/>
        <v>900</v>
      </c>
      <c r="E63" s="7">
        <f t="shared" si="1"/>
        <v>2.7055080626996061E-3</v>
      </c>
      <c r="F63" s="7">
        <f>SUM($E$2:E63)</f>
        <v>0.2913809036402939</v>
      </c>
      <c r="G63" s="5" t="str">
        <f t="shared" si="2"/>
        <v>A</v>
      </c>
    </row>
    <row r="64" spans="1:7" x14ac:dyDescent="0.25">
      <c r="A64" s="5" t="s">
        <v>125</v>
      </c>
      <c r="B64" s="5">
        <v>45</v>
      </c>
      <c r="C64" s="11">
        <v>20</v>
      </c>
      <c r="D64" s="11">
        <f t="shared" si="0"/>
        <v>900</v>
      </c>
      <c r="E64" s="7">
        <f t="shared" si="1"/>
        <v>2.7055080626996061E-3</v>
      </c>
      <c r="F64" s="7">
        <f>SUM($E$2:E64)</f>
        <v>0.29408641170299349</v>
      </c>
      <c r="G64" s="5" t="str">
        <f t="shared" si="2"/>
        <v>A</v>
      </c>
    </row>
    <row r="65" spans="1:7" x14ac:dyDescent="0.25">
      <c r="A65" s="5" t="s">
        <v>70</v>
      </c>
      <c r="B65" s="5">
        <v>100</v>
      </c>
      <c r="C65" s="11">
        <v>9</v>
      </c>
      <c r="D65" s="11">
        <f t="shared" si="0"/>
        <v>900</v>
      </c>
      <c r="E65" s="7">
        <f t="shared" si="1"/>
        <v>2.7055080626996061E-3</v>
      </c>
      <c r="F65" s="7">
        <f>SUM($E$2:E65)</f>
        <v>0.29679191976569308</v>
      </c>
      <c r="G65" s="5" t="str">
        <f t="shared" si="2"/>
        <v>A</v>
      </c>
    </row>
    <row r="66" spans="1:7" x14ac:dyDescent="0.25">
      <c r="A66" s="5" t="s">
        <v>987</v>
      </c>
      <c r="B66" s="5">
        <v>89</v>
      </c>
      <c r="C66" s="11">
        <v>10</v>
      </c>
      <c r="D66" s="11">
        <f t="shared" ref="D66:D129" si="3">B66*C66</f>
        <v>890</v>
      </c>
      <c r="E66" s="7">
        <f t="shared" ref="E66:E129" si="4">SUM(D66)/SUM($D$2:$D$991)</f>
        <v>2.675446862002944E-3</v>
      </c>
      <c r="F66" s="7">
        <f>SUM($E$2:E66)</f>
        <v>0.29946736662769602</v>
      </c>
      <c r="G66" s="5" t="str">
        <f t="shared" si="2"/>
        <v>A</v>
      </c>
    </row>
    <row r="67" spans="1:7" x14ac:dyDescent="0.25">
      <c r="A67" s="5" t="s">
        <v>438</v>
      </c>
      <c r="B67" s="5">
        <v>35</v>
      </c>
      <c r="C67" s="11">
        <v>25.25</v>
      </c>
      <c r="D67" s="11">
        <f t="shared" si="3"/>
        <v>883.75</v>
      </c>
      <c r="E67" s="7">
        <f t="shared" si="4"/>
        <v>2.6566586115675298E-3</v>
      </c>
      <c r="F67" s="7">
        <f>SUM($E$2:E67)</f>
        <v>0.30212402523926357</v>
      </c>
      <c r="G67" s="5" t="str">
        <f t="shared" ref="G67:G130" si="5">_xlfn.IFS(F67&lt;=0.7,"A",F67&lt;0.9,"B",F67&lt;=1,"C")</f>
        <v>A</v>
      </c>
    </row>
    <row r="68" spans="1:7" x14ac:dyDescent="0.25">
      <c r="A68" s="5" t="s">
        <v>551</v>
      </c>
      <c r="B68" s="5">
        <v>98</v>
      </c>
      <c r="C68" s="11">
        <v>9</v>
      </c>
      <c r="D68" s="11">
        <f t="shared" si="3"/>
        <v>882</v>
      </c>
      <c r="E68" s="7">
        <f t="shared" si="4"/>
        <v>2.6513979014456141E-3</v>
      </c>
      <c r="F68" s="7">
        <f>SUM($E$2:E68)</f>
        <v>0.30477542314070921</v>
      </c>
      <c r="G68" s="5" t="str">
        <f t="shared" si="5"/>
        <v>A</v>
      </c>
    </row>
    <row r="69" spans="1:7" x14ac:dyDescent="0.25">
      <c r="A69" s="5" t="s">
        <v>63</v>
      </c>
      <c r="B69" s="5">
        <v>88</v>
      </c>
      <c r="C69" s="11">
        <v>10</v>
      </c>
      <c r="D69" s="11">
        <f t="shared" si="3"/>
        <v>880</v>
      </c>
      <c r="E69" s="7">
        <f t="shared" si="4"/>
        <v>2.6453856613062815E-3</v>
      </c>
      <c r="F69" s="7">
        <f>SUM($E$2:E69)</f>
        <v>0.3074208088020155</v>
      </c>
      <c r="G69" s="5" t="str">
        <f t="shared" si="5"/>
        <v>A</v>
      </c>
    </row>
    <row r="70" spans="1:7" x14ac:dyDescent="0.25">
      <c r="A70" s="5" t="s">
        <v>987</v>
      </c>
      <c r="B70" s="5">
        <v>87</v>
      </c>
      <c r="C70" s="11">
        <v>10</v>
      </c>
      <c r="D70" s="11">
        <f t="shared" si="3"/>
        <v>870</v>
      </c>
      <c r="E70" s="7">
        <f t="shared" si="4"/>
        <v>2.6153244606096195E-3</v>
      </c>
      <c r="F70" s="7">
        <f>SUM($E$2:E70)</f>
        <v>0.31003613326262514</v>
      </c>
      <c r="G70" s="5" t="str">
        <f t="shared" si="5"/>
        <v>A</v>
      </c>
    </row>
    <row r="71" spans="1:7" x14ac:dyDescent="0.25">
      <c r="A71" s="5" t="s">
        <v>63</v>
      </c>
      <c r="B71" s="5">
        <v>86</v>
      </c>
      <c r="C71" s="11">
        <v>10</v>
      </c>
      <c r="D71" s="11">
        <f t="shared" si="3"/>
        <v>860</v>
      </c>
      <c r="E71" s="7">
        <f t="shared" si="4"/>
        <v>2.585263259912957E-3</v>
      </c>
      <c r="F71" s="7">
        <f>SUM($E$2:E71)</f>
        <v>0.31262139652253812</v>
      </c>
      <c r="G71" s="5" t="str">
        <f t="shared" si="5"/>
        <v>A</v>
      </c>
    </row>
    <row r="72" spans="1:7" x14ac:dyDescent="0.25">
      <c r="A72" s="5" t="s">
        <v>551</v>
      </c>
      <c r="B72" s="5">
        <v>93</v>
      </c>
      <c r="C72" s="11">
        <v>9</v>
      </c>
      <c r="D72" s="11">
        <f t="shared" si="3"/>
        <v>837</v>
      </c>
      <c r="E72" s="7">
        <f t="shared" si="4"/>
        <v>2.5161224983106336E-3</v>
      </c>
      <c r="F72" s="7">
        <f>SUM($E$2:E72)</f>
        <v>0.31513751902084874</v>
      </c>
      <c r="G72" s="5" t="str">
        <f t="shared" si="5"/>
        <v>A</v>
      </c>
    </row>
    <row r="73" spans="1:7" x14ac:dyDescent="0.25">
      <c r="A73" s="5" t="s">
        <v>63</v>
      </c>
      <c r="B73" s="5">
        <v>83</v>
      </c>
      <c r="C73" s="11">
        <v>10</v>
      </c>
      <c r="D73" s="11">
        <f t="shared" si="3"/>
        <v>830</v>
      </c>
      <c r="E73" s="7">
        <f t="shared" si="4"/>
        <v>2.49507965782297E-3</v>
      </c>
      <c r="F73" s="7">
        <f>SUM($E$2:E73)</f>
        <v>0.31763259867867172</v>
      </c>
      <c r="G73" s="5" t="str">
        <f t="shared" si="5"/>
        <v>A</v>
      </c>
    </row>
    <row r="74" spans="1:7" x14ac:dyDescent="0.25">
      <c r="A74" s="5" t="s">
        <v>63</v>
      </c>
      <c r="B74" s="5">
        <v>81</v>
      </c>
      <c r="C74" s="11">
        <v>10</v>
      </c>
      <c r="D74" s="11">
        <f t="shared" si="3"/>
        <v>810</v>
      </c>
      <c r="E74" s="7">
        <f t="shared" si="4"/>
        <v>2.4349572564296455E-3</v>
      </c>
      <c r="F74" s="7">
        <f>SUM($E$2:E74)</f>
        <v>0.32006755593510139</v>
      </c>
      <c r="G74" s="5" t="str">
        <f t="shared" si="5"/>
        <v>A</v>
      </c>
    </row>
    <row r="75" spans="1:7" x14ac:dyDescent="0.25">
      <c r="A75" s="5" t="s">
        <v>487</v>
      </c>
      <c r="B75" s="5">
        <v>27</v>
      </c>
      <c r="C75" s="11">
        <v>30</v>
      </c>
      <c r="D75" s="11">
        <f t="shared" si="3"/>
        <v>810</v>
      </c>
      <c r="E75" s="7">
        <f t="shared" si="4"/>
        <v>2.4349572564296455E-3</v>
      </c>
      <c r="F75" s="7">
        <f>SUM($E$2:E75)</f>
        <v>0.32250251319153106</v>
      </c>
      <c r="G75" s="5" t="str">
        <f t="shared" si="5"/>
        <v>A</v>
      </c>
    </row>
    <row r="76" spans="1:7" x14ac:dyDescent="0.25">
      <c r="A76" s="5" t="s">
        <v>386</v>
      </c>
      <c r="B76" s="5">
        <v>85</v>
      </c>
      <c r="C76" s="11">
        <v>9.5</v>
      </c>
      <c r="D76" s="11">
        <f t="shared" si="3"/>
        <v>807.5</v>
      </c>
      <c r="E76" s="7">
        <f t="shared" si="4"/>
        <v>2.42744195625548E-3</v>
      </c>
      <c r="F76" s="7">
        <f>SUM($E$2:E76)</f>
        <v>0.32492995514778655</v>
      </c>
      <c r="G76" s="5" t="str">
        <f t="shared" si="5"/>
        <v>A</v>
      </c>
    </row>
    <row r="77" spans="1:7" x14ac:dyDescent="0.25">
      <c r="A77" s="5" t="s">
        <v>734</v>
      </c>
      <c r="B77" s="5">
        <v>40</v>
      </c>
      <c r="C77" s="11">
        <v>20</v>
      </c>
      <c r="D77" s="11">
        <f t="shared" si="3"/>
        <v>800</v>
      </c>
      <c r="E77" s="7">
        <f t="shared" si="4"/>
        <v>2.4048960557329834E-3</v>
      </c>
      <c r="F77" s="7">
        <f>SUM($E$2:E77)</f>
        <v>0.32733485120351952</v>
      </c>
      <c r="G77" s="5" t="str">
        <f t="shared" si="5"/>
        <v>A</v>
      </c>
    </row>
    <row r="78" spans="1:7" x14ac:dyDescent="0.25">
      <c r="A78" s="5" t="s">
        <v>70</v>
      </c>
      <c r="B78" s="5">
        <v>88</v>
      </c>
      <c r="C78" s="11">
        <v>9</v>
      </c>
      <c r="D78" s="11">
        <f t="shared" si="3"/>
        <v>792</v>
      </c>
      <c r="E78" s="7">
        <f t="shared" si="4"/>
        <v>2.3808470951756536E-3</v>
      </c>
      <c r="F78" s="7">
        <f>SUM($E$2:E78)</f>
        <v>0.32971569829869518</v>
      </c>
      <c r="G78" s="5" t="str">
        <f t="shared" si="5"/>
        <v>A</v>
      </c>
    </row>
    <row r="79" spans="1:7" x14ac:dyDescent="0.25">
      <c r="A79" s="5" t="s">
        <v>79</v>
      </c>
      <c r="B79" s="5">
        <v>88</v>
      </c>
      <c r="C79" s="11">
        <v>9</v>
      </c>
      <c r="D79" s="11">
        <f t="shared" si="3"/>
        <v>792</v>
      </c>
      <c r="E79" s="7">
        <f t="shared" si="4"/>
        <v>2.3808470951756536E-3</v>
      </c>
      <c r="F79" s="7">
        <f>SUM($E$2:E79)</f>
        <v>0.33209654539387085</v>
      </c>
      <c r="G79" s="5" t="str">
        <f t="shared" si="5"/>
        <v>A</v>
      </c>
    </row>
    <row r="80" spans="1:7" x14ac:dyDescent="0.25">
      <c r="A80" s="5" t="s">
        <v>34</v>
      </c>
      <c r="B80" s="5">
        <v>65</v>
      </c>
      <c r="C80" s="11">
        <v>12</v>
      </c>
      <c r="D80" s="11">
        <f t="shared" si="3"/>
        <v>780</v>
      </c>
      <c r="E80" s="7">
        <f t="shared" si="4"/>
        <v>2.3447736543396585E-3</v>
      </c>
      <c r="F80" s="7">
        <f>SUM($E$2:E80)</f>
        <v>0.33444131904821051</v>
      </c>
      <c r="G80" s="5" t="str">
        <f t="shared" si="5"/>
        <v>A</v>
      </c>
    </row>
    <row r="81" spans="1:7" x14ac:dyDescent="0.25">
      <c r="A81" s="5" t="s">
        <v>737</v>
      </c>
      <c r="B81" s="5">
        <v>52</v>
      </c>
      <c r="C81" s="11">
        <v>15</v>
      </c>
      <c r="D81" s="11">
        <f t="shared" si="3"/>
        <v>780</v>
      </c>
      <c r="E81" s="7">
        <f t="shared" si="4"/>
        <v>2.3447736543396585E-3</v>
      </c>
      <c r="F81" s="7">
        <f>SUM($E$2:E81)</f>
        <v>0.33678609270255017</v>
      </c>
      <c r="G81" s="5" t="str">
        <f t="shared" si="5"/>
        <v>A</v>
      </c>
    </row>
    <row r="82" spans="1:7" x14ac:dyDescent="0.25">
      <c r="A82" s="5" t="s">
        <v>264</v>
      </c>
      <c r="B82" s="5">
        <v>67</v>
      </c>
      <c r="C82" s="11">
        <v>11.6</v>
      </c>
      <c r="D82" s="11">
        <f t="shared" si="3"/>
        <v>777.19999999999993</v>
      </c>
      <c r="E82" s="7">
        <f t="shared" si="4"/>
        <v>2.3363565181445931E-3</v>
      </c>
      <c r="F82" s="7">
        <f>SUM($E$2:E82)</f>
        <v>0.33912244922069473</v>
      </c>
      <c r="G82" s="5" t="str">
        <f t="shared" si="5"/>
        <v>A</v>
      </c>
    </row>
    <row r="83" spans="1:7" x14ac:dyDescent="0.25">
      <c r="A83" s="5" t="s">
        <v>79</v>
      </c>
      <c r="B83" s="5">
        <v>86</v>
      </c>
      <c r="C83" s="11">
        <v>9</v>
      </c>
      <c r="D83" s="11">
        <f t="shared" si="3"/>
        <v>774</v>
      </c>
      <c r="E83" s="7">
        <f t="shared" si="4"/>
        <v>2.3267369339216612E-3</v>
      </c>
      <c r="F83" s="7">
        <f>SUM($E$2:E83)</f>
        <v>0.34144918615461639</v>
      </c>
      <c r="G83" s="5" t="str">
        <f t="shared" si="5"/>
        <v>A</v>
      </c>
    </row>
    <row r="84" spans="1:7" x14ac:dyDescent="0.25">
      <c r="A84" s="5" t="s">
        <v>524</v>
      </c>
      <c r="B84" s="5">
        <v>96</v>
      </c>
      <c r="C84" s="11">
        <v>8</v>
      </c>
      <c r="D84" s="11">
        <f t="shared" si="3"/>
        <v>768</v>
      </c>
      <c r="E84" s="7">
        <f t="shared" si="4"/>
        <v>2.3087002135036639E-3</v>
      </c>
      <c r="F84" s="7">
        <f>SUM($E$2:E84)</f>
        <v>0.34375788636812005</v>
      </c>
      <c r="G84" s="5" t="str">
        <f t="shared" si="5"/>
        <v>A</v>
      </c>
    </row>
    <row r="85" spans="1:7" x14ac:dyDescent="0.25">
      <c r="A85" s="5" t="s">
        <v>796</v>
      </c>
      <c r="B85" s="5">
        <v>96</v>
      </c>
      <c r="C85" s="11">
        <v>8</v>
      </c>
      <c r="D85" s="11">
        <f t="shared" si="3"/>
        <v>768</v>
      </c>
      <c r="E85" s="7">
        <f t="shared" si="4"/>
        <v>2.3087002135036639E-3</v>
      </c>
      <c r="F85" s="7">
        <f>SUM($E$2:E85)</f>
        <v>0.3460665865816237</v>
      </c>
      <c r="G85" s="5" t="str">
        <f t="shared" si="5"/>
        <v>A</v>
      </c>
    </row>
    <row r="86" spans="1:7" x14ac:dyDescent="0.25">
      <c r="A86" s="5" t="s">
        <v>151</v>
      </c>
      <c r="B86" s="5">
        <v>61</v>
      </c>
      <c r="C86" s="11">
        <v>12.5</v>
      </c>
      <c r="D86" s="11">
        <f t="shared" si="3"/>
        <v>762.5</v>
      </c>
      <c r="E86" s="7">
        <f t="shared" si="4"/>
        <v>2.2921665531204995E-3</v>
      </c>
      <c r="F86" s="7">
        <f>SUM($E$2:E86)</f>
        <v>0.34835875313474418</v>
      </c>
      <c r="G86" s="5" t="str">
        <f t="shared" si="5"/>
        <v>A</v>
      </c>
    </row>
    <row r="87" spans="1:7" x14ac:dyDescent="0.25">
      <c r="A87" s="5" t="s">
        <v>79</v>
      </c>
      <c r="B87" s="5">
        <v>85</v>
      </c>
      <c r="C87" s="11">
        <v>8.9</v>
      </c>
      <c r="D87" s="11">
        <f t="shared" si="3"/>
        <v>756.5</v>
      </c>
      <c r="E87" s="7">
        <f t="shared" si="4"/>
        <v>2.2741298327025022E-3</v>
      </c>
      <c r="F87" s="7">
        <f>SUM($E$2:E87)</f>
        <v>0.35063288296744666</v>
      </c>
      <c r="G87" s="5" t="str">
        <f t="shared" si="5"/>
        <v>A</v>
      </c>
    </row>
    <row r="88" spans="1:7" x14ac:dyDescent="0.25">
      <c r="A88" s="5" t="s">
        <v>551</v>
      </c>
      <c r="B88" s="5">
        <v>84</v>
      </c>
      <c r="C88" s="11">
        <v>9</v>
      </c>
      <c r="D88" s="11">
        <f t="shared" si="3"/>
        <v>756</v>
      </c>
      <c r="E88" s="7">
        <f t="shared" si="4"/>
        <v>2.2726267726676692E-3</v>
      </c>
      <c r="F88" s="7">
        <f>SUM($E$2:E88)</f>
        <v>0.35290550974011431</v>
      </c>
      <c r="G88" s="5" t="str">
        <f t="shared" si="5"/>
        <v>A</v>
      </c>
    </row>
    <row r="89" spans="1:7" x14ac:dyDescent="0.25">
      <c r="A89" s="5" t="s">
        <v>34</v>
      </c>
      <c r="B89" s="5">
        <v>63</v>
      </c>
      <c r="C89" s="11">
        <v>12</v>
      </c>
      <c r="D89" s="11">
        <f t="shared" si="3"/>
        <v>756</v>
      </c>
      <c r="E89" s="7">
        <f t="shared" si="4"/>
        <v>2.2726267726676692E-3</v>
      </c>
      <c r="F89" s="7">
        <f>SUM($E$2:E89)</f>
        <v>0.35517813651278196</v>
      </c>
      <c r="G89" s="5" t="str">
        <f t="shared" si="5"/>
        <v>A</v>
      </c>
    </row>
    <row r="90" spans="1:7" x14ac:dyDescent="0.25">
      <c r="A90" s="5" t="s">
        <v>386</v>
      </c>
      <c r="B90" s="5">
        <v>79</v>
      </c>
      <c r="C90" s="11">
        <v>9.5</v>
      </c>
      <c r="D90" s="11">
        <f t="shared" si="3"/>
        <v>750.5</v>
      </c>
      <c r="E90" s="7">
        <f t="shared" si="4"/>
        <v>2.2560931122845049E-3</v>
      </c>
      <c r="F90" s="7">
        <f>SUM($E$2:E90)</f>
        <v>0.35743422962506649</v>
      </c>
      <c r="G90" s="5" t="str">
        <f t="shared" si="5"/>
        <v>A</v>
      </c>
    </row>
    <row r="91" spans="1:7" x14ac:dyDescent="0.25">
      <c r="A91" s="5" t="s">
        <v>34</v>
      </c>
      <c r="B91" s="5">
        <v>63</v>
      </c>
      <c r="C91" s="11">
        <v>11.9</v>
      </c>
      <c r="D91" s="11">
        <f t="shared" si="3"/>
        <v>749.7</v>
      </c>
      <c r="E91" s="7">
        <f t="shared" si="4"/>
        <v>2.2536882162287721E-3</v>
      </c>
      <c r="F91" s="7">
        <f>SUM($E$2:E91)</f>
        <v>0.35968791784129528</v>
      </c>
      <c r="G91" s="5" t="str">
        <f t="shared" si="5"/>
        <v>A</v>
      </c>
    </row>
    <row r="92" spans="1:7" x14ac:dyDescent="0.25">
      <c r="A92" s="5" t="s">
        <v>151</v>
      </c>
      <c r="B92" s="5">
        <v>62</v>
      </c>
      <c r="C92" s="11">
        <v>12</v>
      </c>
      <c r="D92" s="11">
        <f t="shared" si="3"/>
        <v>744</v>
      </c>
      <c r="E92" s="7">
        <f t="shared" si="4"/>
        <v>2.2365533318316746E-3</v>
      </c>
      <c r="F92" s="7">
        <f>SUM($E$2:E92)</f>
        <v>0.36192447117312693</v>
      </c>
      <c r="G92" s="5" t="str">
        <f t="shared" si="5"/>
        <v>A</v>
      </c>
    </row>
    <row r="93" spans="1:7" x14ac:dyDescent="0.25">
      <c r="A93" s="5" t="s">
        <v>796</v>
      </c>
      <c r="B93" s="5">
        <v>93</v>
      </c>
      <c r="C93" s="11">
        <v>8</v>
      </c>
      <c r="D93" s="11">
        <f t="shared" si="3"/>
        <v>744</v>
      </c>
      <c r="E93" s="7">
        <f t="shared" si="4"/>
        <v>2.2365533318316746E-3</v>
      </c>
      <c r="F93" s="7">
        <f>SUM($E$2:E93)</f>
        <v>0.36416102450495857</v>
      </c>
      <c r="G93" s="5" t="str">
        <f t="shared" si="5"/>
        <v>A</v>
      </c>
    </row>
    <row r="94" spans="1:7" x14ac:dyDescent="0.25">
      <c r="A94" s="5" t="s">
        <v>206</v>
      </c>
      <c r="B94" s="5">
        <v>74</v>
      </c>
      <c r="C94" s="11">
        <v>10</v>
      </c>
      <c r="D94" s="11">
        <f t="shared" si="3"/>
        <v>740</v>
      </c>
      <c r="E94" s="7">
        <f t="shared" si="4"/>
        <v>2.2245288515530095E-3</v>
      </c>
      <c r="F94" s="7">
        <f>SUM($E$2:E94)</f>
        <v>0.36638555335651157</v>
      </c>
      <c r="G94" s="5" t="str">
        <f t="shared" si="5"/>
        <v>A</v>
      </c>
    </row>
    <row r="95" spans="1:7" x14ac:dyDescent="0.25">
      <c r="A95" s="5" t="s">
        <v>737</v>
      </c>
      <c r="B95" s="5">
        <v>49</v>
      </c>
      <c r="C95" s="11">
        <v>15</v>
      </c>
      <c r="D95" s="11">
        <f t="shared" si="3"/>
        <v>735</v>
      </c>
      <c r="E95" s="7">
        <f t="shared" si="4"/>
        <v>2.2094982512046784E-3</v>
      </c>
      <c r="F95" s="7">
        <f>SUM($E$2:E95)</f>
        <v>0.36859505160771627</v>
      </c>
      <c r="G95" s="5" t="str">
        <f t="shared" si="5"/>
        <v>A</v>
      </c>
    </row>
    <row r="96" spans="1:7" x14ac:dyDescent="0.25">
      <c r="A96" s="5" t="s">
        <v>386</v>
      </c>
      <c r="B96" s="5">
        <v>77</v>
      </c>
      <c r="C96" s="11">
        <v>9.5</v>
      </c>
      <c r="D96" s="11">
        <f t="shared" si="3"/>
        <v>731.5</v>
      </c>
      <c r="E96" s="7">
        <f t="shared" si="4"/>
        <v>2.1989768309608466E-3</v>
      </c>
      <c r="F96" s="7">
        <f>SUM($E$2:E96)</f>
        <v>0.37079402843867709</v>
      </c>
      <c r="G96" s="5" t="str">
        <f t="shared" si="5"/>
        <v>A</v>
      </c>
    </row>
    <row r="97" spans="1:7" x14ac:dyDescent="0.25">
      <c r="A97" s="5" t="s">
        <v>386</v>
      </c>
      <c r="B97" s="5">
        <v>76</v>
      </c>
      <c r="C97" s="11">
        <v>9.5</v>
      </c>
      <c r="D97" s="11">
        <f t="shared" si="3"/>
        <v>722</v>
      </c>
      <c r="E97" s="7">
        <f t="shared" si="4"/>
        <v>2.1704186902990175E-3</v>
      </c>
      <c r="F97" s="7">
        <f>SUM($E$2:E97)</f>
        <v>0.37296444712897608</v>
      </c>
      <c r="G97" s="5" t="str">
        <f t="shared" si="5"/>
        <v>A</v>
      </c>
    </row>
    <row r="98" spans="1:7" x14ac:dyDescent="0.25">
      <c r="A98" s="5" t="s">
        <v>70</v>
      </c>
      <c r="B98" s="5">
        <v>76</v>
      </c>
      <c r="C98" s="11">
        <v>9.5</v>
      </c>
      <c r="D98" s="11">
        <f t="shared" si="3"/>
        <v>722</v>
      </c>
      <c r="E98" s="7">
        <f t="shared" si="4"/>
        <v>2.1704186902990175E-3</v>
      </c>
      <c r="F98" s="7">
        <f>SUM($E$2:E98)</f>
        <v>0.37513486581927508</v>
      </c>
      <c r="G98" s="5" t="str">
        <f t="shared" si="5"/>
        <v>A</v>
      </c>
    </row>
    <row r="99" spans="1:7" x14ac:dyDescent="0.25">
      <c r="A99" s="5" t="s">
        <v>125</v>
      </c>
      <c r="B99" s="5">
        <v>36</v>
      </c>
      <c r="C99" s="11">
        <v>20</v>
      </c>
      <c r="D99" s="11">
        <f t="shared" si="3"/>
        <v>720</v>
      </c>
      <c r="E99" s="7">
        <f t="shared" si="4"/>
        <v>2.1644064501596849E-3</v>
      </c>
      <c r="F99" s="7">
        <f>SUM($E$2:E99)</f>
        <v>0.37729927226943477</v>
      </c>
      <c r="G99" s="5" t="str">
        <f t="shared" si="5"/>
        <v>A</v>
      </c>
    </row>
    <row r="100" spans="1:7" x14ac:dyDescent="0.25">
      <c r="A100" s="5" t="s">
        <v>386</v>
      </c>
      <c r="B100" s="5">
        <v>75</v>
      </c>
      <c r="C100" s="11">
        <v>9.5</v>
      </c>
      <c r="D100" s="11">
        <f t="shared" si="3"/>
        <v>712.5</v>
      </c>
      <c r="E100" s="7">
        <f t="shared" si="4"/>
        <v>2.1418605496371884E-3</v>
      </c>
      <c r="F100" s="7">
        <f>SUM($E$2:E100)</f>
        <v>0.37944113281907194</v>
      </c>
      <c r="G100" s="5" t="str">
        <f t="shared" si="5"/>
        <v>A</v>
      </c>
    </row>
    <row r="101" spans="1:7" x14ac:dyDescent="0.25">
      <c r="A101" s="5" t="s">
        <v>551</v>
      </c>
      <c r="B101" s="5">
        <v>79</v>
      </c>
      <c r="C101" s="11">
        <v>9</v>
      </c>
      <c r="D101" s="11">
        <f t="shared" si="3"/>
        <v>711</v>
      </c>
      <c r="E101" s="7">
        <f t="shared" si="4"/>
        <v>2.1373513695326887E-3</v>
      </c>
      <c r="F101" s="7">
        <f>SUM($E$2:E101)</f>
        <v>0.38157848418860463</v>
      </c>
      <c r="G101" s="5" t="str">
        <f t="shared" si="5"/>
        <v>A</v>
      </c>
    </row>
    <row r="102" spans="1:7" x14ac:dyDescent="0.25">
      <c r="A102" s="5" t="s">
        <v>794</v>
      </c>
      <c r="B102" s="5">
        <v>88</v>
      </c>
      <c r="C102" s="11">
        <v>8</v>
      </c>
      <c r="D102" s="11">
        <f t="shared" si="3"/>
        <v>704</v>
      </c>
      <c r="E102" s="7">
        <f t="shared" si="4"/>
        <v>2.1163085290450251E-3</v>
      </c>
      <c r="F102" s="7">
        <f>SUM($E$2:E102)</f>
        <v>0.38369479271764967</v>
      </c>
      <c r="G102" s="5" t="str">
        <f t="shared" si="5"/>
        <v>A</v>
      </c>
    </row>
    <row r="103" spans="1:7" x14ac:dyDescent="0.25">
      <c r="A103" s="5" t="s">
        <v>386</v>
      </c>
      <c r="B103" s="5">
        <v>74</v>
      </c>
      <c r="C103" s="11">
        <v>9.5</v>
      </c>
      <c r="D103" s="11">
        <f t="shared" si="3"/>
        <v>703</v>
      </c>
      <c r="E103" s="7">
        <f t="shared" si="4"/>
        <v>2.1133024089753588E-3</v>
      </c>
      <c r="F103" s="7">
        <f>SUM($E$2:E103)</f>
        <v>0.38580809512662501</v>
      </c>
      <c r="G103" s="5" t="str">
        <f t="shared" si="5"/>
        <v>A</v>
      </c>
    </row>
    <row r="104" spans="1:7" x14ac:dyDescent="0.25">
      <c r="A104" s="5" t="s">
        <v>70</v>
      </c>
      <c r="B104" s="5">
        <v>78</v>
      </c>
      <c r="C104" s="11">
        <v>9</v>
      </c>
      <c r="D104" s="11">
        <f t="shared" si="3"/>
        <v>702</v>
      </c>
      <c r="E104" s="7">
        <f t="shared" si="4"/>
        <v>2.110296288905693E-3</v>
      </c>
      <c r="F104" s="7">
        <f>SUM($E$2:E104)</f>
        <v>0.38791839141553069</v>
      </c>
      <c r="G104" s="5" t="str">
        <f t="shared" si="5"/>
        <v>A</v>
      </c>
    </row>
    <row r="105" spans="1:7" x14ac:dyDescent="0.25">
      <c r="A105" s="5" t="s">
        <v>296</v>
      </c>
      <c r="B105" s="5">
        <v>72</v>
      </c>
      <c r="C105" s="11">
        <v>9.75</v>
      </c>
      <c r="D105" s="11">
        <f t="shared" si="3"/>
        <v>702</v>
      </c>
      <c r="E105" s="7">
        <f t="shared" si="4"/>
        <v>2.110296288905693E-3</v>
      </c>
      <c r="F105" s="7">
        <f>SUM($E$2:E105)</f>
        <v>0.39002868770443638</v>
      </c>
      <c r="G105" s="5" t="str">
        <f t="shared" si="5"/>
        <v>A</v>
      </c>
    </row>
    <row r="106" spans="1:7" x14ac:dyDescent="0.25">
      <c r="A106" s="5" t="s">
        <v>734</v>
      </c>
      <c r="B106" s="5">
        <v>35</v>
      </c>
      <c r="C106" s="11">
        <v>20</v>
      </c>
      <c r="D106" s="11">
        <f t="shared" si="3"/>
        <v>700</v>
      </c>
      <c r="E106" s="7">
        <f t="shared" si="4"/>
        <v>2.1042840487663604E-3</v>
      </c>
      <c r="F106" s="7">
        <f>SUM($E$2:E106)</f>
        <v>0.39213297175320272</v>
      </c>
      <c r="G106" s="5" t="str">
        <f t="shared" si="5"/>
        <v>A</v>
      </c>
    </row>
    <row r="107" spans="1:7" x14ac:dyDescent="0.25">
      <c r="A107" s="5" t="s">
        <v>562</v>
      </c>
      <c r="B107" s="5">
        <v>100</v>
      </c>
      <c r="C107" s="11">
        <v>7</v>
      </c>
      <c r="D107" s="11">
        <f t="shared" si="3"/>
        <v>700</v>
      </c>
      <c r="E107" s="7">
        <f t="shared" si="4"/>
        <v>2.1042840487663604E-3</v>
      </c>
      <c r="F107" s="7">
        <f>SUM($E$2:E107)</f>
        <v>0.39423725580196906</v>
      </c>
      <c r="G107" s="5" t="str">
        <f t="shared" si="5"/>
        <v>A</v>
      </c>
    </row>
    <row r="108" spans="1:7" x14ac:dyDescent="0.25">
      <c r="A108" s="5" t="s">
        <v>159</v>
      </c>
      <c r="B108" s="5">
        <v>100</v>
      </c>
      <c r="C108" s="11">
        <v>7</v>
      </c>
      <c r="D108" s="11">
        <f t="shared" si="3"/>
        <v>700</v>
      </c>
      <c r="E108" s="7">
        <f t="shared" si="4"/>
        <v>2.1042840487663604E-3</v>
      </c>
      <c r="F108" s="7">
        <f>SUM($E$2:E108)</f>
        <v>0.39634153985073539</v>
      </c>
      <c r="G108" s="5" t="str">
        <f t="shared" si="5"/>
        <v>A</v>
      </c>
    </row>
    <row r="109" spans="1:7" x14ac:dyDescent="0.25">
      <c r="A109" s="5" t="s">
        <v>231</v>
      </c>
      <c r="B109" s="5">
        <v>98</v>
      </c>
      <c r="C109" s="11">
        <v>7</v>
      </c>
      <c r="D109" s="11">
        <f t="shared" si="3"/>
        <v>686</v>
      </c>
      <c r="E109" s="7">
        <f t="shared" si="4"/>
        <v>2.0621983677910332E-3</v>
      </c>
      <c r="F109" s="7">
        <f>SUM($E$2:E109)</f>
        <v>0.39840373821852643</v>
      </c>
      <c r="G109" s="5" t="str">
        <f t="shared" si="5"/>
        <v>A</v>
      </c>
    </row>
    <row r="110" spans="1:7" x14ac:dyDescent="0.25">
      <c r="A110" s="5" t="s">
        <v>551</v>
      </c>
      <c r="B110" s="5">
        <v>76</v>
      </c>
      <c r="C110" s="11">
        <v>9</v>
      </c>
      <c r="D110" s="11">
        <f t="shared" si="3"/>
        <v>684</v>
      </c>
      <c r="E110" s="7">
        <f t="shared" si="4"/>
        <v>2.0561861276517006E-3</v>
      </c>
      <c r="F110" s="7">
        <f>SUM($E$2:E110)</f>
        <v>0.40045992434617811</v>
      </c>
      <c r="G110" s="5" t="str">
        <f t="shared" si="5"/>
        <v>A</v>
      </c>
    </row>
    <row r="111" spans="1:7" x14ac:dyDescent="0.25">
      <c r="A111" s="5" t="s">
        <v>1079</v>
      </c>
      <c r="B111" s="5">
        <v>91</v>
      </c>
      <c r="C111" s="11">
        <v>7.5</v>
      </c>
      <c r="D111" s="11">
        <f t="shared" si="3"/>
        <v>682.5</v>
      </c>
      <c r="E111" s="7">
        <f t="shared" si="4"/>
        <v>2.0516769475472014E-3</v>
      </c>
      <c r="F111" s="7">
        <f>SUM($E$2:E111)</f>
        <v>0.40251160129372532</v>
      </c>
      <c r="G111" s="5" t="str">
        <f t="shared" si="5"/>
        <v>A</v>
      </c>
    </row>
    <row r="112" spans="1:7" x14ac:dyDescent="0.25">
      <c r="A112" s="5" t="s">
        <v>206</v>
      </c>
      <c r="B112" s="5">
        <v>68</v>
      </c>
      <c r="C112" s="11">
        <v>10</v>
      </c>
      <c r="D112" s="11">
        <f t="shared" si="3"/>
        <v>680</v>
      </c>
      <c r="E112" s="7">
        <f t="shared" si="4"/>
        <v>2.0441616473730359E-3</v>
      </c>
      <c r="F112" s="7">
        <f>SUM($E$2:E112)</f>
        <v>0.40455576294109835</v>
      </c>
      <c r="G112" s="5" t="str">
        <f t="shared" si="5"/>
        <v>A</v>
      </c>
    </row>
    <row r="113" spans="1:7" x14ac:dyDescent="0.25">
      <c r="A113" s="5" t="s">
        <v>796</v>
      </c>
      <c r="B113" s="5">
        <v>85</v>
      </c>
      <c r="C113" s="11">
        <v>8</v>
      </c>
      <c r="D113" s="11">
        <f t="shared" si="3"/>
        <v>680</v>
      </c>
      <c r="E113" s="7">
        <f t="shared" si="4"/>
        <v>2.0441616473730359E-3</v>
      </c>
      <c r="F113" s="7">
        <f>SUM($E$2:E113)</f>
        <v>0.40659992458847138</v>
      </c>
      <c r="G113" s="5" t="str">
        <f t="shared" si="5"/>
        <v>A</v>
      </c>
    </row>
    <row r="114" spans="1:7" x14ac:dyDescent="0.25">
      <c r="A114" s="5" t="s">
        <v>794</v>
      </c>
      <c r="B114" s="5">
        <v>80</v>
      </c>
      <c r="C114" s="11">
        <v>8.5</v>
      </c>
      <c r="D114" s="11">
        <f t="shared" si="3"/>
        <v>680</v>
      </c>
      <c r="E114" s="7">
        <f t="shared" si="4"/>
        <v>2.0441616473730359E-3</v>
      </c>
      <c r="F114" s="7">
        <f>SUM($E$2:E114)</f>
        <v>0.40864408623584442</v>
      </c>
      <c r="G114" s="5" t="str">
        <f t="shared" si="5"/>
        <v>A</v>
      </c>
    </row>
    <row r="115" spans="1:7" x14ac:dyDescent="0.25">
      <c r="A115" s="5" t="s">
        <v>562</v>
      </c>
      <c r="B115" s="5">
        <v>97</v>
      </c>
      <c r="C115" s="11">
        <v>7</v>
      </c>
      <c r="D115" s="11">
        <f t="shared" si="3"/>
        <v>679</v>
      </c>
      <c r="E115" s="7">
        <f t="shared" si="4"/>
        <v>2.0411555273033696E-3</v>
      </c>
      <c r="F115" s="7">
        <f>SUM($E$2:E115)</f>
        <v>0.4106852417631478</v>
      </c>
      <c r="G115" s="5" t="str">
        <f t="shared" si="5"/>
        <v>A</v>
      </c>
    </row>
    <row r="116" spans="1:7" x14ac:dyDescent="0.25">
      <c r="A116" s="5" t="s">
        <v>231</v>
      </c>
      <c r="B116" s="5">
        <v>97</v>
      </c>
      <c r="C116" s="11">
        <v>7</v>
      </c>
      <c r="D116" s="11">
        <f t="shared" si="3"/>
        <v>679</v>
      </c>
      <c r="E116" s="7">
        <f t="shared" si="4"/>
        <v>2.0411555273033696E-3</v>
      </c>
      <c r="F116" s="7">
        <f>SUM($E$2:E116)</f>
        <v>0.41272639729045119</v>
      </c>
      <c r="G116" s="5" t="str">
        <f t="shared" si="5"/>
        <v>A</v>
      </c>
    </row>
    <row r="117" spans="1:7" x14ac:dyDescent="0.25">
      <c r="A117" s="5" t="s">
        <v>551</v>
      </c>
      <c r="B117" s="5">
        <v>75</v>
      </c>
      <c r="C117" s="11">
        <v>9</v>
      </c>
      <c r="D117" s="11">
        <f t="shared" si="3"/>
        <v>675</v>
      </c>
      <c r="E117" s="7">
        <f t="shared" si="4"/>
        <v>2.0291310470247044E-3</v>
      </c>
      <c r="F117" s="7">
        <f>SUM($E$2:E117)</f>
        <v>0.41475552833747587</v>
      </c>
      <c r="G117" s="5" t="str">
        <f t="shared" si="5"/>
        <v>A</v>
      </c>
    </row>
    <row r="118" spans="1:7" x14ac:dyDescent="0.25">
      <c r="A118" s="5" t="s">
        <v>1023</v>
      </c>
      <c r="B118" s="5">
        <v>96</v>
      </c>
      <c r="C118" s="11">
        <v>7</v>
      </c>
      <c r="D118" s="11">
        <f t="shared" si="3"/>
        <v>672</v>
      </c>
      <c r="E118" s="7">
        <f t="shared" si="4"/>
        <v>2.020112686815706E-3</v>
      </c>
      <c r="F118" s="7">
        <f>SUM($E$2:E118)</f>
        <v>0.41677564102429154</v>
      </c>
      <c r="G118" s="5" t="str">
        <f t="shared" si="5"/>
        <v>A</v>
      </c>
    </row>
    <row r="119" spans="1:7" x14ac:dyDescent="0.25">
      <c r="A119" s="5" t="s">
        <v>1079</v>
      </c>
      <c r="B119" s="5">
        <v>89</v>
      </c>
      <c r="C119" s="11">
        <v>7.5</v>
      </c>
      <c r="D119" s="11">
        <f t="shared" si="3"/>
        <v>667.5</v>
      </c>
      <c r="E119" s="7">
        <f t="shared" si="4"/>
        <v>2.0065851465022079E-3</v>
      </c>
      <c r="F119" s="7">
        <f>SUM($E$2:E119)</f>
        <v>0.41878222617079375</v>
      </c>
      <c r="G119" s="5" t="str">
        <f t="shared" si="5"/>
        <v>A</v>
      </c>
    </row>
    <row r="120" spans="1:7" x14ac:dyDescent="0.25">
      <c r="A120" s="5" t="s">
        <v>363</v>
      </c>
      <c r="B120" s="5">
        <v>37</v>
      </c>
      <c r="C120" s="11">
        <v>18</v>
      </c>
      <c r="D120" s="11">
        <f t="shared" si="3"/>
        <v>666</v>
      </c>
      <c r="E120" s="7">
        <f t="shared" si="4"/>
        <v>2.0020759663977087E-3</v>
      </c>
      <c r="F120" s="7">
        <f>SUM($E$2:E120)</f>
        <v>0.42078430213719148</v>
      </c>
      <c r="G120" s="5" t="str">
        <f t="shared" si="5"/>
        <v>A</v>
      </c>
    </row>
    <row r="121" spans="1:7" x14ac:dyDescent="0.25">
      <c r="A121" s="5" t="s">
        <v>159</v>
      </c>
      <c r="B121" s="5">
        <v>95</v>
      </c>
      <c r="C121" s="11">
        <v>7</v>
      </c>
      <c r="D121" s="11">
        <f t="shared" si="3"/>
        <v>665</v>
      </c>
      <c r="E121" s="7">
        <f t="shared" si="4"/>
        <v>1.9990698463280424E-3</v>
      </c>
      <c r="F121" s="7">
        <f>SUM($E$2:E121)</f>
        <v>0.42278337198351951</v>
      </c>
      <c r="G121" s="5" t="str">
        <f t="shared" si="5"/>
        <v>A</v>
      </c>
    </row>
    <row r="122" spans="1:7" x14ac:dyDescent="0.25">
      <c r="A122" s="5" t="s">
        <v>987</v>
      </c>
      <c r="B122" s="5">
        <v>66</v>
      </c>
      <c r="C122" s="11">
        <v>10</v>
      </c>
      <c r="D122" s="11">
        <f t="shared" si="3"/>
        <v>660</v>
      </c>
      <c r="E122" s="7">
        <f t="shared" si="4"/>
        <v>1.9840392459797114E-3</v>
      </c>
      <c r="F122" s="7">
        <f>SUM($E$2:E122)</f>
        <v>0.42476741122949924</v>
      </c>
      <c r="G122" s="5" t="str">
        <f t="shared" si="5"/>
        <v>A</v>
      </c>
    </row>
    <row r="123" spans="1:7" x14ac:dyDescent="0.25">
      <c r="A123" s="5" t="s">
        <v>63</v>
      </c>
      <c r="B123" s="5">
        <v>66</v>
      </c>
      <c r="C123" s="11">
        <v>10</v>
      </c>
      <c r="D123" s="11">
        <f t="shared" si="3"/>
        <v>660</v>
      </c>
      <c r="E123" s="7">
        <f t="shared" si="4"/>
        <v>1.9840392459797114E-3</v>
      </c>
      <c r="F123" s="7">
        <f>SUM($E$2:E123)</f>
        <v>0.42675145047547897</v>
      </c>
      <c r="G123" s="5" t="str">
        <f t="shared" si="5"/>
        <v>A</v>
      </c>
    </row>
    <row r="124" spans="1:7" x14ac:dyDescent="0.25">
      <c r="A124" s="5" t="s">
        <v>231</v>
      </c>
      <c r="B124" s="5">
        <v>94</v>
      </c>
      <c r="C124" s="11">
        <v>7</v>
      </c>
      <c r="D124" s="11">
        <f t="shared" si="3"/>
        <v>658</v>
      </c>
      <c r="E124" s="7">
        <f t="shared" si="4"/>
        <v>1.9780270058403788E-3</v>
      </c>
      <c r="F124" s="7">
        <f>SUM($E$2:E124)</f>
        <v>0.42872947748131934</v>
      </c>
      <c r="G124" s="5" t="str">
        <f t="shared" si="5"/>
        <v>A</v>
      </c>
    </row>
    <row r="125" spans="1:7" x14ac:dyDescent="0.25">
      <c r="A125" s="5" t="s">
        <v>159</v>
      </c>
      <c r="B125" s="5">
        <v>93</v>
      </c>
      <c r="C125" s="11">
        <v>7</v>
      </c>
      <c r="D125" s="11">
        <f t="shared" si="3"/>
        <v>651</v>
      </c>
      <c r="E125" s="7">
        <f t="shared" si="4"/>
        <v>1.9569841653527152E-3</v>
      </c>
      <c r="F125" s="7">
        <f>SUM($E$2:E125)</f>
        <v>0.43068646164667207</v>
      </c>
      <c r="G125" s="5" t="str">
        <f t="shared" si="5"/>
        <v>A</v>
      </c>
    </row>
    <row r="126" spans="1:7" x14ac:dyDescent="0.25">
      <c r="A126" s="5" t="s">
        <v>223</v>
      </c>
      <c r="B126" s="5">
        <v>100</v>
      </c>
      <c r="C126" s="11">
        <v>6.5</v>
      </c>
      <c r="D126" s="11">
        <f t="shared" si="3"/>
        <v>650</v>
      </c>
      <c r="E126" s="7">
        <f t="shared" si="4"/>
        <v>1.9539780452830489E-3</v>
      </c>
      <c r="F126" s="7">
        <f>SUM($E$2:E126)</f>
        <v>0.43264043969195509</v>
      </c>
      <c r="G126" s="5" t="str">
        <f t="shared" si="5"/>
        <v>A</v>
      </c>
    </row>
    <row r="127" spans="1:7" x14ac:dyDescent="0.25">
      <c r="A127" s="5" t="s">
        <v>796</v>
      </c>
      <c r="B127" s="5">
        <v>80</v>
      </c>
      <c r="C127" s="11">
        <v>8.1</v>
      </c>
      <c r="D127" s="11">
        <f t="shared" si="3"/>
        <v>648</v>
      </c>
      <c r="E127" s="7">
        <f t="shared" si="4"/>
        <v>1.9479658051437165E-3</v>
      </c>
      <c r="F127" s="7">
        <f>SUM($E$2:E127)</f>
        <v>0.43458840549709882</v>
      </c>
      <c r="G127" s="5" t="str">
        <f t="shared" si="5"/>
        <v>A</v>
      </c>
    </row>
    <row r="128" spans="1:7" x14ac:dyDescent="0.25">
      <c r="A128" s="5" t="s">
        <v>63</v>
      </c>
      <c r="B128" s="5">
        <v>64</v>
      </c>
      <c r="C128" s="11">
        <v>10</v>
      </c>
      <c r="D128" s="11">
        <f t="shared" si="3"/>
        <v>640</v>
      </c>
      <c r="E128" s="7">
        <f t="shared" si="4"/>
        <v>1.9239168445863866E-3</v>
      </c>
      <c r="F128" s="7">
        <f>SUM($E$2:E128)</f>
        <v>0.43651232234168519</v>
      </c>
      <c r="G128" s="5" t="str">
        <f t="shared" si="5"/>
        <v>A</v>
      </c>
    </row>
    <row r="129" spans="1:7" x14ac:dyDescent="0.25">
      <c r="A129" s="5" t="s">
        <v>231</v>
      </c>
      <c r="B129" s="5">
        <v>91</v>
      </c>
      <c r="C129" s="11">
        <v>7</v>
      </c>
      <c r="D129" s="11">
        <f t="shared" si="3"/>
        <v>637</v>
      </c>
      <c r="E129" s="7">
        <f t="shared" si="4"/>
        <v>1.914898484377388E-3</v>
      </c>
      <c r="F129" s="7">
        <f>SUM($E$2:E129)</f>
        <v>0.43842722082606256</v>
      </c>
      <c r="G129" s="5" t="str">
        <f t="shared" si="5"/>
        <v>A</v>
      </c>
    </row>
    <row r="130" spans="1:7" x14ac:dyDescent="0.25">
      <c r="A130" s="5" t="s">
        <v>70</v>
      </c>
      <c r="B130" s="5">
        <v>69</v>
      </c>
      <c r="C130" s="11">
        <v>9.1999999999999993</v>
      </c>
      <c r="D130" s="11">
        <f t="shared" ref="D130:D193" si="6">B130*C130</f>
        <v>634.79999999999995</v>
      </c>
      <c r="E130" s="7">
        <f t="shared" ref="E130:E193" si="7">SUM(D130)/SUM($D$2:$D$991)</f>
        <v>1.9082850202241221E-3</v>
      </c>
      <c r="F130" s="7">
        <f>SUM($E$2:E130)</f>
        <v>0.44033550584628667</v>
      </c>
      <c r="G130" s="5" t="str">
        <f t="shared" si="5"/>
        <v>A</v>
      </c>
    </row>
    <row r="131" spans="1:7" x14ac:dyDescent="0.25">
      <c r="A131" s="5" t="s">
        <v>223</v>
      </c>
      <c r="B131" s="5">
        <v>97</v>
      </c>
      <c r="C131" s="11">
        <v>6.5</v>
      </c>
      <c r="D131" s="11">
        <f t="shared" si="6"/>
        <v>630.5</v>
      </c>
      <c r="E131" s="7">
        <f t="shared" si="7"/>
        <v>1.8953587039245575E-3</v>
      </c>
      <c r="F131" s="7">
        <f>SUM($E$2:E131)</f>
        <v>0.44223086455021121</v>
      </c>
      <c r="G131" s="5" t="str">
        <f t="shared" ref="G131:G194" si="8">_xlfn.IFS(F131&lt;=0.7,"A",F131&lt;0.9,"B",F131&lt;=1,"C")</f>
        <v>A</v>
      </c>
    </row>
    <row r="132" spans="1:7" x14ac:dyDescent="0.25">
      <c r="A132" s="5" t="s">
        <v>79</v>
      </c>
      <c r="B132" s="5">
        <v>70</v>
      </c>
      <c r="C132" s="11">
        <v>9</v>
      </c>
      <c r="D132" s="11">
        <f t="shared" si="6"/>
        <v>630</v>
      </c>
      <c r="E132" s="7">
        <f t="shared" si="7"/>
        <v>1.8938556438897244E-3</v>
      </c>
      <c r="F132" s="7">
        <f>SUM($E$2:E132)</f>
        <v>0.44412472019410093</v>
      </c>
      <c r="G132" s="5" t="str">
        <f t="shared" si="8"/>
        <v>A</v>
      </c>
    </row>
    <row r="133" spans="1:7" x14ac:dyDescent="0.25">
      <c r="A133" s="5" t="s">
        <v>34</v>
      </c>
      <c r="B133" s="5">
        <v>52</v>
      </c>
      <c r="C133" s="11">
        <v>12</v>
      </c>
      <c r="D133" s="11">
        <f t="shared" si="6"/>
        <v>624</v>
      </c>
      <c r="E133" s="7">
        <f t="shared" si="7"/>
        <v>1.8758189234717271E-3</v>
      </c>
      <c r="F133" s="7">
        <f>SUM($E$2:E133)</f>
        <v>0.44600053911757265</v>
      </c>
      <c r="G133" s="5" t="str">
        <f t="shared" si="8"/>
        <v>A</v>
      </c>
    </row>
    <row r="134" spans="1:7" x14ac:dyDescent="0.25">
      <c r="A134" s="5" t="s">
        <v>293</v>
      </c>
      <c r="B134" s="5">
        <v>98</v>
      </c>
      <c r="C134" s="11">
        <v>6.35</v>
      </c>
      <c r="D134" s="11">
        <f t="shared" si="6"/>
        <v>622.29999999999995</v>
      </c>
      <c r="E134" s="7">
        <f t="shared" si="7"/>
        <v>1.8707085193532943E-3</v>
      </c>
      <c r="F134" s="7">
        <f>SUM($E$2:E134)</f>
        <v>0.44787124763692593</v>
      </c>
      <c r="G134" s="5" t="str">
        <f t="shared" si="8"/>
        <v>A</v>
      </c>
    </row>
    <row r="135" spans="1:7" x14ac:dyDescent="0.25">
      <c r="A135" s="5" t="s">
        <v>206</v>
      </c>
      <c r="B135" s="5">
        <v>62</v>
      </c>
      <c r="C135" s="11">
        <v>10</v>
      </c>
      <c r="D135" s="11">
        <f t="shared" si="6"/>
        <v>620</v>
      </c>
      <c r="E135" s="7">
        <f t="shared" si="7"/>
        <v>1.8637944431930621E-3</v>
      </c>
      <c r="F135" s="7">
        <f>SUM($E$2:E135)</f>
        <v>0.449735042080119</v>
      </c>
      <c r="G135" s="5" t="str">
        <f t="shared" si="8"/>
        <v>A</v>
      </c>
    </row>
    <row r="136" spans="1:7" x14ac:dyDescent="0.25">
      <c r="A136" s="5" t="s">
        <v>1079</v>
      </c>
      <c r="B136" s="5">
        <v>82</v>
      </c>
      <c r="C136" s="11">
        <v>7.5</v>
      </c>
      <c r="D136" s="11">
        <f t="shared" si="6"/>
        <v>615</v>
      </c>
      <c r="E136" s="7">
        <f t="shared" si="7"/>
        <v>1.8487638428447309E-3</v>
      </c>
      <c r="F136" s="7">
        <f>SUM($E$2:E136)</f>
        <v>0.45158380592296371</v>
      </c>
      <c r="G136" s="5" t="str">
        <f t="shared" si="8"/>
        <v>A</v>
      </c>
    </row>
    <row r="137" spans="1:7" x14ac:dyDescent="0.25">
      <c r="A137" s="5" t="s">
        <v>487</v>
      </c>
      <c r="B137" s="5">
        <v>20</v>
      </c>
      <c r="C137" s="11">
        <v>30.5</v>
      </c>
      <c r="D137" s="11">
        <f t="shared" si="6"/>
        <v>610</v>
      </c>
      <c r="E137" s="7">
        <f t="shared" si="7"/>
        <v>1.8337332424963998E-3</v>
      </c>
      <c r="F137" s="7">
        <f>SUM($E$2:E137)</f>
        <v>0.45341753916546013</v>
      </c>
      <c r="G137" s="5" t="str">
        <f t="shared" si="8"/>
        <v>A</v>
      </c>
    </row>
    <row r="138" spans="1:7" x14ac:dyDescent="0.25">
      <c r="A138" s="5" t="s">
        <v>206</v>
      </c>
      <c r="B138" s="5">
        <v>59</v>
      </c>
      <c r="C138" s="11">
        <v>10.3</v>
      </c>
      <c r="D138" s="11">
        <f t="shared" si="6"/>
        <v>607.70000000000005</v>
      </c>
      <c r="E138" s="7">
        <f t="shared" si="7"/>
        <v>1.8268191663361676E-3</v>
      </c>
      <c r="F138" s="7">
        <f>SUM($E$2:E138)</f>
        <v>0.45524435833179627</v>
      </c>
      <c r="G138" s="5" t="str">
        <f t="shared" si="8"/>
        <v>A</v>
      </c>
    </row>
    <row r="139" spans="1:7" x14ac:dyDescent="0.25">
      <c r="A139" s="5" t="s">
        <v>79</v>
      </c>
      <c r="B139" s="5">
        <v>68</v>
      </c>
      <c r="C139" s="11">
        <v>8.9</v>
      </c>
      <c r="D139" s="11">
        <f t="shared" si="6"/>
        <v>605.20000000000005</v>
      </c>
      <c r="E139" s="7">
        <f t="shared" si="7"/>
        <v>1.8193038661620019E-3</v>
      </c>
      <c r="F139" s="7">
        <f>SUM($E$2:E139)</f>
        <v>0.4570636621979583</v>
      </c>
      <c r="G139" s="5" t="str">
        <f t="shared" si="8"/>
        <v>A</v>
      </c>
    </row>
    <row r="140" spans="1:7" x14ac:dyDescent="0.25">
      <c r="A140" s="5" t="s">
        <v>551</v>
      </c>
      <c r="B140" s="5">
        <v>67</v>
      </c>
      <c r="C140" s="11">
        <v>9</v>
      </c>
      <c r="D140" s="11">
        <f t="shared" si="6"/>
        <v>603</v>
      </c>
      <c r="E140" s="7">
        <f t="shared" si="7"/>
        <v>1.8126904020087362E-3</v>
      </c>
      <c r="F140" s="7">
        <f>SUM($E$2:E140)</f>
        <v>0.45887635259996701</v>
      </c>
      <c r="G140" s="5" t="str">
        <f t="shared" si="8"/>
        <v>A</v>
      </c>
    </row>
    <row r="141" spans="1:7" x14ac:dyDescent="0.25">
      <c r="A141" s="5" t="s">
        <v>63</v>
      </c>
      <c r="B141" s="5">
        <v>60</v>
      </c>
      <c r="C141" s="11">
        <v>10</v>
      </c>
      <c r="D141" s="11">
        <f t="shared" si="6"/>
        <v>600</v>
      </c>
      <c r="E141" s="7">
        <f t="shared" si="7"/>
        <v>1.8036720417997374E-3</v>
      </c>
      <c r="F141" s="7">
        <f>SUM($E$2:E141)</f>
        <v>0.46068002464176677</v>
      </c>
      <c r="G141" s="5" t="str">
        <f t="shared" si="8"/>
        <v>A</v>
      </c>
    </row>
    <row r="142" spans="1:7" x14ac:dyDescent="0.25">
      <c r="A142" s="5" t="s">
        <v>242</v>
      </c>
      <c r="B142" s="5">
        <v>100</v>
      </c>
      <c r="C142" s="11">
        <v>6</v>
      </c>
      <c r="D142" s="11">
        <f t="shared" si="6"/>
        <v>600</v>
      </c>
      <c r="E142" s="7">
        <f t="shared" si="7"/>
        <v>1.8036720417997374E-3</v>
      </c>
      <c r="F142" s="7">
        <f>SUM($E$2:E142)</f>
        <v>0.46248369668356654</v>
      </c>
      <c r="G142" s="5" t="str">
        <f t="shared" si="8"/>
        <v>A</v>
      </c>
    </row>
    <row r="143" spans="1:7" x14ac:dyDescent="0.25">
      <c r="A143" s="5" t="s">
        <v>471</v>
      </c>
      <c r="B143" s="5">
        <v>40</v>
      </c>
      <c r="C143" s="11">
        <v>15</v>
      </c>
      <c r="D143" s="11">
        <f t="shared" si="6"/>
        <v>600</v>
      </c>
      <c r="E143" s="7">
        <f t="shared" si="7"/>
        <v>1.8036720417997374E-3</v>
      </c>
      <c r="F143" s="7">
        <f>SUM($E$2:E143)</f>
        <v>0.4642873687253663</v>
      </c>
      <c r="G143" s="5" t="str">
        <f t="shared" si="8"/>
        <v>A</v>
      </c>
    </row>
    <row r="144" spans="1:7" x14ac:dyDescent="0.25">
      <c r="A144" s="5" t="s">
        <v>206</v>
      </c>
      <c r="B144" s="5">
        <v>59</v>
      </c>
      <c r="C144" s="11">
        <v>10</v>
      </c>
      <c r="D144" s="11">
        <f t="shared" si="6"/>
        <v>590</v>
      </c>
      <c r="E144" s="7">
        <f t="shared" si="7"/>
        <v>1.7736108411030751E-3</v>
      </c>
      <c r="F144" s="7">
        <f>SUM($E$2:E144)</f>
        <v>0.46606097956646936</v>
      </c>
      <c r="G144" s="5" t="str">
        <f t="shared" si="8"/>
        <v>A</v>
      </c>
    </row>
    <row r="145" spans="1:7" x14ac:dyDescent="0.25">
      <c r="A145" s="5" t="s">
        <v>264</v>
      </c>
      <c r="B145" s="5">
        <v>49</v>
      </c>
      <c r="C145" s="11">
        <v>12</v>
      </c>
      <c r="D145" s="11">
        <f t="shared" si="6"/>
        <v>588</v>
      </c>
      <c r="E145" s="7">
        <f t="shared" si="7"/>
        <v>1.7675986009637427E-3</v>
      </c>
      <c r="F145" s="7">
        <f>SUM($E$2:E145)</f>
        <v>0.46782857816743312</v>
      </c>
      <c r="G145" s="5" t="str">
        <f t="shared" si="8"/>
        <v>A</v>
      </c>
    </row>
    <row r="146" spans="1:7" x14ac:dyDescent="0.25">
      <c r="A146" s="5" t="s">
        <v>111</v>
      </c>
      <c r="B146" s="5">
        <v>96</v>
      </c>
      <c r="C146" s="11">
        <v>6.1</v>
      </c>
      <c r="D146" s="11">
        <f t="shared" si="6"/>
        <v>585.59999999999991</v>
      </c>
      <c r="E146" s="7">
        <f t="shared" si="7"/>
        <v>1.7603839127965436E-3</v>
      </c>
      <c r="F146" s="7">
        <f>SUM($E$2:E146)</f>
        <v>0.46958896208022965</v>
      </c>
      <c r="G146" s="5" t="str">
        <f t="shared" si="8"/>
        <v>A</v>
      </c>
    </row>
    <row r="147" spans="1:7" x14ac:dyDescent="0.25">
      <c r="A147" s="5" t="s">
        <v>296</v>
      </c>
      <c r="B147" s="5">
        <v>58</v>
      </c>
      <c r="C147" s="11">
        <v>10</v>
      </c>
      <c r="D147" s="11">
        <f t="shared" si="6"/>
        <v>580</v>
      </c>
      <c r="E147" s="7">
        <f t="shared" si="7"/>
        <v>1.7435496404064128E-3</v>
      </c>
      <c r="F147" s="7">
        <f>SUM($E$2:E147)</f>
        <v>0.47133251172063606</v>
      </c>
      <c r="G147" s="5" t="str">
        <f t="shared" si="8"/>
        <v>A</v>
      </c>
    </row>
    <row r="148" spans="1:7" x14ac:dyDescent="0.25">
      <c r="A148" s="5" t="s">
        <v>223</v>
      </c>
      <c r="B148" s="5">
        <v>89</v>
      </c>
      <c r="C148" s="11">
        <v>6.5</v>
      </c>
      <c r="D148" s="11">
        <f t="shared" si="6"/>
        <v>578.5</v>
      </c>
      <c r="E148" s="7">
        <f t="shared" si="7"/>
        <v>1.7390404603019136E-3</v>
      </c>
      <c r="F148" s="7">
        <f>SUM($E$2:E148)</f>
        <v>0.47307155218093799</v>
      </c>
      <c r="G148" s="5" t="str">
        <f t="shared" si="8"/>
        <v>A</v>
      </c>
    </row>
    <row r="149" spans="1:7" x14ac:dyDescent="0.25">
      <c r="A149" s="5" t="s">
        <v>524</v>
      </c>
      <c r="B149" s="5">
        <v>72</v>
      </c>
      <c r="C149" s="11">
        <v>8</v>
      </c>
      <c r="D149" s="11">
        <f t="shared" si="6"/>
        <v>576</v>
      </c>
      <c r="E149" s="7">
        <f t="shared" si="7"/>
        <v>1.7315251601277479E-3</v>
      </c>
      <c r="F149" s="7">
        <f>SUM($E$2:E149)</f>
        <v>0.47480307734106575</v>
      </c>
      <c r="G149" s="5" t="str">
        <f t="shared" si="8"/>
        <v>A</v>
      </c>
    </row>
    <row r="150" spans="1:7" x14ac:dyDescent="0.25">
      <c r="A150" s="5" t="s">
        <v>293</v>
      </c>
      <c r="B150" s="5">
        <v>92</v>
      </c>
      <c r="C150" s="11">
        <v>6.25</v>
      </c>
      <c r="D150" s="11">
        <f t="shared" si="6"/>
        <v>575</v>
      </c>
      <c r="E150" s="7">
        <f t="shared" si="7"/>
        <v>1.7285190400580818E-3</v>
      </c>
      <c r="F150" s="7">
        <f>SUM($E$2:E150)</f>
        <v>0.47653159638112386</v>
      </c>
      <c r="G150" s="5" t="str">
        <f t="shared" si="8"/>
        <v>A</v>
      </c>
    </row>
    <row r="151" spans="1:7" x14ac:dyDescent="0.25">
      <c r="A151" s="5" t="s">
        <v>1079</v>
      </c>
      <c r="B151" s="5">
        <v>76</v>
      </c>
      <c r="C151" s="11">
        <v>7.5</v>
      </c>
      <c r="D151" s="11">
        <f t="shared" si="6"/>
        <v>570</v>
      </c>
      <c r="E151" s="7">
        <f t="shared" si="7"/>
        <v>1.7134884397097506E-3</v>
      </c>
      <c r="F151" s="7">
        <f>SUM($E$2:E151)</f>
        <v>0.47824508482083361</v>
      </c>
      <c r="G151" s="5" t="str">
        <f t="shared" si="8"/>
        <v>A</v>
      </c>
    </row>
    <row r="152" spans="1:7" x14ac:dyDescent="0.25">
      <c r="A152" s="5" t="s">
        <v>159</v>
      </c>
      <c r="B152" s="5">
        <v>85</v>
      </c>
      <c r="C152" s="11">
        <v>6.7</v>
      </c>
      <c r="D152" s="11">
        <f t="shared" si="6"/>
        <v>569.5</v>
      </c>
      <c r="E152" s="7">
        <f t="shared" si="7"/>
        <v>1.7119853796749174E-3</v>
      </c>
      <c r="F152" s="7">
        <f>SUM($E$2:E152)</f>
        <v>0.47995707020050854</v>
      </c>
      <c r="G152" s="5" t="str">
        <f t="shared" si="8"/>
        <v>A</v>
      </c>
    </row>
    <row r="153" spans="1:7" x14ac:dyDescent="0.25">
      <c r="A153" s="5" t="s">
        <v>785</v>
      </c>
      <c r="B153" s="5">
        <v>94</v>
      </c>
      <c r="C153" s="11">
        <v>6</v>
      </c>
      <c r="D153" s="11">
        <f t="shared" si="6"/>
        <v>564</v>
      </c>
      <c r="E153" s="7">
        <f t="shared" si="7"/>
        <v>1.6954517192917533E-3</v>
      </c>
      <c r="F153" s="7">
        <f>SUM($E$2:E153)</f>
        <v>0.48165252191980029</v>
      </c>
      <c r="G153" s="5" t="str">
        <f t="shared" si="8"/>
        <v>A</v>
      </c>
    </row>
    <row r="154" spans="1:7" x14ac:dyDescent="0.25">
      <c r="A154" s="5" t="s">
        <v>231</v>
      </c>
      <c r="B154" s="5">
        <v>80</v>
      </c>
      <c r="C154" s="11">
        <v>7</v>
      </c>
      <c r="D154" s="11">
        <f t="shared" si="6"/>
        <v>560</v>
      </c>
      <c r="E154" s="7">
        <f t="shared" si="7"/>
        <v>1.6834272390130883E-3</v>
      </c>
      <c r="F154" s="7">
        <f>SUM($E$2:E154)</f>
        <v>0.48333594915881339</v>
      </c>
      <c r="G154" s="5" t="str">
        <f t="shared" si="8"/>
        <v>A</v>
      </c>
    </row>
    <row r="155" spans="1:7" x14ac:dyDescent="0.25">
      <c r="A155" s="5" t="s">
        <v>796</v>
      </c>
      <c r="B155" s="5">
        <v>70</v>
      </c>
      <c r="C155" s="11">
        <v>8</v>
      </c>
      <c r="D155" s="11">
        <f t="shared" si="6"/>
        <v>560</v>
      </c>
      <c r="E155" s="7">
        <f t="shared" si="7"/>
        <v>1.6834272390130883E-3</v>
      </c>
      <c r="F155" s="7">
        <f>SUM($E$2:E155)</f>
        <v>0.4850193763978265</v>
      </c>
      <c r="G155" s="5" t="str">
        <f t="shared" si="8"/>
        <v>A</v>
      </c>
    </row>
    <row r="156" spans="1:7" x14ac:dyDescent="0.25">
      <c r="A156" s="5" t="s">
        <v>471</v>
      </c>
      <c r="B156" s="5">
        <v>37</v>
      </c>
      <c r="C156" s="11">
        <v>15</v>
      </c>
      <c r="D156" s="11">
        <f t="shared" si="6"/>
        <v>555</v>
      </c>
      <c r="E156" s="7">
        <f t="shared" si="7"/>
        <v>1.6683966386647571E-3</v>
      </c>
      <c r="F156" s="7">
        <f>SUM($E$2:E156)</f>
        <v>0.48668777303649124</v>
      </c>
      <c r="G156" s="5" t="str">
        <f t="shared" si="8"/>
        <v>A</v>
      </c>
    </row>
    <row r="157" spans="1:7" x14ac:dyDescent="0.25">
      <c r="A157" s="5" t="s">
        <v>223</v>
      </c>
      <c r="B157" s="5">
        <v>85</v>
      </c>
      <c r="C157" s="11">
        <v>6.5</v>
      </c>
      <c r="D157" s="11">
        <f t="shared" si="6"/>
        <v>552.5</v>
      </c>
      <c r="E157" s="7">
        <f t="shared" si="7"/>
        <v>1.6608813384905916E-3</v>
      </c>
      <c r="F157" s="7">
        <f>SUM($E$2:E157)</f>
        <v>0.48834865437498182</v>
      </c>
      <c r="G157" s="5" t="str">
        <f t="shared" si="8"/>
        <v>A</v>
      </c>
    </row>
    <row r="158" spans="1:7" x14ac:dyDescent="0.25">
      <c r="A158" s="5" t="s">
        <v>223</v>
      </c>
      <c r="B158" s="5">
        <v>85</v>
      </c>
      <c r="C158" s="11">
        <v>6.5</v>
      </c>
      <c r="D158" s="11">
        <f t="shared" si="6"/>
        <v>552.5</v>
      </c>
      <c r="E158" s="7">
        <f t="shared" si="7"/>
        <v>1.6608813384905916E-3</v>
      </c>
      <c r="F158" s="7">
        <f>SUM($E$2:E158)</f>
        <v>0.49000953571347239</v>
      </c>
      <c r="G158" s="5" t="str">
        <f t="shared" si="8"/>
        <v>A</v>
      </c>
    </row>
    <row r="159" spans="1:7" x14ac:dyDescent="0.25">
      <c r="A159" s="5" t="s">
        <v>293</v>
      </c>
      <c r="B159" s="5">
        <v>85</v>
      </c>
      <c r="C159" s="11">
        <v>6.5</v>
      </c>
      <c r="D159" s="11">
        <f t="shared" si="6"/>
        <v>552.5</v>
      </c>
      <c r="E159" s="7">
        <f t="shared" si="7"/>
        <v>1.6608813384905916E-3</v>
      </c>
      <c r="F159" s="7">
        <f>SUM($E$2:E159)</f>
        <v>0.49167041705196296</v>
      </c>
      <c r="G159" s="5" t="str">
        <f t="shared" si="8"/>
        <v>A</v>
      </c>
    </row>
    <row r="160" spans="1:7" x14ac:dyDescent="0.25">
      <c r="A160" s="5" t="s">
        <v>304</v>
      </c>
      <c r="B160" s="5">
        <v>92</v>
      </c>
      <c r="C160" s="11">
        <v>6</v>
      </c>
      <c r="D160" s="11">
        <f t="shared" si="6"/>
        <v>552</v>
      </c>
      <c r="E160" s="7">
        <f t="shared" si="7"/>
        <v>1.6593782784557584E-3</v>
      </c>
      <c r="F160" s="7">
        <f>SUM($E$2:E160)</f>
        <v>0.49332979533041871</v>
      </c>
      <c r="G160" s="5" t="str">
        <f t="shared" si="8"/>
        <v>A</v>
      </c>
    </row>
    <row r="161" spans="1:7" x14ac:dyDescent="0.25">
      <c r="A161" s="5" t="s">
        <v>551</v>
      </c>
      <c r="B161" s="5">
        <v>61</v>
      </c>
      <c r="C161" s="11">
        <v>9</v>
      </c>
      <c r="D161" s="11">
        <f t="shared" si="6"/>
        <v>549</v>
      </c>
      <c r="E161" s="7">
        <f t="shared" si="7"/>
        <v>1.6503599182467598E-3</v>
      </c>
      <c r="F161" s="7">
        <f>SUM($E$2:E161)</f>
        <v>0.49498015524866545</v>
      </c>
      <c r="G161" s="5" t="str">
        <f t="shared" si="8"/>
        <v>A</v>
      </c>
    </row>
    <row r="162" spans="1:7" x14ac:dyDescent="0.25">
      <c r="A162" s="5" t="s">
        <v>159</v>
      </c>
      <c r="B162" s="5">
        <v>78</v>
      </c>
      <c r="C162" s="11">
        <v>7</v>
      </c>
      <c r="D162" s="11">
        <f t="shared" si="6"/>
        <v>546</v>
      </c>
      <c r="E162" s="7">
        <f t="shared" si="7"/>
        <v>1.6413415580377611E-3</v>
      </c>
      <c r="F162" s="7">
        <f>SUM($E$2:E162)</f>
        <v>0.4966214968067032</v>
      </c>
      <c r="G162" s="5" t="str">
        <f t="shared" si="8"/>
        <v>A</v>
      </c>
    </row>
    <row r="163" spans="1:7" x14ac:dyDescent="0.25">
      <c r="A163" s="5" t="s">
        <v>111</v>
      </c>
      <c r="B163" s="5">
        <v>91</v>
      </c>
      <c r="C163" s="11">
        <v>6</v>
      </c>
      <c r="D163" s="11">
        <f t="shared" si="6"/>
        <v>546</v>
      </c>
      <c r="E163" s="7">
        <f t="shared" si="7"/>
        <v>1.6413415580377611E-3</v>
      </c>
      <c r="F163" s="7">
        <f>SUM($E$2:E163)</f>
        <v>0.49826283836474095</v>
      </c>
      <c r="G163" s="5" t="str">
        <f t="shared" si="8"/>
        <v>A</v>
      </c>
    </row>
    <row r="164" spans="1:7" x14ac:dyDescent="0.25">
      <c r="A164" s="5" t="s">
        <v>275</v>
      </c>
      <c r="B164" s="5">
        <v>91</v>
      </c>
      <c r="C164" s="11">
        <v>6</v>
      </c>
      <c r="D164" s="11">
        <f t="shared" si="6"/>
        <v>546</v>
      </c>
      <c r="E164" s="7">
        <f t="shared" si="7"/>
        <v>1.6413415580377611E-3</v>
      </c>
      <c r="F164" s="7">
        <f>SUM($E$2:E164)</f>
        <v>0.49990417992277869</v>
      </c>
      <c r="G164" s="5" t="str">
        <f t="shared" si="8"/>
        <v>A</v>
      </c>
    </row>
    <row r="165" spans="1:7" x14ac:dyDescent="0.25">
      <c r="A165" s="5" t="s">
        <v>374</v>
      </c>
      <c r="B165" s="5">
        <v>39</v>
      </c>
      <c r="C165" s="11">
        <v>13.99</v>
      </c>
      <c r="D165" s="11">
        <f t="shared" si="6"/>
        <v>545.61</v>
      </c>
      <c r="E165" s="7">
        <f t="shared" si="7"/>
        <v>1.6401691712105912E-3</v>
      </c>
      <c r="F165" s="7">
        <f>SUM($E$2:E165)</f>
        <v>0.50154434909398926</v>
      </c>
      <c r="G165" s="5" t="str">
        <f t="shared" si="8"/>
        <v>A</v>
      </c>
    </row>
    <row r="166" spans="1:7" x14ac:dyDescent="0.25">
      <c r="A166" s="5" t="s">
        <v>341</v>
      </c>
      <c r="B166" s="5">
        <v>99</v>
      </c>
      <c r="C166" s="11">
        <v>5.5</v>
      </c>
      <c r="D166" s="11">
        <f t="shared" si="6"/>
        <v>544.5</v>
      </c>
      <c r="E166" s="7">
        <f t="shared" si="7"/>
        <v>1.6368323779332617E-3</v>
      </c>
      <c r="F166" s="7">
        <f>SUM($E$2:E166)</f>
        <v>0.50318118147192248</v>
      </c>
      <c r="G166" s="5" t="str">
        <f t="shared" si="8"/>
        <v>A</v>
      </c>
    </row>
    <row r="167" spans="1:7" x14ac:dyDescent="0.25">
      <c r="A167" s="5" t="s">
        <v>79</v>
      </c>
      <c r="B167" s="5">
        <v>60</v>
      </c>
      <c r="C167" s="11">
        <v>9</v>
      </c>
      <c r="D167" s="11">
        <f t="shared" si="6"/>
        <v>540</v>
      </c>
      <c r="E167" s="7">
        <f t="shared" si="7"/>
        <v>1.6233048376197638E-3</v>
      </c>
      <c r="F167" s="7">
        <f>SUM($E$2:E167)</f>
        <v>0.50480448630954222</v>
      </c>
      <c r="G167" s="5" t="str">
        <f t="shared" si="8"/>
        <v>A</v>
      </c>
    </row>
    <row r="168" spans="1:7" x14ac:dyDescent="0.25">
      <c r="A168" s="5" t="s">
        <v>341</v>
      </c>
      <c r="B168" s="5">
        <v>98</v>
      </c>
      <c r="C168" s="11">
        <v>5.5</v>
      </c>
      <c r="D168" s="11">
        <f t="shared" si="6"/>
        <v>539</v>
      </c>
      <c r="E168" s="7">
        <f t="shared" si="7"/>
        <v>1.6202987175500975E-3</v>
      </c>
      <c r="F168" s="7">
        <f>SUM($E$2:E168)</f>
        <v>0.50642478502709232</v>
      </c>
      <c r="G168" s="5" t="str">
        <f t="shared" si="8"/>
        <v>A</v>
      </c>
    </row>
    <row r="169" spans="1:7" x14ac:dyDescent="0.25">
      <c r="A169" s="5" t="s">
        <v>275</v>
      </c>
      <c r="B169" s="5">
        <v>89</v>
      </c>
      <c r="C169" s="11">
        <v>6</v>
      </c>
      <c r="D169" s="11">
        <f t="shared" si="6"/>
        <v>534</v>
      </c>
      <c r="E169" s="7">
        <f t="shared" si="7"/>
        <v>1.6052681172017663E-3</v>
      </c>
      <c r="F169" s="7">
        <f>SUM($E$2:E169)</f>
        <v>0.50803005314429406</v>
      </c>
      <c r="G169" s="5" t="str">
        <f t="shared" si="8"/>
        <v>A</v>
      </c>
    </row>
    <row r="170" spans="1:7" x14ac:dyDescent="0.25">
      <c r="A170" s="5" t="s">
        <v>1079</v>
      </c>
      <c r="B170" s="5">
        <v>71</v>
      </c>
      <c r="C170" s="11">
        <v>7.5</v>
      </c>
      <c r="D170" s="11">
        <f t="shared" si="6"/>
        <v>532.5</v>
      </c>
      <c r="E170" s="7">
        <f t="shared" si="7"/>
        <v>1.6007589370972671E-3</v>
      </c>
      <c r="F170" s="7">
        <f>SUM($E$2:E170)</f>
        <v>0.50963081208139127</v>
      </c>
      <c r="G170" s="5" t="str">
        <f t="shared" si="8"/>
        <v>A</v>
      </c>
    </row>
    <row r="171" spans="1:7" x14ac:dyDescent="0.25">
      <c r="A171" s="5" t="s">
        <v>45</v>
      </c>
      <c r="B171" s="5">
        <v>76</v>
      </c>
      <c r="C171" s="11">
        <v>7</v>
      </c>
      <c r="D171" s="11">
        <f t="shared" si="6"/>
        <v>532</v>
      </c>
      <c r="E171" s="7">
        <f t="shared" si="7"/>
        <v>1.5992558770624339E-3</v>
      </c>
      <c r="F171" s="7">
        <f>SUM($E$2:E171)</f>
        <v>0.51123006795845372</v>
      </c>
      <c r="G171" s="5" t="str">
        <f t="shared" si="8"/>
        <v>A</v>
      </c>
    </row>
    <row r="172" spans="1:7" x14ac:dyDescent="0.25">
      <c r="A172" s="5" t="s">
        <v>82</v>
      </c>
      <c r="B172" s="5">
        <v>53</v>
      </c>
      <c r="C172" s="11">
        <v>10</v>
      </c>
      <c r="D172" s="11">
        <f t="shared" si="6"/>
        <v>530</v>
      </c>
      <c r="E172" s="7">
        <f t="shared" si="7"/>
        <v>1.5932436369231013E-3</v>
      </c>
      <c r="F172" s="7">
        <f>SUM($E$2:E172)</f>
        <v>0.51282331159537686</v>
      </c>
      <c r="G172" s="5" t="str">
        <f t="shared" si="8"/>
        <v>A</v>
      </c>
    </row>
    <row r="173" spans="1:7" x14ac:dyDescent="0.25">
      <c r="A173" s="5" t="s">
        <v>987</v>
      </c>
      <c r="B173" s="5">
        <v>53</v>
      </c>
      <c r="C173" s="11">
        <v>10</v>
      </c>
      <c r="D173" s="11">
        <f t="shared" si="6"/>
        <v>530</v>
      </c>
      <c r="E173" s="7">
        <f t="shared" si="7"/>
        <v>1.5932436369231013E-3</v>
      </c>
      <c r="F173" s="7">
        <f>SUM($E$2:E173)</f>
        <v>0.51441655523230001</v>
      </c>
      <c r="G173" s="5" t="str">
        <f t="shared" si="8"/>
        <v>A</v>
      </c>
    </row>
    <row r="174" spans="1:7" x14ac:dyDescent="0.25">
      <c r="A174" s="5" t="s">
        <v>304</v>
      </c>
      <c r="B174" s="5">
        <v>88</v>
      </c>
      <c r="C174" s="11">
        <v>6</v>
      </c>
      <c r="D174" s="11">
        <f t="shared" si="6"/>
        <v>528</v>
      </c>
      <c r="E174" s="7">
        <f t="shared" si="7"/>
        <v>1.587231396783769E-3</v>
      </c>
      <c r="F174" s="7">
        <f>SUM($E$2:E174)</f>
        <v>0.51600378662908375</v>
      </c>
      <c r="G174" s="5" t="str">
        <f t="shared" si="8"/>
        <v>A</v>
      </c>
    </row>
    <row r="175" spans="1:7" x14ac:dyDescent="0.25">
      <c r="A175" s="5" t="s">
        <v>111</v>
      </c>
      <c r="B175" s="5">
        <v>88</v>
      </c>
      <c r="C175" s="11">
        <v>6</v>
      </c>
      <c r="D175" s="11">
        <f t="shared" si="6"/>
        <v>528</v>
      </c>
      <c r="E175" s="7">
        <f t="shared" si="7"/>
        <v>1.587231396783769E-3</v>
      </c>
      <c r="F175" s="7">
        <f>SUM($E$2:E175)</f>
        <v>0.51759101802586749</v>
      </c>
      <c r="G175" s="5" t="str">
        <f t="shared" si="8"/>
        <v>A</v>
      </c>
    </row>
    <row r="176" spans="1:7" x14ac:dyDescent="0.25">
      <c r="A176" s="5" t="s">
        <v>293</v>
      </c>
      <c r="B176" s="5">
        <v>86</v>
      </c>
      <c r="C176" s="11">
        <v>6.1</v>
      </c>
      <c r="D176" s="11">
        <f t="shared" si="6"/>
        <v>524.6</v>
      </c>
      <c r="E176" s="7">
        <f t="shared" si="7"/>
        <v>1.5770105885469039E-3</v>
      </c>
      <c r="F176" s="7">
        <f>SUM($E$2:E176)</f>
        <v>0.51916802861441436</v>
      </c>
      <c r="G176" s="5" t="str">
        <f t="shared" si="8"/>
        <v>A</v>
      </c>
    </row>
    <row r="177" spans="1:7" x14ac:dyDescent="0.25">
      <c r="A177" s="5" t="s">
        <v>524</v>
      </c>
      <c r="B177" s="5">
        <v>65</v>
      </c>
      <c r="C177" s="11">
        <v>8</v>
      </c>
      <c r="D177" s="11">
        <f t="shared" si="6"/>
        <v>520</v>
      </c>
      <c r="E177" s="7">
        <f t="shared" si="7"/>
        <v>1.5631824362264391E-3</v>
      </c>
      <c r="F177" s="7">
        <f>SUM($E$2:E177)</f>
        <v>0.5207312110506408</v>
      </c>
      <c r="G177" s="5" t="str">
        <f t="shared" si="8"/>
        <v>A</v>
      </c>
    </row>
    <row r="178" spans="1:7" x14ac:dyDescent="0.25">
      <c r="A178" s="5" t="s">
        <v>231</v>
      </c>
      <c r="B178" s="5">
        <v>74</v>
      </c>
      <c r="C178" s="11">
        <v>7</v>
      </c>
      <c r="D178" s="11">
        <f t="shared" si="6"/>
        <v>518</v>
      </c>
      <c r="E178" s="7">
        <f t="shared" si="7"/>
        <v>1.5571701960871067E-3</v>
      </c>
      <c r="F178" s="7">
        <f>SUM($E$2:E178)</f>
        <v>0.52228838124672794</v>
      </c>
      <c r="G178" s="5" t="str">
        <f t="shared" si="8"/>
        <v>A</v>
      </c>
    </row>
    <row r="179" spans="1:7" x14ac:dyDescent="0.25">
      <c r="A179" s="5" t="s">
        <v>891</v>
      </c>
      <c r="B179" s="5">
        <v>94</v>
      </c>
      <c r="C179" s="11">
        <v>5.5</v>
      </c>
      <c r="D179" s="11">
        <f t="shared" si="6"/>
        <v>517</v>
      </c>
      <c r="E179" s="7">
        <f t="shared" si="7"/>
        <v>1.5541640760174404E-3</v>
      </c>
      <c r="F179" s="7">
        <f>SUM($E$2:E179)</f>
        <v>0.52384254532274543</v>
      </c>
      <c r="G179" s="5" t="str">
        <f t="shared" si="8"/>
        <v>A</v>
      </c>
    </row>
    <row r="180" spans="1:7" x14ac:dyDescent="0.25">
      <c r="A180" s="5" t="s">
        <v>151</v>
      </c>
      <c r="B180" s="5">
        <v>43</v>
      </c>
      <c r="C180" s="11">
        <v>12</v>
      </c>
      <c r="D180" s="11">
        <f t="shared" si="6"/>
        <v>516</v>
      </c>
      <c r="E180" s="7">
        <f t="shared" si="7"/>
        <v>1.5511579559477741E-3</v>
      </c>
      <c r="F180" s="7">
        <f>SUM($E$2:E180)</f>
        <v>0.52539370327869317</v>
      </c>
      <c r="G180" s="5" t="str">
        <f t="shared" si="8"/>
        <v>A</v>
      </c>
    </row>
    <row r="181" spans="1:7" x14ac:dyDescent="0.25">
      <c r="A181" s="5" t="s">
        <v>386</v>
      </c>
      <c r="B181" s="5">
        <v>54</v>
      </c>
      <c r="C181" s="11">
        <v>9.5</v>
      </c>
      <c r="D181" s="11">
        <f t="shared" si="6"/>
        <v>513</v>
      </c>
      <c r="E181" s="7">
        <f t="shared" si="7"/>
        <v>1.5421395957387755E-3</v>
      </c>
      <c r="F181" s="7">
        <f>SUM($E$2:E181)</f>
        <v>0.52693584287443196</v>
      </c>
      <c r="G181" s="5" t="str">
        <f t="shared" si="8"/>
        <v>A</v>
      </c>
    </row>
    <row r="182" spans="1:7" x14ac:dyDescent="0.25">
      <c r="A182" s="5" t="s">
        <v>794</v>
      </c>
      <c r="B182" s="5">
        <v>64</v>
      </c>
      <c r="C182" s="11">
        <v>8</v>
      </c>
      <c r="D182" s="11">
        <f t="shared" si="6"/>
        <v>512</v>
      </c>
      <c r="E182" s="7">
        <f t="shared" si="7"/>
        <v>1.5391334756691094E-3</v>
      </c>
      <c r="F182" s="7">
        <f>SUM($E$2:E182)</f>
        <v>0.5284749763501011</v>
      </c>
      <c r="G182" s="5" t="str">
        <f t="shared" si="8"/>
        <v>A</v>
      </c>
    </row>
    <row r="183" spans="1:7" x14ac:dyDescent="0.25">
      <c r="A183" s="5" t="s">
        <v>796</v>
      </c>
      <c r="B183" s="5">
        <v>64</v>
      </c>
      <c r="C183" s="11">
        <v>8</v>
      </c>
      <c r="D183" s="11">
        <f t="shared" si="6"/>
        <v>512</v>
      </c>
      <c r="E183" s="7">
        <f t="shared" si="7"/>
        <v>1.5391334756691094E-3</v>
      </c>
      <c r="F183" s="7">
        <f>SUM($E$2:E183)</f>
        <v>0.53001410982577024</v>
      </c>
      <c r="G183" s="5" t="str">
        <f t="shared" si="8"/>
        <v>A</v>
      </c>
    </row>
    <row r="184" spans="1:7" x14ac:dyDescent="0.25">
      <c r="A184" s="5" t="s">
        <v>63</v>
      </c>
      <c r="B184" s="5">
        <v>51</v>
      </c>
      <c r="C184" s="11">
        <v>10</v>
      </c>
      <c r="D184" s="11">
        <f t="shared" si="6"/>
        <v>510</v>
      </c>
      <c r="E184" s="7">
        <f t="shared" si="7"/>
        <v>1.5331212355297768E-3</v>
      </c>
      <c r="F184" s="7">
        <f>SUM($E$2:E184)</f>
        <v>0.53154723106129997</v>
      </c>
      <c r="G184" s="5" t="str">
        <f t="shared" si="8"/>
        <v>A</v>
      </c>
    </row>
    <row r="185" spans="1:7" x14ac:dyDescent="0.25">
      <c r="A185" s="5" t="s">
        <v>419</v>
      </c>
      <c r="B185" s="5">
        <v>81</v>
      </c>
      <c r="C185" s="11">
        <v>6.25</v>
      </c>
      <c r="D185" s="11">
        <f t="shared" si="6"/>
        <v>506.25</v>
      </c>
      <c r="E185" s="7">
        <f t="shared" si="7"/>
        <v>1.5218482852685285E-3</v>
      </c>
      <c r="F185" s="7">
        <f>SUM($E$2:E185)</f>
        <v>0.53306907934656855</v>
      </c>
      <c r="G185" s="5" t="str">
        <f t="shared" si="8"/>
        <v>A</v>
      </c>
    </row>
    <row r="186" spans="1:7" x14ac:dyDescent="0.25">
      <c r="A186" s="5" t="s">
        <v>817</v>
      </c>
      <c r="B186" s="5">
        <v>84</v>
      </c>
      <c r="C186" s="11">
        <v>6</v>
      </c>
      <c r="D186" s="11">
        <f t="shared" si="6"/>
        <v>504</v>
      </c>
      <c r="E186" s="7">
        <f t="shared" si="7"/>
        <v>1.5150845151117795E-3</v>
      </c>
      <c r="F186" s="7">
        <f>SUM($E$2:E186)</f>
        <v>0.53458416386168028</v>
      </c>
      <c r="G186" s="5" t="str">
        <f t="shared" si="8"/>
        <v>A</v>
      </c>
    </row>
    <row r="187" spans="1:7" x14ac:dyDescent="0.25">
      <c r="A187" s="5" t="s">
        <v>794</v>
      </c>
      <c r="B187" s="5">
        <v>63</v>
      </c>
      <c r="C187" s="11">
        <v>8</v>
      </c>
      <c r="D187" s="11">
        <f t="shared" si="6"/>
        <v>504</v>
      </c>
      <c r="E187" s="7">
        <f t="shared" si="7"/>
        <v>1.5150845151117795E-3</v>
      </c>
      <c r="F187" s="7">
        <f>SUM($E$2:E187)</f>
        <v>0.53609924837679201</v>
      </c>
      <c r="G187" s="5" t="str">
        <f t="shared" si="8"/>
        <v>A</v>
      </c>
    </row>
    <row r="188" spans="1:7" x14ac:dyDescent="0.25">
      <c r="A188" s="5" t="s">
        <v>223</v>
      </c>
      <c r="B188" s="5">
        <v>77</v>
      </c>
      <c r="C188" s="11">
        <v>6.5</v>
      </c>
      <c r="D188" s="11">
        <f t="shared" si="6"/>
        <v>500.5</v>
      </c>
      <c r="E188" s="7">
        <f t="shared" si="7"/>
        <v>1.5045630948679477E-3</v>
      </c>
      <c r="F188" s="7">
        <f>SUM($E$2:E188)</f>
        <v>0.53760381147165992</v>
      </c>
      <c r="G188" s="5" t="str">
        <f t="shared" si="8"/>
        <v>A</v>
      </c>
    </row>
    <row r="189" spans="1:7" x14ac:dyDescent="0.25">
      <c r="A189" s="5" t="s">
        <v>210</v>
      </c>
      <c r="B189" s="5">
        <v>100</v>
      </c>
      <c r="C189" s="11">
        <v>5</v>
      </c>
      <c r="D189" s="11">
        <f t="shared" si="6"/>
        <v>500</v>
      </c>
      <c r="E189" s="7">
        <f t="shared" si="7"/>
        <v>1.5030600348331145E-3</v>
      </c>
      <c r="F189" s="7">
        <f>SUM($E$2:E189)</f>
        <v>0.53910687150649306</v>
      </c>
      <c r="G189" s="5" t="str">
        <f t="shared" si="8"/>
        <v>A</v>
      </c>
    </row>
    <row r="190" spans="1:7" x14ac:dyDescent="0.25">
      <c r="A190" s="5" t="s">
        <v>438</v>
      </c>
      <c r="B190" s="5">
        <v>20</v>
      </c>
      <c r="C190" s="11">
        <v>25</v>
      </c>
      <c r="D190" s="11">
        <f t="shared" si="6"/>
        <v>500</v>
      </c>
      <c r="E190" s="7">
        <f t="shared" si="7"/>
        <v>1.5030600348331145E-3</v>
      </c>
      <c r="F190" s="7">
        <f>SUM($E$2:E190)</f>
        <v>0.54060993154132619</v>
      </c>
      <c r="G190" s="5" t="str">
        <f t="shared" si="8"/>
        <v>A</v>
      </c>
    </row>
    <row r="191" spans="1:7" x14ac:dyDescent="0.25">
      <c r="A191" s="5" t="s">
        <v>82</v>
      </c>
      <c r="B191" s="5">
        <v>50</v>
      </c>
      <c r="C191" s="11">
        <v>10</v>
      </c>
      <c r="D191" s="11">
        <f t="shared" si="6"/>
        <v>500</v>
      </c>
      <c r="E191" s="7">
        <f t="shared" si="7"/>
        <v>1.5030600348331145E-3</v>
      </c>
      <c r="F191" s="7">
        <f>SUM($E$2:E191)</f>
        <v>0.54211299157615933</v>
      </c>
      <c r="G191" s="5" t="str">
        <f t="shared" si="8"/>
        <v>A</v>
      </c>
    </row>
    <row r="192" spans="1:7" x14ac:dyDescent="0.25">
      <c r="A192" s="5" t="s">
        <v>242</v>
      </c>
      <c r="B192" s="5">
        <v>83</v>
      </c>
      <c r="C192" s="11">
        <v>6</v>
      </c>
      <c r="D192" s="11">
        <f t="shared" si="6"/>
        <v>498</v>
      </c>
      <c r="E192" s="7">
        <f t="shared" si="7"/>
        <v>1.4970477946937822E-3</v>
      </c>
      <c r="F192" s="7">
        <f>SUM($E$2:E192)</f>
        <v>0.54361003937085306</v>
      </c>
      <c r="G192" s="5" t="str">
        <f t="shared" si="8"/>
        <v>A</v>
      </c>
    </row>
    <row r="193" spans="1:7" x14ac:dyDescent="0.25">
      <c r="A193" s="5" t="s">
        <v>562</v>
      </c>
      <c r="B193" s="5">
        <v>71</v>
      </c>
      <c r="C193" s="11">
        <v>7</v>
      </c>
      <c r="D193" s="11">
        <f t="shared" si="6"/>
        <v>497</v>
      </c>
      <c r="E193" s="7">
        <f t="shared" si="7"/>
        <v>1.4940416746241159E-3</v>
      </c>
      <c r="F193" s="7">
        <f>SUM($E$2:E193)</f>
        <v>0.54510408104547714</v>
      </c>
      <c r="G193" s="5" t="str">
        <f t="shared" si="8"/>
        <v>A</v>
      </c>
    </row>
    <row r="194" spans="1:7" x14ac:dyDescent="0.25">
      <c r="A194" s="5" t="s">
        <v>210</v>
      </c>
      <c r="B194" s="5">
        <v>99</v>
      </c>
      <c r="C194" s="11">
        <v>5</v>
      </c>
      <c r="D194" s="11">
        <f t="shared" ref="D194:D257" si="9">B194*C194</f>
        <v>495</v>
      </c>
      <c r="E194" s="7">
        <f t="shared" ref="E194:E257" si="10">SUM(D194)/SUM($D$2:$D$991)</f>
        <v>1.4880294344847833E-3</v>
      </c>
      <c r="F194" s="7">
        <f>SUM($E$2:E194)</f>
        <v>0.54659211047996192</v>
      </c>
      <c r="G194" s="5" t="str">
        <f t="shared" si="8"/>
        <v>A</v>
      </c>
    </row>
    <row r="195" spans="1:7" x14ac:dyDescent="0.25">
      <c r="A195" s="5" t="s">
        <v>471</v>
      </c>
      <c r="B195" s="5">
        <v>33</v>
      </c>
      <c r="C195" s="11">
        <v>15</v>
      </c>
      <c r="D195" s="11">
        <f t="shared" si="9"/>
        <v>495</v>
      </c>
      <c r="E195" s="7">
        <f t="shared" si="10"/>
        <v>1.4880294344847833E-3</v>
      </c>
      <c r="F195" s="7">
        <f>SUM($E$2:E195)</f>
        <v>0.54808013991444671</v>
      </c>
      <c r="G195" s="5" t="str">
        <f t="shared" ref="G195:G258" si="11">_xlfn.IFS(F195&lt;=0.7,"A",F195&lt;0.9,"B",F195&lt;=1,"C")</f>
        <v>A</v>
      </c>
    </row>
    <row r="196" spans="1:7" x14ac:dyDescent="0.25">
      <c r="A196" s="5" t="s">
        <v>136</v>
      </c>
      <c r="B196" s="5">
        <v>99</v>
      </c>
      <c r="C196" s="11">
        <v>5</v>
      </c>
      <c r="D196" s="11">
        <f t="shared" si="9"/>
        <v>495</v>
      </c>
      <c r="E196" s="7">
        <f t="shared" si="10"/>
        <v>1.4880294344847833E-3</v>
      </c>
      <c r="F196" s="7">
        <f>SUM($E$2:E196)</f>
        <v>0.54956816934893149</v>
      </c>
      <c r="G196" s="5" t="str">
        <f t="shared" si="11"/>
        <v>A</v>
      </c>
    </row>
    <row r="197" spans="1:7" x14ac:dyDescent="0.25">
      <c r="A197" s="5" t="s">
        <v>380</v>
      </c>
      <c r="B197" s="5">
        <v>99</v>
      </c>
      <c r="C197" s="11">
        <v>5</v>
      </c>
      <c r="D197" s="11">
        <f t="shared" si="9"/>
        <v>495</v>
      </c>
      <c r="E197" s="7">
        <f t="shared" si="10"/>
        <v>1.4880294344847833E-3</v>
      </c>
      <c r="F197" s="7">
        <f>SUM($E$2:E197)</f>
        <v>0.55105619878341627</v>
      </c>
      <c r="G197" s="5" t="str">
        <f t="shared" si="11"/>
        <v>A</v>
      </c>
    </row>
    <row r="198" spans="1:7" x14ac:dyDescent="0.25">
      <c r="A198" s="5" t="s">
        <v>891</v>
      </c>
      <c r="B198" s="5">
        <v>89</v>
      </c>
      <c r="C198" s="11">
        <v>5.5</v>
      </c>
      <c r="D198" s="11">
        <f t="shared" si="9"/>
        <v>489.5</v>
      </c>
      <c r="E198" s="7">
        <f t="shared" si="10"/>
        <v>1.4714957741016191E-3</v>
      </c>
      <c r="F198" s="7">
        <f>SUM($E$2:E198)</f>
        <v>0.55252769455751793</v>
      </c>
      <c r="G198" s="5" t="str">
        <f t="shared" si="11"/>
        <v>A</v>
      </c>
    </row>
    <row r="199" spans="1:7" x14ac:dyDescent="0.25">
      <c r="A199" s="5" t="s">
        <v>304</v>
      </c>
      <c r="B199" s="5">
        <v>81</v>
      </c>
      <c r="C199" s="11">
        <v>6</v>
      </c>
      <c r="D199" s="11">
        <f t="shared" si="9"/>
        <v>486</v>
      </c>
      <c r="E199" s="7">
        <f t="shared" si="10"/>
        <v>1.4609743538577873E-3</v>
      </c>
      <c r="F199" s="7">
        <f>SUM($E$2:E199)</f>
        <v>0.55398866891137577</v>
      </c>
      <c r="G199" s="5" t="str">
        <f t="shared" si="11"/>
        <v>A</v>
      </c>
    </row>
    <row r="200" spans="1:7" x14ac:dyDescent="0.25">
      <c r="A200" s="5" t="s">
        <v>341</v>
      </c>
      <c r="B200" s="5">
        <v>88</v>
      </c>
      <c r="C200" s="11">
        <v>5.5</v>
      </c>
      <c r="D200" s="11">
        <f t="shared" si="9"/>
        <v>484</v>
      </c>
      <c r="E200" s="7">
        <f t="shared" si="10"/>
        <v>1.454962113718455E-3</v>
      </c>
      <c r="F200" s="7">
        <f>SUM($E$2:E200)</f>
        <v>0.5554436310250942</v>
      </c>
      <c r="G200" s="5" t="str">
        <f t="shared" si="11"/>
        <v>A</v>
      </c>
    </row>
    <row r="201" spans="1:7" x14ac:dyDescent="0.25">
      <c r="A201" s="5" t="s">
        <v>341</v>
      </c>
      <c r="B201" s="5">
        <v>88</v>
      </c>
      <c r="C201" s="11">
        <v>5.5</v>
      </c>
      <c r="D201" s="11">
        <f t="shared" si="9"/>
        <v>484</v>
      </c>
      <c r="E201" s="7">
        <f t="shared" si="10"/>
        <v>1.454962113718455E-3</v>
      </c>
      <c r="F201" s="7">
        <f>SUM($E$2:E201)</f>
        <v>0.55689859313881263</v>
      </c>
      <c r="G201" s="5" t="str">
        <f t="shared" si="11"/>
        <v>A</v>
      </c>
    </row>
    <row r="202" spans="1:7" x14ac:dyDescent="0.25">
      <c r="A202" s="5" t="s">
        <v>210</v>
      </c>
      <c r="B202" s="5">
        <v>96</v>
      </c>
      <c r="C202" s="11">
        <v>5</v>
      </c>
      <c r="D202" s="11">
        <f t="shared" si="9"/>
        <v>480</v>
      </c>
      <c r="E202" s="7">
        <f t="shared" si="10"/>
        <v>1.44293763343979E-3</v>
      </c>
      <c r="F202" s="7">
        <f>SUM($E$2:E202)</f>
        <v>0.55834153077225246</v>
      </c>
      <c r="G202" s="5" t="str">
        <f t="shared" si="11"/>
        <v>A</v>
      </c>
    </row>
    <row r="203" spans="1:7" x14ac:dyDescent="0.25">
      <c r="A203" s="5" t="s">
        <v>341</v>
      </c>
      <c r="B203" s="5">
        <v>87</v>
      </c>
      <c r="C203" s="11">
        <v>5.5</v>
      </c>
      <c r="D203" s="11">
        <f t="shared" si="9"/>
        <v>478.5</v>
      </c>
      <c r="E203" s="7">
        <f t="shared" si="10"/>
        <v>1.4384284533352906E-3</v>
      </c>
      <c r="F203" s="7">
        <f>SUM($E$2:E203)</f>
        <v>0.55977995922558776</v>
      </c>
      <c r="G203" s="5" t="str">
        <f t="shared" si="11"/>
        <v>A</v>
      </c>
    </row>
    <row r="204" spans="1:7" x14ac:dyDescent="0.25">
      <c r="A204" s="5" t="s">
        <v>70</v>
      </c>
      <c r="B204" s="5">
        <v>53</v>
      </c>
      <c r="C204" s="11">
        <v>9</v>
      </c>
      <c r="D204" s="11">
        <f t="shared" si="9"/>
        <v>477</v>
      </c>
      <c r="E204" s="7">
        <f t="shared" si="10"/>
        <v>1.4339192732307914E-3</v>
      </c>
      <c r="F204" s="7">
        <f>SUM($E$2:E204)</f>
        <v>0.56121387849881854</v>
      </c>
      <c r="G204" s="5" t="str">
        <f t="shared" si="11"/>
        <v>A</v>
      </c>
    </row>
    <row r="205" spans="1:7" x14ac:dyDescent="0.25">
      <c r="A205" s="5" t="s">
        <v>562</v>
      </c>
      <c r="B205" s="5">
        <v>68</v>
      </c>
      <c r="C205" s="11">
        <v>7</v>
      </c>
      <c r="D205" s="11">
        <f t="shared" si="9"/>
        <v>476</v>
      </c>
      <c r="E205" s="7">
        <f t="shared" si="10"/>
        <v>1.4309131531611251E-3</v>
      </c>
      <c r="F205" s="7">
        <f>SUM($E$2:E205)</f>
        <v>0.56264479165197967</v>
      </c>
      <c r="G205" s="5" t="str">
        <f t="shared" si="11"/>
        <v>A</v>
      </c>
    </row>
    <row r="206" spans="1:7" x14ac:dyDescent="0.25">
      <c r="A206" s="5" t="s">
        <v>293</v>
      </c>
      <c r="B206" s="5">
        <v>79</v>
      </c>
      <c r="C206" s="11">
        <v>6</v>
      </c>
      <c r="D206" s="11">
        <f t="shared" si="9"/>
        <v>474</v>
      </c>
      <c r="E206" s="7">
        <f t="shared" si="10"/>
        <v>1.4249009130217925E-3</v>
      </c>
      <c r="F206" s="7">
        <f>SUM($E$2:E206)</f>
        <v>0.5640696925650015</v>
      </c>
      <c r="G206" s="5" t="str">
        <f t="shared" si="11"/>
        <v>A</v>
      </c>
    </row>
    <row r="207" spans="1:7" x14ac:dyDescent="0.25">
      <c r="A207" s="5" t="s">
        <v>419</v>
      </c>
      <c r="B207" s="5">
        <v>79</v>
      </c>
      <c r="C207" s="11">
        <v>6</v>
      </c>
      <c r="D207" s="11">
        <f t="shared" si="9"/>
        <v>474</v>
      </c>
      <c r="E207" s="7">
        <f t="shared" si="10"/>
        <v>1.4249009130217925E-3</v>
      </c>
      <c r="F207" s="7">
        <f>SUM($E$2:E207)</f>
        <v>0.56549459347802333</v>
      </c>
      <c r="G207" s="5" t="str">
        <f t="shared" si="11"/>
        <v>A</v>
      </c>
    </row>
    <row r="208" spans="1:7" x14ac:dyDescent="0.25">
      <c r="A208" s="5" t="s">
        <v>562</v>
      </c>
      <c r="B208" s="5">
        <v>67</v>
      </c>
      <c r="C208" s="11">
        <v>7</v>
      </c>
      <c r="D208" s="11">
        <f t="shared" si="9"/>
        <v>469</v>
      </c>
      <c r="E208" s="7">
        <f t="shared" si="10"/>
        <v>1.4098703126734615E-3</v>
      </c>
      <c r="F208" s="7">
        <f>SUM($E$2:E208)</f>
        <v>0.56690446379069681</v>
      </c>
      <c r="G208" s="5" t="str">
        <f t="shared" si="11"/>
        <v>A</v>
      </c>
    </row>
    <row r="209" spans="1:7" x14ac:dyDescent="0.25">
      <c r="A209" s="5" t="s">
        <v>143</v>
      </c>
      <c r="B209" s="5">
        <v>98</v>
      </c>
      <c r="C209" s="11">
        <v>4.75</v>
      </c>
      <c r="D209" s="11">
        <f t="shared" si="9"/>
        <v>465.5</v>
      </c>
      <c r="E209" s="7">
        <f t="shared" si="10"/>
        <v>1.3993488924296297E-3</v>
      </c>
      <c r="F209" s="7">
        <f>SUM($E$2:E209)</f>
        <v>0.56830381268312646</v>
      </c>
      <c r="G209" s="5" t="str">
        <f t="shared" si="11"/>
        <v>A</v>
      </c>
    </row>
    <row r="210" spans="1:7" x14ac:dyDescent="0.25">
      <c r="A210" s="5" t="s">
        <v>593</v>
      </c>
      <c r="B210" s="5">
        <v>93</v>
      </c>
      <c r="C210" s="11">
        <v>5</v>
      </c>
      <c r="D210" s="11">
        <f t="shared" si="9"/>
        <v>465</v>
      </c>
      <c r="E210" s="7">
        <f t="shared" si="10"/>
        <v>1.3978458323947965E-3</v>
      </c>
      <c r="F210" s="7">
        <f>SUM($E$2:E210)</f>
        <v>0.56970165851552124</v>
      </c>
      <c r="G210" s="5" t="str">
        <f t="shared" si="11"/>
        <v>A</v>
      </c>
    </row>
    <row r="211" spans="1:7" x14ac:dyDescent="0.25">
      <c r="A211" s="5" t="s">
        <v>125</v>
      </c>
      <c r="B211" s="5">
        <v>22</v>
      </c>
      <c r="C211" s="11">
        <v>21</v>
      </c>
      <c r="D211" s="11">
        <f t="shared" si="9"/>
        <v>462</v>
      </c>
      <c r="E211" s="7">
        <f t="shared" si="10"/>
        <v>1.3888274721857979E-3</v>
      </c>
      <c r="F211" s="7">
        <f>SUM($E$2:E211)</f>
        <v>0.57109048598770706</v>
      </c>
      <c r="G211" s="5" t="str">
        <f t="shared" si="11"/>
        <v>A</v>
      </c>
    </row>
    <row r="212" spans="1:7" x14ac:dyDescent="0.25">
      <c r="A212" s="5" t="s">
        <v>416</v>
      </c>
      <c r="B212" s="5">
        <v>92</v>
      </c>
      <c r="C212" s="11">
        <v>5</v>
      </c>
      <c r="D212" s="11">
        <f t="shared" si="9"/>
        <v>460</v>
      </c>
      <c r="E212" s="7">
        <f t="shared" si="10"/>
        <v>1.3828152320464653E-3</v>
      </c>
      <c r="F212" s="7">
        <f>SUM($E$2:E212)</f>
        <v>0.57247330121975348</v>
      </c>
      <c r="G212" s="5" t="str">
        <f t="shared" si="11"/>
        <v>A</v>
      </c>
    </row>
    <row r="213" spans="1:7" x14ac:dyDescent="0.25">
      <c r="A213" s="5" t="s">
        <v>125</v>
      </c>
      <c r="B213" s="5">
        <v>23</v>
      </c>
      <c r="C213" s="11">
        <v>20</v>
      </c>
      <c r="D213" s="11">
        <f t="shared" si="9"/>
        <v>460</v>
      </c>
      <c r="E213" s="7">
        <f t="shared" si="10"/>
        <v>1.3828152320464653E-3</v>
      </c>
      <c r="F213" s="7">
        <f>SUM($E$2:E213)</f>
        <v>0.5738561164517999</v>
      </c>
      <c r="G213" s="5" t="str">
        <f t="shared" si="11"/>
        <v>A</v>
      </c>
    </row>
    <row r="214" spans="1:7" x14ac:dyDescent="0.25">
      <c r="A214" s="5" t="s">
        <v>296</v>
      </c>
      <c r="B214" s="5">
        <v>46</v>
      </c>
      <c r="C214" s="11">
        <v>10</v>
      </c>
      <c r="D214" s="11">
        <f t="shared" si="9"/>
        <v>460</v>
      </c>
      <c r="E214" s="7">
        <f t="shared" si="10"/>
        <v>1.3828152320464653E-3</v>
      </c>
      <c r="F214" s="7">
        <f>SUM($E$2:E214)</f>
        <v>0.57523893168384632</v>
      </c>
      <c r="G214" s="5" t="str">
        <f t="shared" si="11"/>
        <v>A</v>
      </c>
    </row>
    <row r="215" spans="1:7" x14ac:dyDescent="0.25">
      <c r="A215" s="5" t="s">
        <v>136</v>
      </c>
      <c r="B215" s="5">
        <v>92</v>
      </c>
      <c r="C215" s="11">
        <v>5</v>
      </c>
      <c r="D215" s="11">
        <f t="shared" si="9"/>
        <v>460</v>
      </c>
      <c r="E215" s="7">
        <f t="shared" si="10"/>
        <v>1.3828152320464653E-3</v>
      </c>
      <c r="F215" s="7">
        <f>SUM($E$2:E215)</f>
        <v>0.57662174691589274</v>
      </c>
      <c r="G215" s="5" t="str">
        <f t="shared" si="11"/>
        <v>A</v>
      </c>
    </row>
    <row r="216" spans="1:7" x14ac:dyDescent="0.25">
      <c r="A216" s="5" t="s">
        <v>70</v>
      </c>
      <c r="B216" s="5">
        <v>50</v>
      </c>
      <c r="C216" s="11">
        <v>9.1999999999999993</v>
      </c>
      <c r="D216" s="11">
        <f t="shared" si="9"/>
        <v>459.99999999999994</v>
      </c>
      <c r="E216" s="7">
        <f t="shared" si="10"/>
        <v>1.3828152320464653E-3</v>
      </c>
      <c r="F216" s="7">
        <f>SUM($E$2:E216)</f>
        <v>0.57800456214793916</v>
      </c>
      <c r="G216" s="5" t="str">
        <f t="shared" si="11"/>
        <v>A</v>
      </c>
    </row>
    <row r="217" spans="1:7" x14ac:dyDescent="0.25">
      <c r="A217" s="5" t="s">
        <v>34</v>
      </c>
      <c r="B217" s="5">
        <v>38</v>
      </c>
      <c r="C217" s="11">
        <v>12</v>
      </c>
      <c r="D217" s="11">
        <f t="shared" si="9"/>
        <v>456</v>
      </c>
      <c r="E217" s="7">
        <f t="shared" si="10"/>
        <v>1.3707907517678006E-3</v>
      </c>
      <c r="F217" s="7">
        <f>SUM($E$2:E217)</f>
        <v>0.57937535289970699</v>
      </c>
      <c r="G217" s="5" t="str">
        <f t="shared" si="11"/>
        <v>A</v>
      </c>
    </row>
    <row r="218" spans="1:7" x14ac:dyDescent="0.25">
      <c r="A218" s="5" t="s">
        <v>801</v>
      </c>
      <c r="B218" s="5">
        <v>57</v>
      </c>
      <c r="C218" s="11">
        <v>8</v>
      </c>
      <c r="D218" s="11">
        <f t="shared" si="9"/>
        <v>456</v>
      </c>
      <c r="E218" s="7">
        <f t="shared" si="10"/>
        <v>1.3707907517678006E-3</v>
      </c>
      <c r="F218" s="7">
        <f>SUM($E$2:E218)</f>
        <v>0.58074614365147481</v>
      </c>
      <c r="G218" s="5" t="str">
        <f t="shared" si="11"/>
        <v>A</v>
      </c>
    </row>
    <row r="219" spans="1:7" x14ac:dyDescent="0.25">
      <c r="A219" s="5" t="s">
        <v>55</v>
      </c>
      <c r="B219" s="5">
        <v>91</v>
      </c>
      <c r="C219" s="11">
        <v>5</v>
      </c>
      <c r="D219" s="11">
        <f t="shared" si="9"/>
        <v>455</v>
      </c>
      <c r="E219" s="7">
        <f t="shared" si="10"/>
        <v>1.3677846316981343E-3</v>
      </c>
      <c r="F219" s="7">
        <f>SUM($E$2:E219)</f>
        <v>0.58211392828317299</v>
      </c>
      <c r="G219" s="5" t="str">
        <f t="shared" si="11"/>
        <v>A</v>
      </c>
    </row>
    <row r="220" spans="1:7" x14ac:dyDescent="0.25">
      <c r="A220" s="5" t="s">
        <v>341</v>
      </c>
      <c r="B220" s="5">
        <v>82</v>
      </c>
      <c r="C220" s="11">
        <v>5.5</v>
      </c>
      <c r="D220" s="11">
        <f t="shared" si="9"/>
        <v>451</v>
      </c>
      <c r="E220" s="7">
        <f t="shared" si="10"/>
        <v>1.3557601514194693E-3</v>
      </c>
      <c r="F220" s="7">
        <f>SUM($E$2:E220)</f>
        <v>0.58346968843459246</v>
      </c>
      <c r="G220" s="5" t="str">
        <f t="shared" si="11"/>
        <v>A</v>
      </c>
    </row>
    <row r="221" spans="1:7" x14ac:dyDescent="0.25">
      <c r="A221" s="5" t="s">
        <v>363</v>
      </c>
      <c r="B221" s="5">
        <v>25</v>
      </c>
      <c r="C221" s="11">
        <v>18</v>
      </c>
      <c r="D221" s="11">
        <f t="shared" si="9"/>
        <v>450</v>
      </c>
      <c r="E221" s="7">
        <f t="shared" si="10"/>
        <v>1.352754031349803E-3</v>
      </c>
      <c r="F221" s="7">
        <f>SUM($E$2:E221)</f>
        <v>0.58482244246594228</v>
      </c>
      <c r="G221" s="5" t="str">
        <f t="shared" si="11"/>
        <v>A</v>
      </c>
    </row>
    <row r="222" spans="1:7" x14ac:dyDescent="0.25">
      <c r="A222" s="5" t="s">
        <v>492</v>
      </c>
      <c r="B222" s="5">
        <v>90</v>
      </c>
      <c r="C222" s="11">
        <v>5</v>
      </c>
      <c r="D222" s="11">
        <f t="shared" si="9"/>
        <v>450</v>
      </c>
      <c r="E222" s="7">
        <f t="shared" si="10"/>
        <v>1.352754031349803E-3</v>
      </c>
      <c r="F222" s="7">
        <f>SUM($E$2:E222)</f>
        <v>0.58617519649729211</v>
      </c>
      <c r="G222" s="5" t="str">
        <f t="shared" si="11"/>
        <v>A</v>
      </c>
    </row>
    <row r="223" spans="1:7" x14ac:dyDescent="0.25">
      <c r="A223" s="5" t="s">
        <v>363</v>
      </c>
      <c r="B223" s="5">
        <v>25</v>
      </c>
      <c r="C223" s="11">
        <v>18</v>
      </c>
      <c r="D223" s="11">
        <f t="shared" si="9"/>
        <v>450</v>
      </c>
      <c r="E223" s="7">
        <f t="shared" si="10"/>
        <v>1.352754031349803E-3</v>
      </c>
      <c r="F223" s="7">
        <f>SUM($E$2:E223)</f>
        <v>0.58752795052864193</v>
      </c>
      <c r="G223" s="5" t="str">
        <f t="shared" si="11"/>
        <v>A</v>
      </c>
    </row>
    <row r="224" spans="1:7" x14ac:dyDescent="0.25">
      <c r="A224" s="5" t="s">
        <v>235</v>
      </c>
      <c r="B224" s="5">
        <v>90</v>
      </c>
      <c r="C224" s="11">
        <v>5</v>
      </c>
      <c r="D224" s="11">
        <f t="shared" si="9"/>
        <v>450</v>
      </c>
      <c r="E224" s="7">
        <f t="shared" si="10"/>
        <v>1.352754031349803E-3</v>
      </c>
      <c r="F224" s="7">
        <f>SUM($E$2:E224)</f>
        <v>0.58888070455999175</v>
      </c>
      <c r="G224" s="5" t="str">
        <f t="shared" si="11"/>
        <v>A</v>
      </c>
    </row>
    <row r="225" spans="1:7" x14ac:dyDescent="0.25">
      <c r="A225" s="5" t="s">
        <v>235</v>
      </c>
      <c r="B225" s="5">
        <v>90</v>
      </c>
      <c r="C225" s="11">
        <v>5</v>
      </c>
      <c r="D225" s="11">
        <f t="shared" si="9"/>
        <v>450</v>
      </c>
      <c r="E225" s="7">
        <f t="shared" si="10"/>
        <v>1.352754031349803E-3</v>
      </c>
      <c r="F225" s="7">
        <f>SUM($E$2:E225)</f>
        <v>0.59023345859134158</v>
      </c>
      <c r="G225" s="5" t="str">
        <f t="shared" si="11"/>
        <v>A</v>
      </c>
    </row>
    <row r="226" spans="1:7" x14ac:dyDescent="0.25">
      <c r="A226" s="5" t="s">
        <v>524</v>
      </c>
      <c r="B226" s="5">
        <v>56</v>
      </c>
      <c r="C226" s="11">
        <v>8</v>
      </c>
      <c r="D226" s="11">
        <f t="shared" si="9"/>
        <v>448</v>
      </c>
      <c r="E226" s="7">
        <f t="shared" si="10"/>
        <v>1.3467417912104707E-3</v>
      </c>
      <c r="F226" s="7">
        <f>SUM($E$2:E226)</f>
        <v>0.5915802003825521</v>
      </c>
      <c r="G226" s="5" t="str">
        <f t="shared" si="11"/>
        <v>A</v>
      </c>
    </row>
    <row r="227" spans="1:7" x14ac:dyDescent="0.25">
      <c r="A227" s="5" t="s">
        <v>235</v>
      </c>
      <c r="B227" s="5">
        <v>89</v>
      </c>
      <c r="C227" s="11">
        <v>5</v>
      </c>
      <c r="D227" s="11">
        <f t="shared" si="9"/>
        <v>445</v>
      </c>
      <c r="E227" s="7">
        <f t="shared" si="10"/>
        <v>1.337723431001472E-3</v>
      </c>
      <c r="F227" s="7">
        <f>SUM($E$2:E227)</f>
        <v>0.59291792381355357</v>
      </c>
      <c r="G227" s="5" t="str">
        <f t="shared" si="11"/>
        <v>A</v>
      </c>
    </row>
    <row r="228" spans="1:7" x14ac:dyDescent="0.25">
      <c r="A228" s="5" t="s">
        <v>648</v>
      </c>
      <c r="B228" s="5">
        <v>89</v>
      </c>
      <c r="C228" s="11">
        <v>5</v>
      </c>
      <c r="D228" s="11">
        <f t="shared" si="9"/>
        <v>445</v>
      </c>
      <c r="E228" s="7">
        <f t="shared" si="10"/>
        <v>1.337723431001472E-3</v>
      </c>
      <c r="F228" s="7">
        <f>SUM($E$2:E228)</f>
        <v>0.59425564724455504</v>
      </c>
      <c r="G228" s="5" t="str">
        <f t="shared" si="11"/>
        <v>A</v>
      </c>
    </row>
    <row r="229" spans="1:7" x14ac:dyDescent="0.25">
      <c r="A229" s="5" t="s">
        <v>492</v>
      </c>
      <c r="B229" s="5">
        <v>89</v>
      </c>
      <c r="C229" s="11">
        <v>5</v>
      </c>
      <c r="D229" s="11">
        <f t="shared" si="9"/>
        <v>445</v>
      </c>
      <c r="E229" s="7">
        <f t="shared" si="10"/>
        <v>1.337723431001472E-3</v>
      </c>
      <c r="F229" s="7">
        <f>SUM($E$2:E229)</f>
        <v>0.59559337067555651</v>
      </c>
      <c r="G229" s="5" t="str">
        <f t="shared" si="11"/>
        <v>A</v>
      </c>
    </row>
    <row r="230" spans="1:7" x14ac:dyDescent="0.25">
      <c r="A230" s="5" t="s">
        <v>380</v>
      </c>
      <c r="B230" s="5">
        <v>89</v>
      </c>
      <c r="C230" s="11">
        <v>5</v>
      </c>
      <c r="D230" s="11">
        <f t="shared" si="9"/>
        <v>445</v>
      </c>
      <c r="E230" s="7">
        <f t="shared" si="10"/>
        <v>1.337723431001472E-3</v>
      </c>
      <c r="F230" s="7">
        <f>SUM($E$2:E230)</f>
        <v>0.59693109410655798</v>
      </c>
      <c r="G230" s="5" t="str">
        <f t="shared" si="11"/>
        <v>A</v>
      </c>
    </row>
    <row r="231" spans="1:7" x14ac:dyDescent="0.25">
      <c r="A231" s="5" t="s">
        <v>817</v>
      </c>
      <c r="B231" s="5">
        <v>74</v>
      </c>
      <c r="C231" s="11">
        <v>6</v>
      </c>
      <c r="D231" s="11">
        <f t="shared" si="9"/>
        <v>444</v>
      </c>
      <c r="E231" s="7">
        <f t="shared" si="10"/>
        <v>1.3347173109318057E-3</v>
      </c>
      <c r="F231" s="7">
        <f>SUM($E$2:E231)</f>
        <v>0.5982658114174898</v>
      </c>
      <c r="G231" s="5" t="str">
        <f t="shared" si="11"/>
        <v>A</v>
      </c>
    </row>
    <row r="232" spans="1:7" x14ac:dyDescent="0.25">
      <c r="A232" s="5" t="s">
        <v>34</v>
      </c>
      <c r="B232" s="5">
        <v>37</v>
      </c>
      <c r="C232" s="11">
        <v>12</v>
      </c>
      <c r="D232" s="11">
        <f t="shared" si="9"/>
        <v>444</v>
      </c>
      <c r="E232" s="7">
        <f t="shared" si="10"/>
        <v>1.3347173109318057E-3</v>
      </c>
      <c r="F232" s="7">
        <f>SUM($E$2:E232)</f>
        <v>0.59960052872842162</v>
      </c>
      <c r="G232" s="5" t="str">
        <f t="shared" si="11"/>
        <v>A</v>
      </c>
    </row>
    <row r="233" spans="1:7" x14ac:dyDescent="0.25">
      <c r="A233" s="5" t="s">
        <v>206</v>
      </c>
      <c r="B233" s="5">
        <v>42</v>
      </c>
      <c r="C233" s="11">
        <v>10.5</v>
      </c>
      <c r="D233" s="11">
        <f t="shared" si="9"/>
        <v>441</v>
      </c>
      <c r="E233" s="7">
        <f t="shared" si="10"/>
        <v>1.3256989507228071E-3</v>
      </c>
      <c r="F233" s="7">
        <f>SUM($E$2:E233)</f>
        <v>0.60092622767914439</v>
      </c>
      <c r="G233" s="5" t="str">
        <f t="shared" si="11"/>
        <v>A</v>
      </c>
    </row>
    <row r="234" spans="1:7" x14ac:dyDescent="0.25">
      <c r="A234" s="5" t="s">
        <v>125</v>
      </c>
      <c r="B234" s="5">
        <v>21</v>
      </c>
      <c r="C234" s="11">
        <v>21</v>
      </c>
      <c r="D234" s="11">
        <f t="shared" si="9"/>
        <v>441</v>
      </c>
      <c r="E234" s="7">
        <f t="shared" si="10"/>
        <v>1.3256989507228071E-3</v>
      </c>
      <c r="F234" s="7">
        <f>SUM($E$2:E234)</f>
        <v>0.60225192662986715</v>
      </c>
      <c r="G234" s="5" t="str">
        <f t="shared" si="11"/>
        <v>A</v>
      </c>
    </row>
    <row r="235" spans="1:7" x14ac:dyDescent="0.25">
      <c r="A235" s="5" t="s">
        <v>20</v>
      </c>
      <c r="B235" s="5">
        <v>98</v>
      </c>
      <c r="C235" s="11">
        <v>4.5</v>
      </c>
      <c r="D235" s="11">
        <f t="shared" si="9"/>
        <v>441</v>
      </c>
      <c r="E235" s="7">
        <f t="shared" si="10"/>
        <v>1.3256989507228071E-3</v>
      </c>
      <c r="F235" s="7">
        <f>SUM($E$2:E235)</f>
        <v>0.60357762558058992</v>
      </c>
      <c r="G235" s="5" t="str">
        <f t="shared" si="11"/>
        <v>A</v>
      </c>
    </row>
    <row r="236" spans="1:7" x14ac:dyDescent="0.25">
      <c r="A236" s="5" t="s">
        <v>63</v>
      </c>
      <c r="B236" s="5">
        <v>44</v>
      </c>
      <c r="C236" s="11">
        <v>10</v>
      </c>
      <c r="D236" s="11">
        <f t="shared" si="9"/>
        <v>440</v>
      </c>
      <c r="E236" s="7">
        <f t="shared" si="10"/>
        <v>1.3226928306531408E-3</v>
      </c>
      <c r="F236" s="7">
        <f>SUM($E$2:E236)</f>
        <v>0.60490031841124303</v>
      </c>
      <c r="G236" s="5" t="str">
        <f t="shared" si="11"/>
        <v>A</v>
      </c>
    </row>
    <row r="237" spans="1:7" x14ac:dyDescent="0.25">
      <c r="A237" s="5" t="s">
        <v>891</v>
      </c>
      <c r="B237" s="5">
        <v>80</v>
      </c>
      <c r="C237" s="11">
        <v>5.5</v>
      </c>
      <c r="D237" s="11">
        <f t="shared" si="9"/>
        <v>440</v>
      </c>
      <c r="E237" s="7">
        <f t="shared" si="10"/>
        <v>1.3226928306531408E-3</v>
      </c>
      <c r="F237" s="7">
        <f>SUM($E$2:E237)</f>
        <v>0.60622301124189615</v>
      </c>
      <c r="G237" s="5" t="str">
        <f t="shared" si="11"/>
        <v>A</v>
      </c>
    </row>
    <row r="238" spans="1:7" x14ac:dyDescent="0.25">
      <c r="A238" s="5" t="s">
        <v>275</v>
      </c>
      <c r="B238" s="5">
        <v>73</v>
      </c>
      <c r="C238" s="11">
        <v>6</v>
      </c>
      <c r="D238" s="11">
        <f t="shared" si="9"/>
        <v>438</v>
      </c>
      <c r="E238" s="7">
        <f t="shared" si="10"/>
        <v>1.3166805905138084E-3</v>
      </c>
      <c r="F238" s="7">
        <f>SUM($E$2:E238)</f>
        <v>0.60753969183240997</v>
      </c>
      <c r="G238" s="5" t="str">
        <f t="shared" si="11"/>
        <v>A</v>
      </c>
    </row>
    <row r="239" spans="1:7" x14ac:dyDescent="0.25">
      <c r="A239" s="5" t="s">
        <v>904</v>
      </c>
      <c r="B239" s="5">
        <v>97</v>
      </c>
      <c r="C239" s="11">
        <v>4.5</v>
      </c>
      <c r="D239" s="11">
        <f t="shared" si="9"/>
        <v>436.5</v>
      </c>
      <c r="E239" s="7">
        <f t="shared" si="10"/>
        <v>1.312171410409309E-3</v>
      </c>
      <c r="F239" s="7">
        <f>SUM($E$2:E239)</f>
        <v>0.60885186324281926</v>
      </c>
      <c r="G239" s="5" t="str">
        <f t="shared" si="11"/>
        <v>A</v>
      </c>
    </row>
    <row r="240" spans="1:7" x14ac:dyDescent="0.25">
      <c r="A240" s="5" t="s">
        <v>143</v>
      </c>
      <c r="B240" s="5">
        <v>91</v>
      </c>
      <c r="C240" s="11">
        <v>4.75</v>
      </c>
      <c r="D240" s="11">
        <f t="shared" si="9"/>
        <v>432.25</v>
      </c>
      <c r="E240" s="7">
        <f t="shared" si="10"/>
        <v>1.2993954001132276E-3</v>
      </c>
      <c r="F240" s="7">
        <f>SUM($E$2:E240)</f>
        <v>0.61015125864293251</v>
      </c>
      <c r="G240" s="5" t="str">
        <f t="shared" si="11"/>
        <v>A</v>
      </c>
    </row>
    <row r="241" spans="1:7" x14ac:dyDescent="0.25">
      <c r="A241" s="5" t="s">
        <v>419</v>
      </c>
      <c r="B241" s="5">
        <v>72</v>
      </c>
      <c r="C241" s="11">
        <v>6</v>
      </c>
      <c r="D241" s="11">
        <f t="shared" si="9"/>
        <v>432</v>
      </c>
      <c r="E241" s="7">
        <f t="shared" si="10"/>
        <v>1.2986438700958109E-3</v>
      </c>
      <c r="F241" s="7">
        <f>SUM($E$2:E241)</f>
        <v>0.61144990251302833</v>
      </c>
      <c r="G241" s="5" t="str">
        <f t="shared" si="11"/>
        <v>A</v>
      </c>
    </row>
    <row r="242" spans="1:7" x14ac:dyDescent="0.25">
      <c r="A242" s="5" t="s">
        <v>162</v>
      </c>
      <c r="B242" s="5">
        <v>95</v>
      </c>
      <c r="C242" s="11">
        <v>4.5</v>
      </c>
      <c r="D242" s="11">
        <f t="shared" si="9"/>
        <v>427.5</v>
      </c>
      <c r="E242" s="7">
        <f t="shared" si="10"/>
        <v>1.285116329782313E-3</v>
      </c>
      <c r="F242" s="7">
        <f>SUM($E$2:E242)</f>
        <v>0.61273501884281067</v>
      </c>
      <c r="G242" s="5" t="str">
        <f t="shared" si="11"/>
        <v>A</v>
      </c>
    </row>
    <row r="243" spans="1:7" x14ac:dyDescent="0.25">
      <c r="A243" s="5" t="s">
        <v>20</v>
      </c>
      <c r="B243" s="5">
        <v>96</v>
      </c>
      <c r="C243" s="11">
        <v>4.45</v>
      </c>
      <c r="D243" s="11">
        <f t="shared" si="9"/>
        <v>427.20000000000005</v>
      </c>
      <c r="E243" s="7">
        <f t="shared" si="10"/>
        <v>1.2842144937614132E-3</v>
      </c>
      <c r="F243" s="7">
        <f>SUM($E$2:E243)</f>
        <v>0.61401923333657205</v>
      </c>
      <c r="G243" s="5" t="str">
        <f t="shared" si="11"/>
        <v>A</v>
      </c>
    </row>
    <row r="244" spans="1:7" x14ac:dyDescent="0.25">
      <c r="A244" s="5" t="s">
        <v>136</v>
      </c>
      <c r="B244" s="5">
        <v>89</v>
      </c>
      <c r="C244" s="11">
        <v>4.8</v>
      </c>
      <c r="D244" s="11">
        <f t="shared" si="9"/>
        <v>427.2</v>
      </c>
      <c r="E244" s="7">
        <f t="shared" si="10"/>
        <v>1.2842144937614129E-3</v>
      </c>
      <c r="F244" s="7">
        <f>SUM($E$2:E244)</f>
        <v>0.61530344783033342</v>
      </c>
      <c r="G244" s="5" t="str">
        <f t="shared" si="11"/>
        <v>A</v>
      </c>
    </row>
    <row r="245" spans="1:7" x14ac:dyDescent="0.25">
      <c r="A245" s="5" t="s">
        <v>380</v>
      </c>
      <c r="B245" s="5">
        <v>85</v>
      </c>
      <c r="C245" s="11">
        <v>5</v>
      </c>
      <c r="D245" s="11">
        <f t="shared" si="9"/>
        <v>425</v>
      </c>
      <c r="E245" s="7">
        <f t="shared" si="10"/>
        <v>1.2776010296081473E-3</v>
      </c>
      <c r="F245" s="7">
        <f>SUM($E$2:E245)</f>
        <v>0.61658104885994158</v>
      </c>
      <c r="G245" s="5" t="str">
        <f t="shared" si="11"/>
        <v>A</v>
      </c>
    </row>
    <row r="246" spans="1:7" x14ac:dyDescent="0.25">
      <c r="A246" s="5" t="s">
        <v>20</v>
      </c>
      <c r="B246" s="5">
        <v>94</v>
      </c>
      <c r="C246" s="11">
        <v>4.5</v>
      </c>
      <c r="D246" s="11">
        <f t="shared" si="9"/>
        <v>423</v>
      </c>
      <c r="E246" s="7">
        <f t="shared" si="10"/>
        <v>1.2715887894688149E-3</v>
      </c>
      <c r="F246" s="7">
        <f>SUM($E$2:E246)</f>
        <v>0.61785263764941045</v>
      </c>
      <c r="G246" s="5" t="str">
        <f t="shared" si="11"/>
        <v>A</v>
      </c>
    </row>
    <row r="247" spans="1:7" x14ac:dyDescent="0.25">
      <c r="A247" s="5" t="s">
        <v>136</v>
      </c>
      <c r="B247" s="5">
        <v>84</v>
      </c>
      <c r="C247" s="11">
        <v>5</v>
      </c>
      <c r="D247" s="11">
        <f t="shared" si="9"/>
        <v>420</v>
      </c>
      <c r="E247" s="7">
        <f t="shared" si="10"/>
        <v>1.2625704292598162E-3</v>
      </c>
      <c r="F247" s="7">
        <f>SUM($E$2:E247)</f>
        <v>0.61911520807867026</v>
      </c>
      <c r="G247" s="5" t="str">
        <f t="shared" si="11"/>
        <v>A</v>
      </c>
    </row>
    <row r="248" spans="1:7" x14ac:dyDescent="0.25">
      <c r="A248" s="5" t="s">
        <v>987</v>
      </c>
      <c r="B248" s="5">
        <v>42</v>
      </c>
      <c r="C248" s="11">
        <v>10</v>
      </c>
      <c r="D248" s="11">
        <f t="shared" si="9"/>
        <v>420</v>
      </c>
      <c r="E248" s="7">
        <f t="shared" si="10"/>
        <v>1.2625704292598162E-3</v>
      </c>
      <c r="F248" s="7">
        <f>SUM($E$2:E248)</f>
        <v>0.62037777850793008</v>
      </c>
      <c r="G248" s="5" t="str">
        <f t="shared" si="11"/>
        <v>A</v>
      </c>
    </row>
    <row r="249" spans="1:7" x14ac:dyDescent="0.25">
      <c r="A249" s="5" t="s">
        <v>551</v>
      </c>
      <c r="B249" s="5">
        <v>46</v>
      </c>
      <c r="C249" s="11">
        <v>9</v>
      </c>
      <c r="D249" s="11">
        <f t="shared" si="9"/>
        <v>414</v>
      </c>
      <c r="E249" s="7">
        <f t="shared" si="10"/>
        <v>1.2445337088418189E-3</v>
      </c>
      <c r="F249" s="7">
        <f>SUM($E$2:E249)</f>
        <v>0.62162231221677189</v>
      </c>
      <c r="G249" s="5" t="str">
        <f t="shared" si="11"/>
        <v>A</v>
      </c>
    </row>
    <row r="250" spans="1:7" x14ac:dyDescent="0.25">
      <c r="A250" s="5" t="s">
        <v>159</v>
      </c>
      <c r="B250" s="5">
        <v>59</v>
      </c>
      <c r="C250" s="11">
        <v>7</v>
      </c>
      <c r="D250" s="11">
        <f t="shared" si="9"/>
        <v>413</v>
      </c>
      <c r="E250" s="7">
        <f t="shared" si="10"/>
        <v>1.2415275887721526E-3</v>
      </c>
      <c r="F250" s="7">
        <f>SUM($E$2:E250)</f>
        <v>0.62286383980554405</v>
      </c>
      <c r="G250" s="5" t="str">
        <f t="shared" si="11"/>
        <v>A</v>
      </c>
    </row>
    <row r="251" spans="1:7" x14ac:dyDescent="0.25">
      <c r="A251" s="5" t="s">
        <v>593</v>
      </c>
      <c r="B251" s="5">
        <v>82</v>
      </c>
      <c r="C251" s="11">
        <v>5</v>
      </c>
      <c r="D251" s="11">
        <f t="shared" si="9"/>
        <v>410</v>
      </c>
      <c r="E251" s="7">
        <f t="shared" si="10"/>
        <v>1.232509228563154E-3</v>
      </c>
      <c r="F251" s="7">
        <f>SUM($E$2:E251)</f>
        <v>0.62409634903410716</v>
      </c>
      <c r="G251" s="5" t="str">
        <f t="shared" si="11"/>
        <v>A</v>
      </c>
    </row>
    <row r="252" spans="1:7" x14ac:dyDescent="0.25">
      <c r="A252" s="5" t="s">
        <v>419</v>
      </c>
      <c r="B252" s="5">
        <v>65</v>
      </c>
      <c r="C252" s="11">
        <v>6.3</v>
      </c>
      <c r="D252" s="11">
        <f t="shared" si="9"/>
        <v>409.5</v>
      </c>
      <c r="E252" s="7">
        <f t="shared" si="10"/>
        <v>1.2310061685283208E-3</v>
      </c>
      <c r="F252" s="7">
        <f>SUM($E$2:E252)</f>
        <v>0.62532735520263549</v>
      </c>
      <c r="G252" s="5" t="str">
        <f t="shared" si="11"/>
        <v>A</v>
      </c>
    </row>
    <row r="253" spans="1:7" x14ac:dyDescent="0.25">
      <c r="A253" s="5" t="s">
        <v>293</v>
      </c>
      <c r="B253" s="5">
        <v>68</v>
      </c>
      <c r="C253" s="11">
        <v>6</v>
      </c>
      <c r="D253" s="11">
        <f t="shared" si="9"/>
        <v>408</v>
      </c>
      <c r="E253" s="7">
        <f t="shared" si="10"/>
        <v>1.2264969884238214E-3</v>
      </c>
      <c r="F253" s="7">
        <f>SUM($E$2:E253)</f>
        <v>0.6265538521910593</v>
      </c>
      <c r="G253" s="5" t="str">
        <f t="shared" si="11"/>
        <v>A</v>
      </c>
    </row>
    <row r="254" spans="1:7" x14ac:dyDescent="0.25">
      <c r="A254" s="5" t="s">
        <v>1023</v>
      </c>
      <c r="B254" s="5">
        <v>58</v>
      </c>
      <c r="C254" s="11">
        <v>7</v>
      </c>
      <c r="D254" s="11">
        <f t="shared" si="9"/>
        <v>406</v>
      </c>
      <c r="E254" s="7">
        <f t="shared" si="10"/>
        <v>1.220484748284489E-3</v>
      </c>
      <c r="F254" s="7">
        <f>SUM($E$2:E254)</f>
        <v>0.62777433693934381</v>
      </c>
      <c r="G254" s="5" t="str">
        <f t="shared" si="11"/>
        <v>A</v>
      </c>
    </row>
    <row r="255" spans="1:7" x14ac:dyDescent="0.25">
      <c r="A255" s="5" t="s">
        <v>20</v>
      </c>
      <c r="B255" s="5">
        <v>90</v>
      </c>
      <c r="C255" s="11">
        <v>4.5</v>
      </c>
      <c r="D255" s="11">
        <f t="shared" si="9"/>
        <v>405</v>
      </c>
      <c r="E255" s="7">
        <f t="shared" si="10"/>
        <v>1.2174786282148227E-3</v>
      </c>
      <c r="F255" s="7">
        <f>SUM($E$2:E255)</f>
        <v>0.62899181556755868</v>
      </c>
      <c r="G255" s="5" t="str">
        <f t="shared" si="11"/>
        <v>A</v>
      </c>
    </row>
    <row r="256" spans="1:7" x14ac:dyDescent="0.25">
      <c r="A256" s="5" t="s">
        <v>331</v>
      </c>
      <c r="B256" s="5">
        <v>98</v>
      </c>
      <c r="C256" s="11">
        <v>4.0999999999999996</v>
      </c>
      <c r="D256" s="11">
        <f t="shared" si="9"/>
        <v>401.79999999999995</v>
      </c>
      <c r="E256" s="7">
        <f t="shared" si="10"/>
        <v>1.2078590439918908E-3</v>
      </c>
      <c r="F256" s="7">
        <f>SUM($E$2:E256)</f>
        <v>0.63019967461155058</v>
      </c>
      <c r="G256" s="5" t="str">
        <f t="shared" si="11"/>
        <v>A</v>
      </c>
    </row>
    <row r="257" spans="1:7" x14ac:dyDescent="0.25">
      <c r="A257" s="5" t="s">
        <v>20</v>
      </c>
      <c r="B257" s="5">
        <v>89</v>
      </c>
      <c r="C257" s="11">
        <v>4.5</v>
      </c>
      <c r="D257" s="11">
        <f t="shared" si="9"/>
        <v>400.5</v>
      </c>
      <c r="E257" s="7">
        <f t="shared" si="10"/>
        <v>1.2039510879013247E-3</v>
      </c>
      <c r="F257" s="7">
        <f>SUM($E$2:E257)</f>
        <v>0.63140362569945185</v>
      </c>
      <c r="G257" s="5" t="str">
        <f t="shared" si="11"/>
        <v>A</v>
      </c>
    </row>
    <row r="258" spans="1:7" x14ac:dyDescent="0.25">
      <c r="A258" s="5" t="s">
        <v>796</v>
      </c>
      <c r="B258" s="5">
        <v>50</v>
      </c>
      <c r="C258" s="11">
        <v>8</v>
      </c>
      <c r="D258" s="11">
        <f t="shared" ref="D258:D321" si="12">B258*C258</f>
        <v>400</v>
      </c>
      <c r="E258" s="7">
        <f t="shared" ref="E258:E321" si="13">SUM(D258)/SUM($D$2:$D$991)</f>
        <v>1.2024480278664917E-3</v>
      </c>
      <c r="F258" s="7">
        <f>SUM($E$2:E258)</f>
        <v>0.63260607372731836</v>
      </c>
      <c r="G258" s="5" t="str">
        <f t="shared" si="11"/>
        <v>A</v>
      </c>
    </row>
    <row r="259" spans="1:7" x14ac:dyDescent="0.25">
      <c r="A259" s="5" t="s">
        <v>416</v>
      </c>
      <c r="B259" s="5">
        <v>80</v>
      </c>
      <c r="C259" s="11">
        <v>5</v>
      </c>
      <c r="D259" s="11">
        <f t="shared" si="12"/>
        <v>400</v>
      </c>
      <c r="E259" s="7">
        <f t="shared" si="13"/>
        <v>1.2024480278664917E-3</v>
      </c>
      <c r="F259" s="7">
        <f>SUM($E$2:E259)</f>
        <v>0.63380852175518487</v>
      </c>
      <c r="G259" s="5" t="str">
        <f t="shared" ref="G259:G322" si="14">_xlfn.IFS(F259&lt;=0.7,"A",F259&lt;0.9,"B",F259&lt;=1,"C")</f>
        <v>A</v>
      </c>
    </row>
    <row r="260" spans="1:7" x14ac:dyDescent="0.25">
      <c r="A260" s="5" t="s">
        <v>987</v>
      </c>
      <c r="B260" s="5">
        <v>40</v>
      </c>
      <c r="C260" s="11">
        <v>10</v>
      </c>
      <c r="D260" s="11">
        <f t="shared" si="12"/>
        <v>400</v>
      </c>
      <c r="E260" s="7">
        <f t="shared" si="13"/>
        <v>1.2024480278664917E-3</v>
      </c>
      <c r="F260" s="7">
        <f>SUM($E$2:E260)</f>
        <v>0.63501096978305138</v>
      </c>
      <c r="G260" s="5" t="str">
        <f t="shared" si="14"/>
        <v>A</v>
      </c>
    </row>
    <row r="261" spans="1:7" x14ac:dyDescent="0.25">
      <c r="A261" s="5" t="s">
        <v>296</v>
      </c>
      <c r="B261" s="5">
        <v>41</v>
      </c>
      <c r="C261" s="11">
        <v>9.75</v>
      </c>
      <c r="D261" s="11">
        <f t="shared" si="12"/>
        <v>399.75</v>
      </c>
      <c r="E261" s="7">
        <f t="shared" si="13"/>
        <v>1.201696497849075E-3</v>
      </c>
      <c r="F261" s="7">
        <f>SUM($E$2:E261)</f>
        <v>0.63621266628090045</v>
      </c>
      <c r="G261" s="5" t="str">
        <f t="shared" si="14"/>
        <v>A</v>
      </c>
    </row>
    <row r="262" spans="1:7" x14ac:dyDescent="0.25">
      <c r="A262" s="5" t="s">
        <v>1023</v>
      </c>
      <c r="B262" s="5">
        <v>55</v>
      </c>
      <c r="C262" s="11">
        <v>7.2</v>
      </c>
      <c r="D262" s="11">
        <f t="shared" si="12"/>
        <v>396</v>
      </c>
      <c r="E262" s="7">
        <f t="shared" si="13"/>
        <v>1.1904235475878268E-3</v>
      </c>
      <c r="F262" s="7">
        <f>SUM($E$2:E262)</f>
        <v>0.63740308982848826</v>
      </c>
      <c r="G262" s="5" t="str">
        <f t="shared" si="14"/>
        <v>A</v>
      </c>
    </row>
    <row r="263" spans="1:7" x14ac:dyDescent="0.25">
      <c r="A263" s="5" t="s">
        <v>111</v>
      </c>
      <c r="B263" s="5">
        <v>66</v>
      </c>
      <c r="C263" s="11">
        <v>6</v>
      </c>
      <c r="D263" s="11">
        <f t="shared" si="12"/>
        <v>396</v>
      </c>
      <c r="E263" s="7">
        <f t="shared" si="13"/>
        <v>1.1904235475878268E-3</v>
      </c>
      <c r="F263" s="7">
        <f>SUM($E$2:E263)</f>
        <v>0.63859351337607606</v>
      </c>
      <c r="G263" s="5" t="str">
        <f t="shared" si="14"/>
        <v>A</v>
      </c>
    </row>
    <row r="264" spans="1:7" x14ac:dyDescent="0.25">
      <c r="A264" s="5" t="s">
        <v>304</v>
      </c>
      <c r="B264" s="5">
        <v>66</v>
      </c>
      <c r="C264" s="11">
        <v>6</v>
      </c>
      <c r="D264" s="11">
        <f t="shared" si="12"/>
        <v>396</v>
      </c>
      <c r="E264" s="7">
        <f t="shared" si="13"/>
        <v>1.1904235475878268E-3</v>
      </c>
      <c r="F264" s="7">
        <f>SUM($E$2:E264)</f>
        <v>0.63978393692366387</v>
      </c>
      <c r="G264" s="5" t="str">
        <f t="shared" si="14"/>
        <v>A</v>
      </c>
    </row>
    <row r="265" spans="1:7" x14ac:dyDescent="0.25">
      <c r="A265" s="5" t="s">
        <v>796</v>
      </c>
      <c r="B265" s="5">
        <v>49</v>
      </c>
      <c r="C265" s="11">
        <v>8</v>
      </c>
      <c r="D265" s="11">
        <f t="shared" si="12"/>
        <v>392</v>
      </c>
      <c r="E265" s="7">
        <f t="shared" si="13"/>
        <v>1.1783990673091618E-3</v>
      </c>
      <c r="F265" s="7">
        <f>SUM($E$2:E265)</f>
        <v>0.64096233599097308</v>
      </c>
      <c r="G265" s="5" t="str">
        <f t="shared" si="14"/>
        <v>A</v>
      </c>
    </row>
    <row r="266" spans="1:7" x14ac:dyDescent="0.25">
      <c r="A266" s="5" t="s">
        <v>159</v>
      </c>
      <c r="B266" s="5">
        <v>56</v>
      </c>
      <c r="C266" s="11">
        <v>7</v>
      </c>
      <c r="D266" s="11">
        <f t="shared" si="12"/>
        <v>392</v>
      </c>
      <c r="E266" s="7">
        <f t="shared" si="13"/>
        <v>1.1783990673091618E-3</v>
      </c>
      <c r="F266" s="7">
        <f>SUM($E$2:E266)</f>
        <v>0.64214073505828229</v>
      </c>
      <c r="G266" s="5" t="str">
        <f t="shared" si="14"/>
        <v>A</v>
      </c>
    </row>
    <row r="267" spans="1:7" x14ac:dyDescent="0.25">
      <c r="A267" s="5" t="s">
        <v>304</v>
      </c>
      <c r="B267" s="5">
        <v>65</v>
      </c>
      <c r="C267" s="11">
        <v>6</v>
      </c>
      <c r="D267" s="11">
        <f t="shared" si="12"/>
        <v>390</v>
      </c>
      <c r="E267" s="7">
        <f t="shared" si="13"/>
        <v>1.1723868271698292E-3</v>
      </c>
      <c r="F267" s="7">
        <f>SUM($E$2:E267)</f>
        <v>0.64331312188545209</v>
      </c>
      <c r="G267" s="5" t="str">
        <f t="shared" si="14"/>
        <v>A</v>
      </c>
    </row>
    <row r="268" spans="1:7" x14ac:dyDescent="0.25">
      <c r="A268" s="5" t="s">
        <v>90</v>
      </c>
      <c r="B268" s="5">
        <v>97</v>
      </c>
      <c r="C268" s="11">
        <v>4</v>
      </c>
      <c r="D268" s="11">
        <f t="shared" si="12"/>
        <v>388</v>
      </c>
      <c r="E268" s="7">
        <f t="shared" si="13"/>
        <v>1.1663745870304969E-3</v>
      </c>
      <c r="F268" s="7">
        <f>SUM($E$2:E268)</f>
        <v>0.64447949647248259</v>
      </c>
      <c r="G268" s="5" t="str">
        <f t="shared" si="14"/>
        <v>A</v>
      </c>
    </row>
    <row r="269" spans="1:7" x14ac:dyDescent="0.25">
      <c r="A269" s="5" t="s">
        <v>794</v>
      </c>
      <c r="B269" s="5">
        <v>51</v>
      </c>
      <c r="C269" s="11">
        <v>7.6</v>
      </c>
      <c r="D269" s="11">
        <f t="shared" si="12"/>
        <v>387.59999999999997</v>
      </c>
      <c r="E269" s="7">
        <f t="shared" si="13"/>
        <v>1.1651721390026303E-3</v>
      </c>
      <c r="F269" s="7">
        <f>SUM($E$2:E269)</f>
        <v>0.64564466861148517</v>
      </c>
      <c r="G269" s="5" t="str">
        <f t="shared" si="14"/>
        <v>A</v>
      </c>
    </row>
    <row r="270" spans="1:7" x14ac:dyDescent="0.25">
      <c r="A270" s="5" t="s">
        <v>162</v>
      </c>
      <c r="B270" s="5">
        <v>86</v>
      </c>
      <c r="C270" s="11">
        <v>4.5</v>
      </c>
      <c r="D270" s="11">
        <f t="shared" si="12"/>
        <v>387</v>
      </c>
      <c r="E270" s="7">
        <f t="shared" si="13"/>
        <v>1.1633684669608306E-3</v>
      </c>
      <c r="F270" s="7">
        <f>SUM($E$2:E270)</f>
        <v>0.64680803707844603</v>
      </c>
      <c r="G270" s="5" t="str">
        <f t="shared" si="14"/>
        <v>A</v>
      </c>
    </row>
    <row r="271" spans="1:7" x14ac:dyDescent="0.25">
      <c r="A271" s="5" t="s">
        <v>551</v>
      </c>
      <c r="B271" s="5">
        <v>43</v>
      </c>
      <c r="C271" s="11">
        <v>9</v>
      </c>
      <c r="D271" s="11">
        <f t="shared" si="12"/>
        <v>387</v>
      </c>
      <c r="E271" s="7">
        <f t="shared" si="13"/>
        <v>1.1633684669608306E-3</v>
      </c>
      <c r="F271" s="7">
        <f>SUM($E$2:E271)</f>
        <v>0.64797140554540689</v>
      </c>
      <c r="G271" s="5" t="str">
        <f t="shared" si="14"/>
        <v>A</v>
      </c>
    </row>
    <row r="272" spans="1:7" x14ac:dyDescent="0.25">
      <c r="A272" s="5" t="s">
        <v>111</v>
      </c>
      <c r="B272" s="5">
        <v>64</v>
      </c>
      <c r="C272" s="11">
        <v>6</v>
      </c>
      <c r="D272" s="11">
        <f t="shared" si="12"/>
        <v>384</v>
      </c>
      <c r="E272" s="7">
        <f t="shared" si="13"/>
        <v>1.1543501067518319E-3</v>
      </c>
      <c r="F272" s="7">
        <f>SUM($E$2:E272)</f>
        <v>0.64912575565215869</v>
      </c>
      <c r="G272" s="5" t="str">
        <f t="shared" si="14"/>
        <v>A</v>
      </c>
    </row>
    <row r="273" spans="1:7" x14ac:dyDescent="0.25">
      <c r="A273" s="5" t="s">
        <v>287</v>
      </c>
      <c r="B273" s="5">
        <v>95</v>
      </c>
      <c r="C273" s="11">
        <v>4</v>
      </c>
      <c r="D273" s="11">
        <f t="shared" si="12"/>
        <v>380</v>
      </c>
      <c r="E273" s="7">
        <f t="shared" si="13"/>
        <v>1.142325626473167E-3</v>
      </c>
      <c r="F273" s="7">
        <f>SUM($E$2:E273)</f>
        <v>0.65026808127863189</v>
      </c>
      <c r="G273" s="5" t="str">
        <f t="shared" si="14"/>
        <v>A</v>
      </c>
    </row>
    <row r="274" spans="1:7" x14ac:dyDescent="0.25">
      <c r="A274" s="5" t="s">
        <v>740</v>
      </c>
      <c r="B274" s="5">
        <v>95</v>
      </c>
      <c r="C274" s="11">
        <v>4</v>
      </c>
      <c r="D274" s="11">
        <f t="shared" si="12"/>
        <v>380</v>
      </c>
      <c r="E274" s="7">
        <f t="shared" si="13"/>
        <v>1.142325626473167E-3</v>
      </c>
      <c r="F274" s="7">
        <f>SUM($E$2:E274)</f>
        <v>0.6514104069051051</v>
      </c>
      <c r="G274" s="5" t="str">
        <f t="shared" si="14"/>
        <v>A</v>
      </c>
    </row>
    <row r="275" spans="1:7" x14ac:dyDescent="0.25">
      <c r="A275" s="5" t="s">
        <v>290</v>
      </c>
      <c r="B275" s="5">
        <v>84</v>
      </c>
      <c r="C275" s="11">
        <v>4.5</v>
      </c>
      <c r="D275" s="11">
        <f t="shared" si="12"/>
        <v>378</v>
      </c>
      <c r="E275" s="7">
        <f t="shared" si="13"/>
        <v>1.1363133863338346E-3</v>
      </c>
      <c r="F275" s="7">
        <f>SUM($E$2:E275)</f>
        <v>0.6525467202914389</v>
      </c>
      <c r="G275" s="5" t="str">
        <f t="shared" si="14"/>
        <v>A</v>
      </c>
    </row>
    <row r="276" spans="1:7" x14ac:dyDescent="0.25">
      <c r="A276" s="5" t="s">
        <v>102</v>
      </c>
      <c r="B276" s="5">
        <v>84</v>
      </c>
      <c r="C276" s="11">
        <v>4.5</v>
      </c>
      <c r="D276" s="11">
        <f t="shared" si="12"/>
        <v>378</v>
      </c>
      <c r="E276" s="7">
        <f t="shared" si="13"/>
        <v>1.1363133863338346E-3</v>
      </c>
      <c r="F276" s="7">
        <f>SUM($E$2:E276)</f>
        <v>0.6536830336777727</v>
      </c>
      <c r="G276" s="5" t="str">
        <f t="shared" si="14"/>
        <v>A</v>
      </c>
    </row>
    <row r="277" spans="1:7" x14ac:dyDescent="0.25">
      <c r="A277" s="5" t="s">
        <v>20</v>
      </c>
      <c r="B277" s="5">
        <v>84</v>
      </c>
      <c r="C277" s="11">
        <v>4.5</v>
      </c>
      <c r="D277" s="11">
        <f t="shared" si="12"/>
        <v>378</v>
      </c>
      <c r="E277" s="7">
        <f t="shared" si="13"/>
        <v>1.1363133863338346E-3</v>
      </c>
      <c r="F277" s="7">
        <f>SUM($E$2:E277)</f>
        <v>0.65481934706410649</v>
      </c>
      <c r="G277" s="5" t="str">
        <f t="shared" si="14"/>
        <v>A</v>
      </c>
    </row>
    <row r="278" spans="1:7" x14ac:dyDescent="0.25">
      <c r="A278" s="5" t="s">
        <v>403</v>
      </c>
      <c r="B278" s="5">
        <v>94</v>
      </c>
      <c r="C278" s="11">
        <v>4</v>
      </c>
      <c r="D278" s="11">
        <f t="shared" si="12"/>
        <v>376</v>
      </c>
      <c r="E278" s="7">
        <f t="shared" si="13"/>
        <v>1.130301146194502E-3</v>
      </c>
      <c r="F278" s="7">
        <f>SUM($E$2:E278)</f>
        <v>0.655949648210301</v>
      </c>
      <c r="G278" s="5" t="str">
        <f t="shared" si="14"/>
        <v>A</v>
      </c>
    </row>
    <row r="279" spans="1:7" x14ac:dyDescent="0.25">
      <c r="A279" s="5" t="s">
        <v>147</v>
      </c>
      <c r="B279" s="5">
        <v>94</v>
      </c>
      <c r="C279" s="11">
        <v>4</v>
      </c>
      <c r="D279" s="11">
        <f t="shared" si="12"/>
        <v>376</v>
      </c>
      <c r="E279" s="7">
        <f t="shared" si="13"/>
        <v>1.130301146194502E-3</v>
      </c>
      <c r="F279" s="7">
        <f>SUM($E$2:E279)</f>
        <v>0.6570799493564955</v>
      </c>
      <c r="G279" s="5" t="str">
        <f t="shared" si="14"/>
        <v>A</v>
      </c>
    </row>
    <row r="280" spans="1:7" x14ac:dyDescent="0.25">
      <c r="A280" s="5" t="s">
        <v>210</v>
      </c>
      <c r="B280" s="5">
        <v>75</v>
      </c>
      <c r="C280" s="11">
        <v>5</v>
      </c>
      <c r="D280" s="11">
        <f t="shared" si="12"/>
        <v>375</v>
      </c>
      <c r="E280" s="7">
        <f t="shared" si="13"/>
        <v>1.127295026124836E-3</v>
      </c>
      <c r="F280" s="7">
        <f>SUM($E$2:E280)</f>
        <v>0.65820724438262035</v>
      </c>
      <c r="G280" s="5" t="str">
        <f t="shared" si="14"/>
        <v>A</v>
      </c>
    </row>
    <row r="281" spans="1:7" x14ac:dyDescent="0.25">
      <c r="A281" s="5" t="s">
        <v>471</v>
      </c>
      <c r="B281" s="5">
        <v>24</v>
      </c>
      <c r="C281" s="11">
        <v>15.5</v>
      </c>
      <c r="D281" s="11">
        <f t="shared" si="12"/>
        <v>372</v>
      </c>
      <c r="E281" s="7">
        <f t="shared" si="13"/>
        <v>1.1182766659158373E-3</v>
      </c>
      <c r="F281" s="7">
        <f>SUM($E$2:E281)</f>
        <v>0.65932552104853615</v>
      </c>
      <c r="G281" s="5" t="str">
        <f t="shared" si="14"/>
        <v>A</v>
      </c>
    </row>
    <row r="282" spans="1:7" x14ac:dyDescent="0.25">
      <c r="A282" s="5" t="s">
        <v>304</v>
      </c>
      <c r="B282" s="5">
        <v>62</v>
      </c>
      <c r="C282" s="11">
        <v>6</v>
      </c>
      <c r="D282" s="11">
        <f t="shared" si="12"/>
        <v>372</v>
      </c>
      <c r="E282" s="7">
        <f t="shared" si="13"/>
        <v>1.1182766659158373E-3</v>
      </c>
      <c r="F282" s="7">
        <f>SUM($E$2:E282)</f>
        <v>0.66044379771445194</v>
      </c>
      <c r="G282" s="5" t="str">
        <f t="shared" si="14"/>
        <v>A</v>
      </c>
    </row>
    <row r="283" spans="1:7" x14ac:dyDescent="0.25">
      <c r="A283" s="5" t="s">
        <v>904</v>
      </c>
      <c r="B283" s="5">
        <v>84</v>
      </c>
      <c r="C283" s="11">
        <v>4.4000000000000004</v>
      </c>
      <c r="D283" s="11">
        <f t="shared" si="12"/>
        <v>369.6</v>
      </c>
      <c r="E283" s="7">
        <f t="shared" si="13"/>
        <v>1.1110619777486383E-3</v>
      </c>
      <c r="F283" s="7">
        <f>SUM($E$2:E283)</f>
        <v>0.66155485969220063</v>
      </c>
      <c r="G283" s="5" t="str">
        <f t="shared" si="14"/>
        <v>A</v>
      </c>
    </row>
    <row r="284" spans="1:7" x14ac:dyDescent="0.25">
      <c r="A284" s="5" t="s">
        <v>197</v>
      </c>
      <c r="B284" s="5">
        <v>92</v>
      </c>
      <c r="C284" s="11">
        <v>4</v>
      </c>
      <c r="D284" s="11">
        <f t="shared" si="12"/>
        <v>368</v>
      </c>
      <c r="E284" s="7">
        <f t="shared" si="13"/>
        <v>1.1062521856371724E-3</v>
      </c>
      <c r="F284" s="7">
        <f>SUM($E$2:E284)</f>
        <v>0.66266111187783783</v>
      </c>
      <c r="G284" s="5" t="str">
        <f t="shared" si="14"/>
        <v>A</v>
      </c>
    </row>
    <row r="285" spans="1:7" x14ac:dyDescent="0.25">
      <c r="A285" s="5" t="s">
        <v>331</v>
      </c>
      <c r="B285" s="5">
        <v>92</v>
      </c>
      <c r="C285" s="11">
        <v>4</v>
      </c>
      <c r="D285" s="11">
        <f t="shared" si="12"/>
        <v>368</v>
      </c>
      <c r="E285" s="7">
        <f t="shared" si="13"/>
        <v>1.1062521856371724E-3</v>
      </c>
      <c r="F285" s="7">
        <f>SUM($E$2:E285)</f>
        <v>0.66376736406347503</v>
      </c>
      <c r="G285" s="5" t="str">
        <f t="shared" si="14"/>
        <v>A</v>
      </c>
    </row>
    <row r="286" spans="1:7" x14ac:dyDescent="0.25">
      <c r="A286" s="5" t="s">
        <v>416</v>
      </c>
      <c r="B286" s="5">
        <v>78</v>
      </c>
      <c r="C286" s="11">
        <v>4.7</v>
      </c>
      <c r="D286" s="11">
        <f t="shared" si="12"/>
        <v>366.6</v>
      </c>
      <c r="E286" s="7">
        <f t="shared" si="13"/>
        <v>1.1020436175396397E-3</v>
      </c>
      <c r="F286" s="7">
        <f>SUM($E$2:E286)</f>
        <v>0.66486940768101466</v>
      </c>
      <c r="G286" s="5" t="str">
        <f t="shared" si="14"/>
        <v>A</v>
      </c>
    </row>
    <row r="287" spans="1:7" x14ac:dyDescent="0.25">
      <c r="A287" s="5" t="s">
        <v>545</v>
      </c>
      <c r="B287" s="5">
        <v>63</v>
      </c>
      <c r="C287" s="11">
        <v>5.8</v>
      </c>
      <c r="D287" s="11">
        <f t="shared" si="12"/>
        <v>365.4</v>
      </c>
      <c r="E287" s="7">
        <f t="shared" si="13"/>
        <v>1.0984362734560401E-3</v>
      </c>
      <c r="F287" s="7">
        <f>SUM($E$2:E287)</f>
        <v>0.66596784395447073</v>
      </c>
      <c r="G287" s="5" t="str">
        <f t="shared" si="14"/>
        <v>A</v>
      </c>
    </row>
    <row r="288" spans="1:7" x14ac:dyDescent="0.25">
      <c r="A288" s="5" t="s">
        <v>136</v>
      </c>
      <c r="B288" s="5">
        <v>73</v>
      </c>
      <c r="C288" s="11">
        <v>5</v>
      </c>
      <c r="D288" s="11">
        <f t="shared" si="12"/>
        <v>365</v>
      </c>
      <c r="E288" s="7">
        <f t="shared" si="13"/>
        <v>1.0972338254281737E-3</v>
      </c>
      <c r="F288" s="7">
        <f>SUM($E$2:E288)</f>
        <v>0.66706507777989887</v>
      </c>
      <c r="G288" s="5" t="str">
        <f t="shared" si="14"/>
        <v>A</v>
      </c>
    </row>
    <row r="289" spans="1:7" x14ac:dyDescent="0.25">
      <c r="A289" s="5" t="s">
        <v>235</v>
      </c>
      <c r="B289" s="5">
        <v>73</v>
      </c>
      <c r="C289" s="11">
        <v>5</v>
      </c>
      <c r="D289" s="11">
        <f t="shared" si="12"/>
        <v>365</v>
      </c>
      <c r="E289" s="7">
        <f t="shared" si="13"/>
        <v>1.0972338254281737E-3</v>
      </c>
      <c r="F289" s="7">
        <f>SUM($E$2:E289)</f>
        <v>0.66816231160532702</v>
      </c>
      <c r="G289" s="5" t="str">
        <f t="shared" si="14"/>
        <v>A</v>
      </c>
    </row>
    <row r="290" spans="1:7" x14ac:dyDescent="0.25">
      <c r="A290" s="5" t="s">
        <v>102</v>
      </c>
      <c r="B290" s="5">
        <v>82</v>
      </c>
      <c r="C290" s="11">
        <v>4.45</v>
      </c>
      <c r="D290" s="11">
        <f t="shared" si="12"/>
        <v>364.90000000000003</v>
      </c>
      <c r="E290" s="7">
        <f t="shared" si="13"/>
        <v>1.0969332134212072E-3</v>
      </c>
      <c r="F290" s="7">
        <f>SUM($E$2:E290)</f>
        <v>0.66925924481874821</v>
      </c>
      <c r="G290" s="5" t="str">
        <f t="shared" si="14"/>
        <v>A</v>
      </c>
    </row>
    <row r="291" spans="1:7" x14ac:dyDescent="0.25">
      <c r="A291" s="5" t="s">
        <v>79</v>
      </c>
      <c r="B291" s="5">
        <v>40</v>
      </c>
      <c r="C291" s="11">
        <v>9</v>
      </c>
      <c r="D291" s="11">
        <f t="shared" si="12"/>
        <v>360</v>
      </c>
      <c r="E291" s="7">
        <f t="shared" si="13"/>
        <v>1.0822032250798425E-3</v>
      </c>
      <c r="F291" s="7">
        <f>SUM($E$2:E291)</f>
        <v>0.670341448043828</v>
      </c>
      <c r="G291" s="5" t="str">
        <f t="shared" si="14"/>
        <v>A</v>
      </c>
    </row>
    <row r="292" spans="1:7" x14ac:dyDescent="0.25">
      <c r="A292" s="5" t="s">
        <v>734</v>
      </c>
      <c r="B292" s="5">
        <v>18</v>
      </c>
      <c r="C292" s="11">
        <v>20</v>
      </c>
      <c r="D292" s="11">
        <f t="shared" si="12"/>
        <v>360</v>
      </c>
      <c r="E292" s="7">
        <f t="shared" si="13"/>
        <v>1.0822032250798425E-3</v>
      </c>
      <c r="F292" s="7">
        <f>SUM($E$2:E292)</f>
        <v>0.6714236512689078</v>
      </c>
      <c r="G292" s="5" t="str">
        <f t="shared" si="14"/>
        <v>A</v>
      </c>
    </row>
    <row r="293" spans="1:7" x14ac:dyDescent="0.25">
      <c r="A293" s="5" t="s">
        <v>304</v>
      </c>
      <c r="B293" s="5">
        <v>60</v>
      </c>
      <c r="C293" s="11">
        <v>6</v>
      </c>
      <c r="D293" s="11">
        <f t="shared" si="12"/>
        <v>360</v>
      </c>
      <c r="E293" s="7">
        <f t="shared" si="13"/>
        <v>1.0822032250798425E-3</v>
      </c>
      <c r="F293" s="7">
        <f>SUM($E$2:E293)</f>
        <v>0.67250585449398759</v>
      </c>
      <c r="G293" s="5" t="str">
        <f t="shared" si="14"/>
        <v>A</v>
      </c>
    </row>
    <row r="294" spans="1:7" x14ac:dyDescent="0.25">
      <c r="A294" s="5" t="s">
        <v>90</v>
      </c>
      <c r="B294" s="5">
        <v>90</v>
      </c>
      <c r="C294" s="11">
        <v>4</v>
      </c>
      <c r="D294" s="11">
        <f t="shared" si="12"/>
        <v>360</v>
      </c>
      <c r="E294" s="7">
        <f t="shared" si="13"/>
        <v>1.0822032250798425E-3</v>
      </c>
      <c r="F294" s="7">
        <f>SUM($E$2:E294)</f>
        <v>0.67358805771906738</v>
      </c>
      <c r="G294" s="5" t="str">
        <f t="shared" si="14"/>
        <v>A</v>
      </c>
    </row>
    <row r="295" spans="1:7" x14ac:dyDescent="0.25">
      <c r="A295" s="5" t="s">
        <v>950</v>
      </c>
      <c r="B295" s="5">
        <v>85</v>
      </c>
      <c r="C295" s="11">
        <v>4.2</v>
      </c>
      <c r="D295" s="11">
        <f t="shared" si="12"/>
        <v>357</v>
      </c>
      <c r="E295" s="7">
        <f t="shared" si="13"/>
        <v>1.0731848648708438E-3</v>
      </c>
      <c r="F295" s="7">
        <f>SUM($E$2:E295)</f>
        <v>0.67466124258393823</v>
      </c>
      <c r="G295" s="5" t="str">
        <f t="shared" si="14"/>
        <v>A</v>
      </c>
    </row>
    <row r="296" spans="1:7" x14ac:dyDescent="0.25">
      <c r="A296" s="5" t="s">
        <v>740</v>
      </c>
      <c r="B296" s="5">
        <v>89</v>
      </c>
      <c r="C296" s="11">
        <v>4</v>
      </c>
      <c r="D296" s="11">
        <f t="shared" si="12"/>
        <v>356</v>
      </c>
      <c r="E296" s="7">
        <f t="shared" si="13"/>
        <v>1.0701787448011775E-3</v>
      </c>
      <c r="F296" s="7">
        <f>SUM($E$2:E296)</f>
        <v>0.67573142132873942</v>
      </c>
      <c r="G296" s="5" t="str">
        <f t="shared" si="14"/>
        <v>A</v>
      </c>
    </row>
    <row r="297" spans="1:7" x14ac:dyDescent="0.25">
      <c r="A297" s="5" t="s">
        <v>102</v>
      </c>
      <c r="B297" s="5">
        <v>79</v>
      </c>
      <c r="C297" s="11">
        <v>4.5</v>
      </c>
      <c r="D297" s="11">
        <f t="shared" si="12"/>
        <v>355.5</v>
      </c>
      <c r="E297" s="7">
        <f t="shared" si="13"/>
        <v>1.0686756847663444E-3</v>
      </c>
      <c r="F297" s="7">
        <f>SUM($E$2:E297)</f>
        <v>0.67680009701350574</v>
      </c>
      <c r="G297" s="5" t="str">
        <f t="shared" si="14"/>
        <v>A</v>
      </c>
    </row>
    <row r="298" spans="1:7" x14ac:dyDescent="0.25">
      <c r="A298" s="5" t="s">
        <v>304</v>
      </c>
      <c r="B298" s="5">
        <v>59</v>
      </c>
      <c r="C298" s="11">
        <v>6</v>
      </c>
      <c r="D298" s="11">
        <f t="shared" si="12"/>
        <v>354</v>
      </c>
      <c r="E298" s="7">
        <f t="shared" si="13"/>
        <v>1.0641665046618452E-3</v>
      </c>
      <c r="F298" s="7">
        <f>SUM($E$2:E298)</f>
        <v>0.67786426351816753</v>
      </c>
      <c r="G298" s="5" t="str">
        <f t="shared" si="14"/>
        <v>A</v>
      </c>
    </row>
    <row r="299" spans="1:7" x14ac:dyDescent="0.25">
      <c r="A299" s="5" t="s">
        <v>386</v>
      </c>
      <c r="B299" s="5">
        <v>37</v>
      </c>
      <c r="C299" s="11">
        <v>9.5</v>
      </c>
      <c r="D299" s="11">
        <f t="shared" si="12"/>
        <v>351.5</v>
      </c>
      <c r="E299" s="7">
        <f t="shared" si="13"/>
        <v>1.0566512044876794E-3</v>
      </c>
      <c r="F299" s="7">
        <f>SUM($E$2:E299)</f>
        <v>0.67892091472265526</v>
      </c>
      <c r="G299" s="5" t="str">
        <f t="shared" si="14"/>
        <v>A</v>
      </c>
    </row>
    <row r="300" spans="1:7" x14ac:dyDescent="0.25">
      <c r="A300" s="5" t="s">
        <v>904</v>
      </c>
      <c r="B300" s="5">
        <v>81</v>
      </c>
      <c r="C300" s="11">
        <v>4.3</v>
      </c>
      <c r="D300" s="11">
        <f t="shared" si="12"/>
        <v>348.3</v>
      </c>
      <c r="E300" s="7">
        <f t="shared" si="13"/>
        <v>1.0470316202647477E-3</v>
      </c>
      <c r="F300" s="7">
        <f>SUM($E$2:E300)</f>
        <v>0.67996794634292002</v>
      </c>
      <c r="G300" s="5" t="str">
        <f t="shared" si="14"/>
        <v>A</v>
      </c>
    </row>
    <row r="301" spans="1:7" x14ac:dyDescent="0.25">
      <c r="A301" s="5" t="s">
        <v>264</v>
      </c>
      <c r="B301" s="5">
        <v>29</v>
      </c>
      <c r="C301" s="11">
        <v>12</v>
      </c>
      <c r="D301" s="11">
        <f t="shared" si="12"/>
        <v>348</v>
      </c>
      <c r="E301" s="7">
        <f t="shared" si="13"/>
        <v>1.0461297842438476E-3</v>
      </c>
      <c r="F301" s="7">
        <f>SUM($E$2:E301)</f>
        <v>0.68101407612716391</v>
      </c>
      <c r="G301" s="5" t="str">
        <f t="shared" si="14"/>
        <v>A</v>
      </c>
    </row>
    <row r="302" spans="1:7" x14ac:dyDescent="0.25">
      <c r="A302" s="5" t="s">
        <v>151</v>
      </c>
      <c r="B302" s="5">
        <v>29</v>
      </c>
      <c r="C302" s="11">
        <v>12</v>
      </c>
      <c r="D302" s="11">
        <f t="shared" si="12"/>
        <v>348</v>
      </c>
      <c r="E302" s="7">
        <f t="shared" si="13"/>
        <v>1.0461297842438476E-3</v>
      </c>
      <c r="F302" s="7">
        <f>SUM($E$2:E302)</f>
        <v>0.68206020591140781</v>
      </c>
      <c r="G302" s="5" t="str">
        <f t="shared" si="14"/>
        <v>A</v>
      </c>
    </row>
    <row r="303" spans="1:7" x14ac:dyDescent="0.25">
      <c r="A303" s="5" t="s">
        <v>102</v>
      </c>
      <c r="B303" s="5">
        <v>77</v>
      </c>
      <c r="C303" s="11">
        <v>4.5</v>
      </c>
      <c r="D303" s="11">
        <f t="shared" si="12"/>
        <v>346.5</v>
      </c>
      <c r="E303" s="7">
        <f t="shared" si="13"/>
        <v>1.0416206041393484E-3</v>
      </c>
      <c r="F303" s="7">
        <f>SUM($E$2:E303)</f>
        <v>0.68310182651554718</v>
      </c>
      <c r="G303" s="5" t="str">
        <f t="shared" si="14"/>
        <v>A</v>
      </c>
    </row>
    <row r="304" spans="1:7" x14ac:dyDescent="0.25">
      <c r="A304" s="5" t="s">
        <v>801</v>
      </c>
      <c r="B304" s="5">
        <v>43</v>
      </c>
      <c r="C304" s="11">
        <v>8</v>
      </c>
      <c r="D304" s="11">
        <f t="shared" si="12"/>
        <v>344</v>
      </c>
      <c r="E304" s="7">
        <f t="shared" si="13"/>
        <v>1.0341053039651829E-3</v>
      </c>
      <c r="F304" s="7">
        <f>SUM($E$2:E304)</f>
        <v>0.68413593181951238</v>
      </c>
      <c r="G304" s="5" t="str">
        <f t="shared" si="14"/>
        <v>A</v>
      </c>
    </row>
    <row r="305" spans="1:7" x14ac:dyDescent="0.25">
      <c r="A305" s="5" t="s">
        <v>785</v>
      </c>
      <c r="B305" s="5">
        <v>58</v>
      </c>
      <c r="C305" s="11">
        <v>5.9</v>
      </c>
      <c r="D305" s="11">
        <f t="shared" si="12"/>
        <v>342.20000000000005</v>
      </c>
      <c r="E305" s="7">
        <f t="shared" si="13"/>
        <v>1.0286942878397838E-3</v>
      </c>
      <c r="F305" s="7">
        <f>SUM($E$2:E305)</f>
        <v>0.68516462610735218</v>
      </c>
      <c r="G305" s="5" t="str">
        <f t="shared" si="14"/>
        <v>A</v>
      </c>
    </row>
    <row r="306" spans="1:7" x14ac:dyDescent="0.25">
      <c r="A306" s="5" t="s">
        <v>416</v>
      </c>
      <c r="B306" s="5">
        <v>68</v>
      </c>
      <c r="C306" s="11">
        <v>5</v>
      </c>
      <c r="D306" s="11">
        <f t="shared" si="12"/>
        <v>340</v>
      </c>
      <c r="E306" s="7">
        <f t="shared" si="13"/>
        <v>1.0220808236865179E-3</v>
      </c>
      <c r="F306" s="7">
        <f>SUM($E$2:E306)</f>
        <v>0.68618670693103867</v>
      </c>
      <c r="G306" s="5" t="str">
        <f t="shared" si="14"/>
        <v>A</v>
      </c>
    </row>
    <row r="307" spans="1:7" x14ac:dyDescent="0.25">
      <c r="A307" s="5" t="s">
        <v>210</v>
      </c>
      <c r="B307" s="5">
        <v>68</v>
      </c>
      <c r="C307" s="11">
        <v>5</v>
      </c>
      <c r="D307" s="11">
        <f t="shared" si="12"/>
        <v>340</v>
      </c>
      <c r="E307" s="7">
        <f t="shared" si="13"/>
        <v>1.0220808236865179E-3</v>
      </c>
      <c r="F307" s="7">
        <f>SUM($E$2:E307)</f>
        <v>0.68720878775472516</v>
      </c>
      <c r="G307" s="5" t="str">
        <f t="shared" si="14"/>
        <v>A</v>
      </c>
    </row>
    <row r="308" spans="1:7" x14ac:dyDescent="0.25">
      <c r="A308" s="5" t="s">
        <v>950</v>
      </c>
      <c r="B308" s="5">
        <v>85</v>
      </c>
      <c r="C308" s="11">
        <v>4</v>
      </c>
      <c r="D308" s="11">
        <f t="shared" si="12"/>
        <v>340</v>
      </c>
      <c r="E308" s="7">
        <f t="shared" si="13"/>
        <v>1.0220808236865179E-3</v>
      </c>
      <c r="F308" s="7">
        <f>SUM($E$2:E308)</f>
        <v>0.68823086857841165</v>
      </c>
      <c r="G308" s="5" t="str">
        <f t="shared" si="14"/>
        <v>A</v>
      </c>
    </row>
    <row r="309" spans="1:7" x14ac:dyDescent="0.25">
      <c r="A309" s="5" t="s">
        <v>740</v>
      </c>
      <c r="B309" s="5">
        <v>85</v>
      </c>
      <c r="C309" s="11">
        <v>4</v>
      </c>
      <c r="D309" s="11">
        <f t="shared" si="12"/>
        <v>340</v>
      </c>
      <c r="E309" s="7">
        <f t="shared" si="13"/>
        <v>1.0220808236865179E-3</v>
      </c>
      <c r="F309" s="7">
        <f>SUM($E$2:E309)</f>
        <v>0.68925294940209814</v>
      </c>
      <c r="G309" s="5" t="str">
        <f t="shared" si="14"/>
        <v>A</v>
      </c>
    </row>
    <row r="310" spans="1:7" x14ac:dyDescent="0.25">
      <c r="A310" s="5" t="s">
        <v>290</v>
      </c>
      <c r="B310" s="5">
        <v>78</v>
      </c>
      <c r="C310" s="11">
        <v>4.3499999999999996</v>
      </c>
      <c r="D310" s="11">
        <f t="shared" si="12"/>
        <v>339.29999999999995</v>
      </c>
      <c r="E310" s="7">
        <f t="shared" si="13"/>
        <v>1.0199765396377515E-3</v>
      </c>
      <c r="F310" s="7">
        <f>SUM($E$2:E310)</f>
        <v>0.69027292594173584</v>
      </c>
      <c r="G310" s="5" t="str">
        <f t="shared" si="14"/>
        <v>A</v>
      </c>
    </row>
    <row r="311" spans="1:7" x14ac:dyDescent="0.25">
      <c r="A311" s="5" t="s">
        <v>290</v>
      </c>
      <c r="B311" s="5">
        <v>75</v>
      </c>
      <c r="C311" s="11">
        <v>4.5</v>
      </c>
      <c r="D311" s="11">
        <f t="shared" si="12"/>
        <v>337.5</v>
      </c>
      <c r="E311" s="7">
        <f t="shared" si="13"/>
        <v>1.0145655235123522E-3</v>
      </c>
      <c r="F311" s="7">
        <f>SUM($E$2:E311)</f>
        <v>0.69128749146524815</v>
      </c>
      <c r="G311" s="5" t="str">
        <f t="shared" si="14"/>
        <v>A</v>
      </c>
    </row>
    <row r="312" spans="1:7" x14ac:dyDescent="0.25">
      <c r="A312" s="5" t="s">
        <v>20</v>
      </c>
      <c r="B312" s="5">
        <v>75</v>
      </c>
      <c r="C312" s="11">
        <v>4.5</v>
      </c>
      <c r="D312" s="11">
        <f t="shared" si="12"/>
        <v>337.5</v>
      </c>
      <c r="E312" s="7">
        <f t="shared" si="13"/>
        <v>1.0145655235123522E-3</v>
      </c>
      <c r="F312" s="7">
        <f>SUM($E$2:E312)</f>
        <v>0.69230205698876046</v>
      </c>
      <c r="G312" s="5" t="str">
        <f t="shared" si="14"/>
        <v>A</v>
      </c>
    </row>
    <row r="313" spans="1:7" x14ac:dyDescent="0.25">
      <c r="A313" s="5" t="s">
        <v>1079</v>
      </c>
      <c r="B313" s="5">
        <v>45</v>
      </c>
      <c r="C313" s="11">
        <v>7.5</v>
      </c>
      <c r="D313" s="11">
        <f t="shared" si="12"/>
        <v>337.5</v>
      </c>
      <c r="E313" s="7">
        <f t="shared" si="13"/>
        <v>1.0145655235123522E-3</v>
      </c>
      <c r="F313" s="7">
        <f>SUM($E$2:E313)</f>
        <v>0.69331662251227277</v>
      </c>
      <c r="G313" s="5" t="str">
        <f t="shared" si="14"/>
        <v>A</v>
      </c>
    </row>
    <row r="314" spans="1:7" x14ac:dyDescent="0.25">
      <c r="A314" s="5" t="s">
        <v>950</v>
      </c>
      <c r="B314" s="5">
        <v>82</v>
      </c>
      <c r="C314" s="11">
        <v>4.0999999999999996</v>
      </c>
      <c r="D314" s="11">
        <f t="shared" si="12"/>
        <v>336.2</v>
      </c>
      <c r="E314" s="7">
        <f t="shared" si="13"/>
        <v>1.0106575674217861E-3</v>
      </c>
      <c r="F314" s="7">
        <f>SUM($E$2:E314)</f>
        <v>0.69432728007969458</v>
      </c>
      <c r="G314" s="5" t="str">
        <f t="shared" si="14"/>
        <v>A</v>
      </c>
    </row>
    <row r="315" spans="1:7" x14ac:dyDescent="0.25">
      <c r="A315" s="5" t="s">
        <v>562</v>
      </c>
      <c r="B315" s="5">
        <v>48</v>
      </c>
      <c r="C315" s="11">
        <v>7</v>
      </c>
      <c r="D315" s="11">
        <f t="shared" si="12"/>
        <v>336</v>
      </c>
      <c r="E315" s="7">
        <f t="shared" si="13"/>
        <v>1.010056343407853E-3</v>
      </c>
      <c r="F315" s="7">
        <f>SUM($E$2:E315)</f>
        <v>0.69533733642310247</v>
      </c>
      <c r="G315" s="5" t="str">
        <f t="shared" si="14"/>
        <v>A</v>
      </c>
    </row>
    <row r="316" spans="1:7" x14ac:dyDescent="0.25">
      <c r="A316" s="5" t="s">
        <v>648</v>
      </c>
      <c r="B316" s="5">
        <v>67</v>
      </c>
      <c r="C316" s="11">
        <v>5</v>
      </c>
      <c r="D316" s="11">
        <f t="shared" si="12"/>
        <v>335</v>
      </c>
      <c r="E316" s="7">
        <f t="shared" si="13"/>
        <v>1.0070502233381867E-3</v>
      </c>
      <c r="F316" s="7">
        <f>SUM($E$2:E316)</f>
        <v>0.69634438664644061</v>
      </c>
      <c r="G316" s="5" t="str">
        <f t="shared" si="14"/>
        <v>A</v>
      </c>
    </row>
    <row r="317" spans="1:7" x14ac:dyDescent="0.25">
      <c r="A317" s="5" t="s">
        <v>290</v>
      </c>
      <c r="B317" s="5">
        <v>77</v>
      </c>
      <c r="C317" s="11">
        <v>4.25</v>
      </c>
      <c r="D317" s="11">
        <f t="shared" si="12"/>
        <v>327.25</v>
      </c>
      <c r="E317" s="7">
        <f t="shared" si="13"/>
        <v>9.8375279279827349E-4</v>
      </c>
      <c r="F317" s="7">
        <f>SUM($E$2:E317)</f>
        <v>0.69732813943923888</v>
      </c>
      <c r="G317" s="5" t="str">
        <f t="shared" si="14"/>
        <v>A</v>
      </c>
    </row>
    <row r="318" spans="1:7" x14ac:dyDescent="0.25">
      <c r="A318" s="5" t="s">
        <v>287</v>
      </c>
      <c r="B318" s="5">
        <v>85</v>
      </c>
      <c r="C318" s="11">
        <v>3.85</v>
      </c>
      <c r="D318" s="11">
        <f t="shared" si="12"/>
        <v>327.25</v>
      </c>
      <c r="E318" s="7">
        <f t="shared" si="13"/>
        <v>9.8375279279827349E-4</v>
      </c>
      <c r="F318" s="7">
        <f>SUM($E$2:E318)</f>
        <v>0.69831189223203716</v>
      </c>
      <c r="G318" s="5" t="str">
        <f t="shared" si="14"/>
        <v>A</v>
      </c>
    </row>
    <row r="319" spans="1:7" x14ac:dyDescent="0.25">
      <c r="A319" s="5" t="s">
        <v>648</v>
      </c>
      <c r="B319" s="5">
        <v>68</v>
      </c>
      <c r="C319" s="11">
        <v>4.8</v>
      </c>
      <c r="D319" s="11">
        <f t="shared" si="12"/>
        <v>326.39999999999998</v>
      </c>
      <c r="E319" s="7">
        <f t="shared" si="13"/>
        <v>9.8119759073905712E-4</v>
      </c>
      <c r="F319" s="7">
        <f>SUM($E$2:E319)</f>
        <v>0.69929308982277616</v>
      </c>
      <c r="G319" s="5" t="str">
        <f t="shared" si="14"/>
        <v>A</v>
      </c>
    </row>
    <row r="320" spans="1:7" x14ac:dyDescent="0.25">
      <c r="A320" s="5" t="s">
        <v>223</v>
      </c>
      <c r="B320" s="5">
        <v>50</v>
      </c>
      <c r="C320" s="11">
        <v>6.5</v>
      </c>
      <c r="D320" s="11">
        <f t="shared" si="12"/>
        <v>325</v>
      </c>
      <c r="E320" s="7">
        <f t="shared" si="13"/>
        <v>9.7698902264152445E-4</v>
      </c>
      <c r="F320" s="7">
        <f>SUM($E$2:E320)</f>
        <v>0.7002700788454177</v>
      </c>
      <c r="G320" s="5" t="str">
        <f t="shared" si="14"/>
        <v>B</v>
      </c>
    </row>
    <row r="321" spans="1:7" x14ac:dyDescent="0.25">
      <c r="A321" s="5" t="s">
        <v>341</v>
      </c>
      <c r="B321" s="5">
        <v>59</v>
      </c>
      <c r="C321" s="11">
        <v>5.5</v>
      </c>
      <c r="D321" s="11">
        <f t="shared" si="12"/>
        <v>324.5</v>
      </c>
      <c r="E321" s="7">
        <f t="shared" si="13"/>
        <v>9.754859626066913E-4</v>
      </c>
      <c r="F321" s="7">
        <f>SUM($E$2:E321)</f>
        <v>0.70124556480802436</v>
      </c>
      <c r="G321" s="5" t="str">
        <f t="shared" si="14"/>
        <v>B</v>
      </c>
    </row>
    <row r="322" spans="1:7" x14ac:dyDescent="0.25">
      <c r="A322" s="5" t="s">
        <v>151</v>
      </c>
      <c r="B322" s="5">
        <v>27</v>
      </c>
      <c r="C322" s="11">
        <v>12</v>
      </c>
      <c r="D322" s="11">
        <f t="shared" ref="D322:D385" si="15">B322*C322</f>
        <v>324</v>
      </c>
      <c r="E322" s="7">
        <f t="shared" ref="E322:E385" si="16">SUM(D322)/SUM($D$2:$D$991)</f>
        <v>9.7398290257185826E-4</v>
      </c>
      <c r="F322" s="7">
        <f>SUM($E$2:E322)</f>
        <v>0.70221954771059625</v>
      </c>
      <c r="G322" s="5" t="str">
        <f t="shared" si="14"/>
        <v>B</v>
      </c>
    </row>
    <row r="323" spans="1:7" x14ac:dyDescent="0.25">
      <c r="A323" s="5" t="s">
        <v>79</v>
      </c>
      <c r="B323" s="5">
        <v>36</v>
      </c>
      <c r="C323" s="11">
        <v>9</v>
      </c>
      <c r="D323" s="11">
        <f t="shared" si="15"/>
        <v>324</v>
      </c>
      <c r="E323" s="7">
        <f t="shared" si="16"/>
        <v>9.7398290257185826E-4</v>
      </c>
      <c r="F323" s="7">
        <f>SUM($E$2:E323)</f>
        <v>0.70319353061316814</v>
      </c>
      <c r="G323" s="5" t="str">
        <f t="shared" ref="G323:G386" si="17">_xlfn.IFS(F323&lt;=0.7,"A",F323&lt;0.9,"B",F323&lt;=1,"C")</f>
        <v>B</v>
      </c>
    </row>
    <row r="324" spans="1:7" x14ac:dyDescent="0.25">
      <c r="A324" s="5" t="s">
        <v>785</v>
      </c>
      <c r="B324" s="5">
        <v>54</v>
      </c>
      <c r="C324" s="11">
        <v>6</v>
      </c>
      <c r="D324" s="11">
        <f t="shared" si="15"/>
        <v>324</v>
      </c>
      <c r="E324" s="7">
        <f t="shared" si="16"/>
        <v>9.7398290257185826E-4</v>
      </c>
      <c r="F324" s="7">
        <f>SUM($E$2:E324)</f>
        <v>0.70416751351574003</v>
      </c>
      <c r="G324" s="5" t="str">
        <f t="shared" si="17"/>
        <v>B</v>
      </c>
    </row>
    <row r="325" spans="1:7" x14ac:dyDescent="0.25">
      <c r="A325" s="5" t="s">
        <v>197</v>
      </c>
      <c r="B325" s="5">
        <v>81</v>
      </c>
      <c r="C325" s="11">
        <v>4</v>
      </c>
      <c r="D325" s="11">
        <f t="shared" si="15"/>
        <v>324</v>
      </c>
      <c r="E325" s="7">
        <f t="shared" si="16"/>
        <v>9.7398290257185826E-4</v>
      </c>
      <c r="F325" s="7">
        <f>SUM($E$2:E325)</f>
        <v>0.70514149641831192</v>
      </c>
      <c r="G325" s="5" t="str">
        <f t="shared" si="17"/>
        <v>B</v>
      </c>
    </row>
    <row r="326" spans="1:7" x14ac:dyDescent="0.25">
      <c r="A326" s="5" t="s">
        <v>159</v>
      </c>
      <c r="B326" s="5">
        <v>46</v>
      </c>
      <c r="C326" s="11">
        <v>7</v>
      </c>
      <c r="D326" s="11">
        <f t="shared" si="15"/>
        <v>322</v>
      </c>
      <c r="E326" s="7">
        <f t="shared" si="16"/>
        <v>9.6797066243252579E-4</v>
      </c>
      <c r="F326" s="7">
        <f>SUM($E$2:E326)</f>
        <v>0.7061094670807444</v>
      </c>
      <c r="G326" s="5" t="str">
        <f t="shared" si="17"/>
        <v>B</v>
      </c>
    </row>
    <row r="327" spans="1:7" x14ac:dyDescent="0.25">
      <c r="A327" s="5" t="s">
        <v>296</v>
      </c>
      <c r="B327" s="5">
        <v>32</v>
      </c>
      <c r="C327" s="11">
        <v>10</v>
      </c>
      <c r="D327" s="11">
        <f t="shared" si="15"/>
        <v>320</v>
      </c>
      <c r="E327" s="7">
        <f t="shared" si="16"/>
        <v>9.6195842229319331E-4</v>
      </c>
      <c r="F327" s="7">
        <f>SUM($E$2:E327)</f>
        <v>0.70707142550303759</v>
      </c>
      <c r="G327" s="5" t="str">
        <f t="shared" si="17"/>
        <v>B</v>
      </c>
    </row>
    <row r="328" spans="1:7" x14ac:dyDescent="0.25">
      <c r="A328" s="5" t="s">
        <v>580</v>
      </c>
      <c r="B328" s="5">
        <v>71</v>
      </c>
      <c r="C328" s="11">
        <v>4.5</v>
      </c>
      <c r="D328" s="11">
        <f t="shared" si="15"/>
        <v>319.5</v>
      </c>
      <c r="E328" s="7">
        <f t="shared" si="16"/>
        <v>9.6045536225836017E-4</v>
      </c>
      <c r="F328" s="7">
        <f>SUM($E$2:E328)</f>
        <v>0.70803188086529589</v>
      </c>
      <c r="G328" s="5" t="str">
        <f t="shared" si="17"/>
        <v>B</v>
      </c>
    </row>
    <row r="329" spans="1:7" x14ac:dyDescent="0.25">
      <c r="A329" s="5" t="s">
        <v>202</v>
      </c>
      <c r="B329" s="5">
        <v>91</v>
      </c>
      <c r="C329" s="11">
        <v>3.5</v>
      </c>
      <c r="D329" s="11">
        <f t="shared" si="15"/>
        <v>318.5</v>
      </c>
      <c r="E329" s="7">
        <f t="shared" si="16"/>
        <v>9.5744924218869399E-4</v>
      </c>
      <c r="F329" s="7">
        <f>SUM($E$2:E329)</f>
        <v>0.70898933010748455</v>
      </c>
      <c r="G329" s="5" t="str">
        <f t="shared" si="17"/>
        <v>B</v>
      </c>
    </row>
    <row r="330" spans="1:7" x14ac:dyDescent="0.25">
      <c r="A330" s="5" t="s">
        <v>136</v>
      </c>
      <c r="B330" s="5">
        <v>61</v>
      </c>
      <c r="C330" s="11">
        <v>5.2</v>
      </c>
      <c r="D330" s="11">
        <f t="shared" si="15"/>
        <v>317.2</v>
      </c>
      <c r="E330" s="7">
        <f t="shared" si="16"/>
        <v>9.5354128609812785E-4</v>
      </c>
      <c r="F330" s="7">
        <f>SUM($E$2:E330)</f>
        <v>0.7099428713935827</v>
      </c>
      <c r="G330" s="5" t="str">
        <f t="shared" si="17"/>
        <v>B</v>
      </c>
    </row>
    <row r="331" spans="1:7" x14ac:dyDescent="0.25">
      <c r="A331" s="5" t="s">
        <v>140</v>
      </c>
      <c r="B331" s="5">
        <v>79</v>
      </c>
      <c r="C331" s="11">
        <v>4</v>
      </c>
      <c r="D331" s="11">
        <f t="shared" si="15"/>
        <v>316</v>
      </c>
      <c r="E331" s="7">
        <f t="shared" si="16"/>
        <v>9.4993394201452837E-4</v>
      </c>
      <c r="F331" s="7">
        <f>SUM($E$2:E331)</f>
        <v>0.71089280533559718</v>
      </c>
      <c r="G331" s="5" t="str">
        <f t="shared" si="17"/>
        <v>B</v>
      </c>
    </row>
    <row r="332" spans="1:7" x14ac:dyDescent="0.25">
      <c r="A332" s="5" t="s">
        <v>740</v>
      </c>
      <c r="B332" s="5">
        <v>79</v>
      </c>
      <c r="C332" s="11">
        <v>4</v>
      </c>
      <c r="D332" s="11">
        <f t="shared" si="15"/>
        <v>316</v>
      </c>
      <c r="E332" s="7">
        <f t="shared" si="16"/>
        <v>9.4993394201452837E-4</v>
      </c>
      <c r="F332" s="7">
        <f>SUM($E$2:E332)</f>
        <v>0.71184273927761166</v>
      </c>
      <c r="G332" s="5" t="str">
        <f t="shared" si="17"/>
        <v>B</v>
      </c>
    </row>
    <row r="333" spans="1:7" x14ac:dyDescent="0.25">
      <c r="A333" s="5" t="s">
        <v>238</v>
      </c>
      <c r="B333" s="5">
        <v>79</v>
      </c>
      <c r="C333" s="11">
        <v>4</v>
      </c>
      <c r="D333" s="11">
        <f t="shared" si="15"/>
        <v>316</v>
      </c>
      <c r="E333" s="7">
        <f t="shared" si="16"/>
        <v>9.4993394201452837E-4</v>
      </c>
      <c r="F333" s="7">
        <f>SUM($E$2:E333)</f>
        <v>0.71279267321962614</v>
      </c>
      <c r="G333" s="5" t="str">
        <f t="shared" si="17"/>
        <v>B</v>
      </c>
    </row>
    <row r="334" spans="1:7" x14ac:dyDescent="0.25">
      <c r="A334" s="5" t="s">
        <v>1023</v>
      </c>
      <c r="B334" s="5">
        <v>45</v>
      </c>
      <c r="C334" s="11">
        <v>7</v>
      </c>
      <c r="D334" s="11">
        <f t="shared" si="15"/>
        <v>315</v>
      </c>
      <c r="E334" s="7">
        <f t="shared" si="16"/>
        <v>9.4692782194486218E-4</v>
      </c>
      <c r="F334" s="7">
        <f>SUM($E$2:E334)</f>
        <v>0.71373960104157097</v>
      </c>
      <c r="G334" s="5" t="str">
        <f t="shared" si="17"/>
        <v>B</v>
      </c>
    </row>
    <row r="335" spans="1:7" x14ac:dyDescent="0.25">
      <c r="A335" s="5" t="s">
        <v>20</v>
      </c>
      <c r="B335" s="5">
        <v>70</v>
      </c>
      <c r="C335" s="11">
        <v>4.5</v>
      </c>
      <c r="D335" s="11">
        <f t="shared" si="15"/>
        <v>315</v>
      </c>
      <c r="E335" s="7">
        <f t="shared" si="16"/>
        <v>9.4692782194486218E-4</v>
      </c>
      <c r="F335" s="7">
        <f>SUM($E$2:E335)</f>
        <v>0.7146865288635158</v>
      </c>
      <c r="G335" s="5" t="str">
        <f t="shared" si="17"/>
        <v>B</v>
      </c>
    </row>
    <row r="336" spans="1:7" x14ac:dyDescent="0.25">
      <c r="A336" s="5" t="s">
        <v>794</v>
      </c>
      <c r="B336" s="5">
        <v>39</v>
      </c>
      <c r="C336" s="11">
        <v>8</v>
      </c>
      <c r="D336" s="11">
        <f t="shared" si="15"/>
        <v>312</v>
      </c>
      <c r="E336" s="7">
        <f t="shared" si="16"/>
        <v>9.3790946173586353E-4</v>
      </c>
      <c r="F336" s="7">
        <f>SUM($E$2:E336)</f>
        <v>0.71562443832525169</v>
      </c>
      <c r="G336" s="5" t="str">
        <f t="shared" si="17"/>
        <v>B</v>
      </c>
    </row>
    <row r="337" spans="1:7" x14ac:dyDescent="0.25">
      <c r="A337" s="5" t="s">
        <v>242</v>
      </c>
      <c r="B337" s="5">
        <v>52</v>
      </c>
      <c r="C337" s="11">
        <v>6</v>
      </c>
      <c r="D337" s="11">
        <f t="shared" si="15"/>
        <v>312</v>
      </c>
      <c r="E337" s="7">
        <f t="shared" si="16"/>
        <v>9.3790946173586353E-4</v>
      </c>
      <c r="F337" s="7">
        <f>SUM($E$2:E337)</f>
        <v>0.71656234778698757</v>
      </c>
      <c r="G337" s="5" t="str">
        <f t="shared" si="17"/>
        <v>B</v>
      </c>
    </row>
    <row r="338" spans="1:7" x14ac:dyDescent="0.25">
      <c r="A338" s="5" t="s">
        <v>304</v>
      </c>
      <c r="B338" s="5">
        <v>52</v>
      </c>
      <c r="C338" s="11">
        <v>6</v>
      </c>
      <c r="D338" s="11">
        <f t="shared" si="15"/>
        <v>312</v>
      </c>
      <c r="E338" s="7">
        <f t="shared" si="16"/>
        <v>9.3790946173586353E-4</v>
      </c>
      <c r="F338" s="7">
        <f>SUM($E$2:E338)</f>
        <v>0.71750025724872346</v>
      </c>
      <c r="G338" s="5" t="str">
        <f t="shared" si="17"/>
        <v>B</v>
      </c>
    </row>
    <row r="339" spans="1:7" x14ac:dyDescent="0.25">
      <c r="A339" s="5" t="s">
        <v>111</v>
      </c>
      <c r="B339" s="5">
        <v>50</v>
      </c>
      <c r="C339" s="11">
        <v>6.2</v>
      </c>
      <c r="D339" s="11">
        <f t="shared" si="15"/>
        <v>310</v>
      </c>
      <c r="E339" s="7">
        <f t="shared" si="16"/>
        <v>9.3189722159653105E-4</v>
      </c>
      <c r="F339" s="7">
        <f>SUM($E$2:E339)</f>
        <v>0.71843215447031994</v>
      </c>
      <c r="G339" s="5" t="str">
        <f t="shared" si="17"/>
        <v>B</v>
      </c>
    </row>
    <row r="340" spans="1:7" x14ac:dyDescent="0.25">
      <c r="A340" s="5" t="s">
        <v>90</v>
      </c>
      <c r="B340" s="5">
        <v>77</v>
      </c>
      <c r="C340" s="11">
        <v>4</v>
      </c>
      <c r="D340" s="11">
        <f t="shared" si="15"/>
        <v>308</v>
      </c>
      <c r="E340" s="7">
        <f t="shared" si="16"/>
        <v>9.2588498145719858E-4</v>
      </c>
      <c r="F340" s="7">
        <f>SUM($E$2:E340)</f>
        <v>0.71935803945177712</v>
      </c>
      <c r="G340" s="5" t="str">
        <f t="shared" si="17"/>
        <v>B</v>
      </c>
    </row>
    <row r="341" spans="1:7" x14ac:dyDescent="0.25">
      <c r="A341" s="5" t="s">
        <v>140</v>
      </c>
      <c r="B341" s="5">
        <v>77</v>
      </c>
      <c r="C341" s="11">
        <v>4</v>
      </c>
      <c r="D341" s="11">
        <f t="shared" si="15"/>
        <v>308</v>
      </c>
      <c r="E341" s="7">
        <f t="shared" si="16"/>
        <v>9.2588498145719858E-4</v>
      </c>
      <c r="F341" s="7">
        <f>SUM($E$2:E341)</f>
        <v>0.7202839244332343</v>
      </c>
      <c r="G341" s="5" t="str">
        <f t="shared" si="17"/>
        <v>B</v>
      </c>
    </row>
    <row r="342" spans="1:7" x14ac:dyDescent="0.25">
      <c r="A342" s="5" t="s">
        <v>293</v>
      </c>
      <c r="B342" s="5">
        <v>49</v>
      </c>
      <c r="C342" s="11">
        <v>6.25</v>
      </c>
      <c r="D342" s="11">
        <f t="shared" si="15"/>
        <v>306.25</v>
      </c>
      <c r="E342" s="7">
        <f t="shared" si="16"/>
        <v>9.2062427133528268E-4</v>
      </c>
      <c r="F342" s="7">
        <f>SUM($E$2:E342)</f>
        <v>0.72120454870456963</v>
      </c>
      <c r="G342" s="5" t="str">
        <f t="shared" si="17"/>
        <v>B</v>
      </c>
    </row>
    <row r="343" spans="1:7" x14ac:dyDescent="0.25">
      <c r="A343" s="5" t="s">
        <v>419</v>
      </c>
      <c r="B343" s="5">
        <v>51</v>
      </c>
      <c r="C343" s="11">
        <v>6</v>
      </c>
      <c r="D343" s="11">
        <f t="shared" si="15"/>
        <v>306</v>
      </c>
      <c r="E343" s="7">
        <f t="shared" si="16"/>
        <v>9.1987274131786611E-4</v>
      </c>
      <c r="F343" s="7">
        <f>SUM($E$2:E343)</f>
        <v>0.72212442144588751</v>
      </c>
      <c r="G343" s="5" t="str">
        <f t="shared" si="17"/>
        <v>B</v>
      </c>
    </row>
    <row r="344" spans="1:7" x14ac:dyDescent="0.25">
      <c r="A344" s="5" t="s">
        <v>111</v>
      </c>
      <c r="B344" s="5">
        <v>51</v>
      </c>
      <c r="C344" s="11">
        <v>6</v>
      </c>
      <c r="D344" s="11">
        <f t="shared" si="15"/>
        <v>306</v>
      </c>
      <c r="E344" s="7">
        <f t="shared" si="16"/>
        <v>9.1987274131786611E-4</v>
      </c>
      <c r="F344" s="7">
        <f>SUM($E$2:E344)</f>
        <v>0.72304429418720539</v>
      </c>
      <c r="G344" s="5" t="str">
        <f t="shared" si="17"/>
        <v>B</v>
      </c>
    </row>
    <row r="345" spans="1:7" x14ac:dyDescent="0.25">
      <c r="A345" s="5" t="s">
        <v>331</v>
      </c>
      <c r="B345" s="5">
        <v>76</v>
      </c>
      <c r="C345" s="11">
        <v>4</v>
      </c>
      <c r="D345" s="11">
        <f t="shared" si="15"/>
        <v>304</v>
      </c>
      <c r="E345" s="7">
        <f t="shared" si="16"/>
        <v>9.1386050117853363E-4</v>
      </c>
      <c r="F345" s="7">
        <f>SUM($E$2:E345)</f>
        <v>0.72395815468838398</v>
      </c>
      <c r="G345" s="5" t="str">
        <f t="shared" si="17"/>
        <v>B</v>
      </c>
    </row>
    <row r="346" spans="1:7" x14ac:dyDescent="0.25">
      <c r="A346" s="5" t="s">
        <v>653</v>
      </c>
      <c r="B346" s="5">
        <v>93</v>
      </c>
      <c r="C346" s="11">
        <v>3.25</v>
      </c>
      <c r="D346" s="11">
        <f t="shared" si="15"/>
        <v>302.25</v>
      </c>
      <c r="E346" s="7">
        <f t="shared" si="16"/>
        <v>9.0859979105661773E-4</v>
      </c>
      <c r="F346" s="7">
        <f>SUM($E$2:E346)</f>
        <v>0.7248667544794406</v>
      </c>
      <c r="G346" s="5" t="str">
        <f t="shared" si="17"/>
        <v>B</v>
      </c>
    </row>
    <row r="347" spans="1:7" x14ac:dyDescent="0.25">
      <c r="A347" s="5" t="s">
        <v>45</v>
      </c>
      <c r="B347" s="5">
        <v>43</v>
      </c>
      <c r="C347" s="11">
        <v>7</v>
      </c>
      <c r="D347" s="11">
        <f t="shared" si="15"/>
        <v>301</v>
      </c>
      <c r="E347" s="7">
        <f t="shared" si="16"/>
        <v>9.0484214096953498E-4</v>
      </c>
      <c r="F347" s="7">
        <f>SUM($E$2:E347)</f>
        <v>0.72577159662041013</v>
      </c>
      <c r="G347" s="5" t="str">
        <f t="shared" si="17"/>
        <v>B</v>
      </c>
    </row>
    <row r="348" spans="1:7" x14ac:dyDescent="0.25">
      <c r="A348" s="5" t="s">
        <v>641</v>
      </c>
      <c r="B348" s="5">
        <v>100</v>
      </c>
      <c r="C348" s="11">
        <v>3</v>
      </c>
      <c r="D348" s="11">
        <f t="shared" si="15"/>
        <v>300</v>
      </c>
      <c r="E348" s="7">
        <f t="shared" si="16"/>
        <v>9.0183602089986869E-4</v>
      </c>
      <c r="F348" s="7">
        <f>SUM($E$2:E348)</f>
        <v>0.72667343264131001</v>
      </c>
      <c r="G348" s="5" t="str">
        <f t="shared" si="17"/>
        <v>B</v>
      </c>
    </row>
    <row r="349" spans="1:7" x14ac:dyDescent="0.25">
      <c r="A349" s="5" t="s">
        <v>82</v>
      </c>
      <c r="B349" s="5">
        <v>30</v>
      </c>
      <c r="C349" s="11">
        <v>10</v>
      </c>
      <c r="D349" s="11">
        <f t="shared" si="15"/>
        <v>300</v>
      </c>
      <c r="E349" s="7">
        <f t="shared" si="16"/>
        <v>9.0183602089986869E-4</v>
      </c>
      <c r="F349" s="7">
        <f>SUM($E$2:E349)</f>
        <v>0.7275752686622099</v>
      </c>
      <c r="G349" s="5" t="str">
        <f t="shared" si="17"/>
        <v>B</v>
      </c>
    </row>
    <row r="350" spans="1:7" x14ac:dyDescent="0.25">
      <c r="A350" s="5" t="s">
        <v>653</v>
      </c>
      <c r="B350" s="5">
        <v>85</v>
      </c>
      <c r="C350" s="11">
        <v>3.5</v>
      </c>
      <c r="D350" s="11">
        <f t="shared" si="15"/>
        <v>297.5</v>
      </c>
      <c r="E350" s="7">
        <f t="shared" si="16"/>
        <v>8.9432072072570317E-4</v>
      </c>
      <c r="F350" s="7">
        <f>SUM($E$2:E350)</f>
        <v>0.7284695893829356</v>
      </c>
      <c r="G350" s="5" t="str">
        <f t="shared" si="17"/>
        <v>B</v>
      </c>
    </row>
    <row r="351" spans="1:7" x14ac:dyDescent="0.25">
      <c r="A351" s="5" t="s">
        <v>341</v>
      </c>
      <c r="B351" s="5">
        <v>54</v>
      </c>
      <c r="C351" s="11">
        <v>5.5</v>
      </c>
      <c r="D351" s="11">
        <f t="shared" si="15"/>
        <v>297</v>
      </c>
      <c r="E351" s="7">
        <f t="shared" si="16"/>
        <v>8.9281766069087003E-4</v>
      </c>
      <c r="F351" s="7">
        <f>SUM($E$2:E351)</f>
        <v>0.72936240704362643</v>
      </c>
      <c r="G351" s="5" t="str">
        <f t="shared" si="17"/>
        <v>B</v>
      </c>
    </row>
    <row r="352" spans="1:7" x14ac:dyDescent="0.25">
      <c r="A352" s="5" t="s">
        <v>641</v>
      </c>
      <c r="B352" s="5">
        <v>99</v>
      </c>
      <c r="C352" s="11">
        <v>3</v>
      </c>
      <c r="D352" s="11">
        <f t="shared" si="15"/>
        <v>297</v>
      </c>
      <c r="E352" s="7">
        <f t="shared" si="16"/>
        <v>8.9281766069087003E-4</v>
      </c>
      <c r="F352" s="7">
        <f>SUM($E$2:E352)</f>
        <v>0.73025522470431725</v>
      </c>
      <c r="G352" s="5" t="str">
        <f t="shared" si="17"/>
        <v>B</v>
      </c>
    </row>
    <row r="353" spans="1:7" x14ac:dyDescent="0.25">
      <c r="A353" s="5" t="s">
        <v>458</v>
      </c>
      <c r="B353" s="5">
        <v>99</v>
      </c>
      <c r="C353" s="11">
        <v>3</v>
      </c>
      <c r="D353" s="11">
        <f t="shared" si="15"/>
        <v>297</v>
      </c>
      <c r="E353" s="7">
        <f t="shared" si="16"/>
        <v>8.9281766069087003E-4</v>
      </c>
      <c r="F353" s="7">
        <f>SUM($E$2:E353)</f>
        <v>0.73114804236500808</v>
      </c>
      <c r="G353" s="5" t="str">
        <f t="shared" si="17"/>
        <v>B</v>
      </c>
    </row>
    <row r="354" spans="1:7" x14ac:dyDescent="0.25">
      <c r="A354" s="5" t="s">
        <v>950</v>
      </c>
      <c r="B354" s="5">
        <v>74</v>
      </c>
      <c r="C354" s="11">
        <v>4</v>
      </c>
      <c r="D354" s="11">
        <f t="shared" si="15"/>
        <v>296</v>
      </c>
      <c r="E354" s="7">
        <f t="shared" si="16"/>
        <v>8.8981154062120385E-4</v>
      </c>
      <c r="F354" s="7">
        <f>SUM($E$2:E354)</f>
        <v>0.73203785390562925</v>
      </c>
      <c r="G354" s="5" t="str">
        <f t="shared" si="17"/>
        <v>B</v>
      </c>
    </row>
    <row r="355" spans="1:7" x14ac:dyDescent="0.25">
      <c r="A355" s="5" t="s">
        <v>950</v>
      </c>
      <c r="B355" s="5">
        <v>74</v>
      </c>
      <c r="C355" s="11">
        <v>4</v>
      </c>
      <c r="D355" s="11">
        <f t="shared" si="15"/>
        <v>296</v>
      </c>
      <c r="E355" s="7">
        <f t="shared" si="16"/>
        <v>8.8981154062120385E-4</v>
      </c>
      <c r="F355" s="7">
        <f>SUM($E$2:E355)</f>
        <v>0.73292766544625043</v>
      </c>
      <c r="G355" s="5" t="str">
        <f t="shared" si="17"/>
        <v>B</v>
      </c>
    </row>
    <row r="356" spans="1:7" x14ac:dyDescent="0.25">
      <c r="A356" s="5" t="s">
        <v>429</v>
      </c>
      <c r="B356" s="5">
        <v>59</v>
      </c>
      <c r="C356" s="11">
        <v>5</v>
      </c>
      <c r="D356" s="11">
        <f t="shared" si="15"/>
        <v>295</v>
      </c>
      <c r="E356" s="7">
        <f t="shared" si="16"/>
        <v>8.8680542055153755E-4</v>
      </c>
      <c r="F356" s="7">
        <f>SUM($E$2:E356)</f>
        <v>0.73381447086680196</v>
      </c>
      <c r="G356" s="5" t="str">
        <f t="shared" si="17"/>
        <v>B</v>
      </c>
    </row>
    <row r="357" spans="1:7" x14ac:dyDescent="0.25">
      <c r="A357" s="5" t="s">
        <v>143</v>
      </c>
      <c r="B357" s="5">
        <v>62</v>
      </c>
      <c r="C357" s="11">
        <v>4.75</v>
      </c>
      <c r="D357" s="11">
        <f t="shared" si="15"/>
        <v>294.5</v>
      </c>
      <c r="E357" s="7">
        <f t="shared" si="16"/>
        <v>8.8530236051670452E-4</v>
      </c>
      <c r="F357" s="7">
        <f>SUM($E$2:E357)</f>
        <v>0.73469977322731872</v>
      </c>
      <c r="G357" s="5" t="str">
        <f t="shared" si="17"/>
        <v>B</v>
      </c>
    </row>
    <row r="358" spans="1:7" x14ac:dyDescent="0.25">
      <c r="A358" s="5" t="s">
        <v>111</v>
      </c>
      <c r="B358" s="5">
        <v>49</v>
      </c>
      <c r="C358" s="11">
        <v>6</v>
      </c>
      <c r="D358" s="11">
        <f t="shared" si="15"/>
        <v>294</v>
      </c>
      <c r="E358" s="7">
        <f t="shared" si="16"/>
        <v>8.8379930048187137E-4</v>
      </c>
      <c r="F358" s="7">
        <f>SUM($E$2:E358)</f>
        <v>0.7355835725278006</v>
      </c>
      <c r="G358" s="5" t="str">
        <f t="shared" si="17"/>
        <v>B</v>
      </c>
    </row>
    <row r="359" spans="1:7" x14ac:dyDescent="0.25">
      <c r="A359" s="5" t="s">
        <v>111</v>
      </c>
      <c r="B359" s="5">
        <v>49</v>
      </c>
      <c r="C359" s="11">
        <v>6</v>
      </c>
      <c r="D359" s="11">
        <f t="shared" si="15"/>
        <v>294</v>
      </c>
      <c r="E359" s="7">
        <f t="shared" si="16"/>
        <v>8.8379930048187137E-4</v>
      </c>
      <c r="F359" s="7">
        <f>SUM($E$2:E359)</f>
        <v>0.73646737182828248</v>
      </c>
      <c r="G359" s="5" t="str">
        <f t="shared" si="17"/>
        <v>B</v>
      </c>
    </row>
    <row r="360" spans="1:7" x14ac:dyDescent="0.25">
      <c r="A360" s="5" t="s">
        <v>638</v>
      </c>
      <c r="B360" s="5">
        <v>84</v>
      </c>
      <c r="C360" s="11">
        <v>3.5</v>
      </c>
      <c r="D360" s="11">
        <f t="shared" si="15"/>
        <v>294</v>
      </c>
      <c r="E360" s="7">
        <f t="shared" si="16"/>
        <v>8.8379930048187137E-4</v>
      </c>
      <c r="F360" s="7">
        <f>SUM($E$2:E360)</f>
        <v>0.73735117112876436</v>
      </c>
      <c r="G360" s="5" t="str">
        <f t="shared" si="17"/>
        <v>B</v>
      </c>
    </row>
    <row r="361" spans="1:7" x14ac:dyDescent="0.25">
      <c r="A361" s="5" t="s">
        <v>223</v>
      </c>
      <c r="B361" s="5">
        <v>45</v>
      </c>
      <c r="C361" s="11">
        <v>6.5</v>
      </c>
      <c r="D361" s="11">
        <f t="shared" si="15"/>
        <v>292.5</v>
      </c>
      <c r="E361" s="7">
        <f t="shared" si="16"/>
        <v>8.7929012037737204E-4</v>
      </c>
      <c r="F361" s="7">
        <f>SUM($E$2:E361)</f>
        <v>0.73823046124914171</v>
      </c>
      <c r="G361" s="5" t="str">
        <f t="shared" si="17"/>
        <v>B</v>
      </c>
    </row>
    <row r="362" spans="1:7" x14ac:dyDescent="0.25">
      <c r="A362" s="5" t="s">
        <v>403</v>
      </c>
      <c r="B362" s="5">
        <v>73</v>
      </c>
      <c r="C362" s="11">
        <v>4</v>
      </c>
      <c r="D362" s="11">
        <f t="shared" si="15"/>
        <v>292</v>
      </c>
      <c r="E362" s="7">
        <f t="shared" si="16"/>
        <v>8.777870603425389E-4</v>
      </c>
      <c r="F362" s="7">
        <f>SUM($E$2:E362)</f>
        <v>0.73910824830948429</v>
      </c>
      <c r="G362" s="5" t="str">
        <f t="shared" si="17"/>
        <v>B</v>
      </c>
    </row>
    <row r="363" spans="1:7" x14ac:dyDescent="0.25">
      <c r="A363" s="5" t="s">
        <v>740</v>
      </c>
      <c r="B363" s="5">
        <v>73</v>
      </c>
      <c r="C363" s="11">
        <v>4</v>
      </c>
      <c r="D363" s="11">
        <f t="shared" si="15"/>
        <v>292</v>
      </c>
      <c r="E363" s="7">
        <f t="shared" si="16"/>
        <v>8.777870603425389E-4</v>
      </c>
      <c r="F363" s="7">
        <f>SUM($E$2:E363)</f>
        <v>0.73998603536982688</v>
      </c>
      <c r="G363" s="5" t="str">
        <f t="shared" si="17"/>
        <v>B</v>
      </c>
    </row>
    <row r="364" spans="1:7" x14ac:dyDescent="0.25">
      <c r="A364" s="5" t="s">
        <v>115</v>
      </c>
      <c r="B364" s="5">
        <v>97</v>
      </c>
      <c r="C364" s="11">
        <v>3</v>
      </c>
      <c r="D364" s="11">
        <f t="shared" si="15"/>
        <v>291</v>
      </c>
      <c r="E364" s="7">
        <f t="shared" si="16"/>
        <v>8.7478094027287272E-4</v>
      </c>
      <c r="F364" s="7">
        <f>SUM($E$2:E364)</f>
        <v>0.7408608163100997</v>
      </c>
      <c r="G364" s="5" t="str">
        <f t="shared" si="17"/>
        <v>B</v>
      </c>
    </row>
    <row r="365" spans="1:7" x14ac:dyDescent="0.25">
      <c r="A365" s="5" t="s">
        <v>115</v>
      </c>
      <c r="B365" s="5">
        <v>97</v>
      </c>
      <c r="C365" s="11">
        <v>3</v>
      </c>
      <c r="D365" s="11">
        <f t="shared" si="15"/>
        <v>291</v>
      </c>
      <c r="E365" s="7">
        <f t="shared" si="16"/>
        <v>8.7478094027287272E-4</v>
      </c>
      <c r="F365" s="7">
        <f>SUM($E$2:E365)</f>
        <v>0.74173559725037252</v>
      </c>
      <c r="G365" s="5" t="str">
        <f t="shared" si="17"/>
        <v>B</v>
      </c>
    </row>
    <row r="366" spans="1:7" x14ac:dyDescent="0.25">
      <c r="A366" s="5" t="s">
        <v>90</v>
      </c>
      <c r="B366" s="5">
        <v>72</v>
      </c>
      <c r="C366" s="11">
        <v>4</v>
      </c>
      <c r="D366" s="11">
        <f t="shared" si="15"/>
        <v>288</v>
      </c>
      <c r="E366" s="7">
        <f t="shared" si="16"/>
        <v>8.6576258006387395E-4</v>
      </c>
      <c r="F366" s="7">
        <f>SUM($E$2:E366)</f>
        <v>0.7426013598304364</v>
      </c>
      <c r="G366" s="5" t="str">
        <f t="shared" si="17"/>
        <v>B</v>
      </c>
    </row>
    <row r="367" spans="1:7" x14ac:dyDescent="0.25">
      <c r="A367" s="5" t="s">
        <v>363</v>
      </c>
      <c r="B367" s="5">
        <v>16</v>
      </c>
      <c r="C367" s="11">
        <v>18</v>
      </c>
      <c r="D367" s="11">
        <f t="shared" si="15"/>
        <v>288</v>
      </c>
      <c r="E367" s="7">
        <f t="shared" si="16"/>
        <v>8.6576258006387395E-4</v>
      </c>
      <c r="F367" s="7">
        <f>SUM($E$2:E367)</f>
        <v>0.74346712241050028</v>
      </c>
      <c r="G367" s="5" t="str">
        <f t="shared" si="17"/>
        <v>B</v>
      </c>
    </row>
    <row r="368" spans="1:7" x14ac:dyDescent="0.25">
      <c r="A368" s="5" t="s">
        <v>562</v>
      </c>
      <c r="B368" s="5">
        <v>41</v>
      </c>
      <c r="C368" s="11">
        <v>7</v>
      </c>
      <c r="D368" s="11">
        <f t="shared" si="15"/>
        <v>287</v>
      </c>
      <c r="E368" s="7">
        <f t="shared" si="16"/>
        <v>8.6275645999420777E-4</v>
      </c>
      <c r="F368" s="7">
        <f>SUM($E$2:E368)</f>
        <v>0.74432987887049451</v>
      </c>
      <c r="G368" s="5" t="str">
        <f t="shared" si="17"/>
        <v>B</v>
      </c>
    </row>
    <row r="369" spans="1:7" x14ac:dyDescent="0.25">
      <c r="A369" s="5" t="s">
        <v>85</v>
      </c>
      <c r="B369" s="5">
        <v>92</v>
      </c>
      <c r="C369" s="11">
        <v>3.1</v>
      </c>
      <c r="D369" s="11">
        <f t="shared" si="15"/>
        <v>285.2</v>
      </c>
      <c r="E369" s="7">
        <f t="shared" si="16"/>
        <v>8.5734544386880849E-4</v>
      </c>
      <c r="F369" s="7">
        <f>SUM($E$2:E369)</f>
        <v>0.74518722431436335</v>
      </c>
      <c r="G369" s="5" t="str">
        <f t="shared" si="17"/>
        <v>B</v>
      </c>
    </row>
    <row r="370" spans="1:7" x14ac:dyDescent="0.25">
      <c r="A370" s="5" t="s">
        <v>147</v>
      </c>
      <c r="B370" s="5">
        <v>71</v>
      </c>
      <c r="C370" s="11">
        <v>4</v>
      </c>
      <c r="D370" s="11">
        <f t="shared" si="15"/>
        <v>284</v>
      </c>
      <c r="E370" s="7">
        <f t="shared" si="16"/>
        <v>8.5373809978520911E-4</v>
      </c>
      <c r="F370" s="7">
        <f>SUM($E$2:E370)</f>
        <v>0.74604096241414852</v>
      </c>
      <c r="G370" s="5" t="str">
        <f t="shared" si="17"/>
        <v>B</v>
      </c>
    </row>
    <row r="371" spans="1:7" x14ac:dyDescent="0.25">
      <c r="A371" s="5" t="s">
        <v>638</v>
      </c>
      <c r="B371" s="5">
        <v>81</v>
      </c>
      <c r="C371" s="11">
        <v>3.5</v>
      </c>
      <c r="D371" s="11">
        <f t="shared" si="15"/>
        <v>283.5</v>
      </c>
      <c r="E371" s="7">
        <f t="shared" si="16"/>
        <v>8.5223503975037597E-4</v>
      </c>
      <c r="F371" s="7">
        <f>SUM($E$2:E371)</f>
        <v>0.74689319745389893</v>
      </c>
      <c r="G371" s="5" t="str">
        <f t="shared" si="17"/>
        <v>B</v>
      </c>
    </row>
    <row r="372" spans="1:7" x14ac:dyDescent="0.25">
      <c r="A372" s="5" t="s">
        <v>545</v>
      </c>
      <c r="B372" s="5">
        <v>47</v>
      </c>
      <c r="C372" s="11">
        <v>6</v>
      </c>
      <c r="D372" s="11">
        <f t="shared" si="15"/>
        <v>282</v>
      </c>
      <c r="E372" s="7">
        <f t="shared" si="16"/>
        <v>8.4772585964587664E-4</v>
      </c>
      <c r="F372" s="7">
        <f>SUM($E$2:E372)</f>
        <v>0.7477409233135448</v>
      </c>
      <c r="G372" s="5" t="str">
        <f t="shared" si="17"/>
        <v>B</v>
      </c>
    </row>
    <row r="373" spans="1:7" x14ac:dyDescent="0.25">
      <c r="A373" s="5" t="s">
        <v>242</v>
      </c>
      <c r="B373" s="5">
        <v>47</v>
      </c>
      <c r="C373" s="11">
        <v>6</v>
      </c>
      <c r="D373" s="11">
        <f t="shared" si="15"/>
        <v>282</v>
      </c>
      <c r="E373" s="7">
        <f t="shared" si="16"/>
        <v>8.4772585964587664E-4</v>
      </c>
      <c r="F373" s="7">
        <f>SUM($E$2:E373)</f>
        <v>0.74858864917319068</v>
      </c>
      <c r="G373" s="5" t="str">
        <f t="shared" si="17"/>
        <v>B</v>
      </c>
    </row>
    <row r="374" spans="1:7" x14ac:dyDescent="0.25">
      <c r="A374" s="5" t="s">
        <v>380</v>
      </c>
      <c r="B374" s="5">
        <v>56</v>
      </c>
      <c r="C374" s="11">
        <v>5</v>
      </c>
      <c r="D374" s="11">
        <f t="shared" si="15"/>
        <v>280</v>
      </c>
      <c r="E374" s="7">
        <f t="shared" si="16"/>
        <v>8.4171361950654416E-4</v>
      </c>
      <c r="F374" s="7">
        <f>SUM($E$2:E374)</f>
        <v>0.74943036279269726</v>
      </c>
      <c r="G374" s="5" t="str">
        <f t="shared" si="17"/>
        <v>B</v>
      </c>
    </row>
    <row r="375" spans="1:7" x14ac:dyDescent="0.25">
      <c r="A375" s="5" t="s">
        <v>429</v>
      </c>
      <c r="B375" s="5">
        <v>56</v>
      </c>
      <c r="C375" s="11">
        <v>5</v>
      </c>
      <c r="D375" s="11">
        <f t="shared" si="15"/>
        <v>280</v>
      </c>
      <c r="E375" s="7">
        <f t="shared" si="16"/>
        <v>8.4171361950654416E-4</v>
      </c>
      <c r="F375" s="7">
        <f>SUM($E$2:E375)</f>
        <v>0.75027207641220384</v>
      </c>
      <c r="G375" s="5" t="str">
        <f t="shared" si="17"/>
        <v>B</v>
      </c>
    </row>
    <row r="376" spans="1:7" x14ac:dyDescent="0.25">
      <c r="A376" s="5" t="s">
        <v>734</v>
      </c>
      <c r="B376" s="5">
        <v>14</v>
      </c>
      <c r="C376" s="11">
        <v>20</v>
      </c>
      <c r="D376" s="11">
        <f t="shared" si="15"/>
        <v>280</v>
      </c>
      <c r="E376" s="7">
        <f t="shared" si="16"/>
        <v>8.4171361950654416E-4</v>
      </c>
      <c r="F376" s="7">
        <f>SUM($E$2:E376)</f>
        <v>0.75111379003171042</v>
      </c>
      <c r="G376" s="5" t="str">
        <f t="shared" si="17"/>
        <v>B</v>
      </c>
    </row>
    <row r="377" spans="1:7" x14ac:dyDescent="0.25">
      <c r="A377" s="5" t="s">
        <v>987</v>
      </c>
      <c r="B377" s="5">
        <v>28</v>
      </c>
      <c r="C377" s="11">
        <v>10</v>
      </c>
      <c r="D377" s="11">
        <f t="shared" si="15"/>
        <v>280</v>
      </c>
      <c r="E377" s="7">
        <f t="shared" si="16"/>
        <v>8.4171361950654416E-4</v>
      </c>
      <c r="F377" s="7">
        <f>SUM($E$2:E377)</f>
        <v>0.75195550365121699</v>
      </c>
      <c r="G377" s="5" t="str">
        <f t="shared" si="17"/>
        <v>B</v>
      </c>
    </row>
    <row r="378" spans="1:7" x14ac:dyDescent="0.25">
      <c r="A378" s="5" t="s">
        <v>79</v>
      </c>
      <c r="B378" s="5">
        <v>31</v>
      </c>
      <c r="C378" s="11">
        <v>9</v>
      </c>
      <c r="D378" s="11">
        <f t="shared" si="15"/>
        <v>279</v>
      </c>
      <c r="E378" s="7">
        <f t="shared" si="16"/>
        <v>8.3870749943687787E-4</v>
      </c>
      <c r="F378" s="7">
        <f>SUM($E$2:E378)</f>
        <v>0.75279421115065392</v>
      </c>
      <c r="G378" s="5" t="str">
        <f t="shared" si="17"/>
        <v>B</v>
      </c>
    </row>
    <row r="379" spans="1:7" x14ac:dyDescent="0.25">
      <c r="A379" s="5" t="s">
        <v>653</v>
      </c>
      <c r="B379" s="5">
        <v>87</v>
      </c>
      <c r="C379" s="11">
        <v>3.2</v>
      </c>
      <c r="D379" s="11">
        <f t="shared" si="15"/>
        <v>278.40000000000003</v>
      </c>
      <c r="E379" s="7">
        <f t="shared" si="16"/>
        <v>8.3690382739507829E-4</v>
      </c>
      <c r="F379" s="7">
        <f>SUM($E$2:E379)</f>
        <v>0.75363111497804902</v>
      </c>
      <c r="G379" s="5" t="str">
        <f t="shared" si="17"/>
        <v>B</v>
      </c>
    </row>
    <row r="380" spans="1:7" x14ac:dyDescent="0.25">
      <c r="A380" s="5" t="s">
        <v>235</v>
      </c>
      <c r="B380" s="5">
        <v>55</v>
      </c>
      <c r="C380" s="11">
        <v>5</v>
      </c>
      <c r="D380" s="11">
        <f t="shared" si="15"/>
        <v>275</v>
      </c>
      <c r="E380" s="7">
        <f t="shared" si="16"/>
        <v>8.2668301915821303E-4</v>
      </c>
      <c r="F380" s="7">
        <f>SUM($E$2:E380)</f>
        <v>0.75445779799720725</v>
      </c>
      <c r="G380" s="5" t="str">
        <f t="shared" si="17"/>
        <v>B</v>
      </c>
    </row>
    <row r="381" spans="1:7" x14ac:dyDescent="0.25">
      <c r="A381" s="5" t="s">
        <v>102</v>
      </c>
      <c r="B381" s="5">
        <v>61</v>
      </c>
      <c r="C381" s="11">
        <v>4.5</v>
      </c>
      <c r="D381" s="11">
        <f t="shared" si="15"/>
        <v>274.5</v>
      </c>
      <c r="E381" s="7">
        <f t="shared" si="16"/>
        <v>8.2517995912337989E-4</v>
      </c>
      <c r="F381" s="7">
        <f>SUM($E$2:E381)</f>
        <v>0.75528297795633059</v>
      </c>
      <c r="G381" s="5" t="str">
        <f t="shared" si="17"/>
        <v>B</v>
      </c>
    </row>
    <row r="382" spans="1:7" x14ac:dyDescent="0.25">
      <c r="A382" s="5" t="s">
        <v>400</v>
      </c>
      <c r="B382" s="5">
        <v>91</v>
      </c>
      <c r="C382" s="11">
        <v>3</v>
      </c>
      <c r="D382" s="11">
        <f t="shared" si="15"/>
        <v>273</v>
      </c>
      <c r="E382" s="7">
        <f t="shared" si="16"/>
        <v>8.2067077901888056E-4</v>
      </c>
      <c r="F382" s="7">
        <f>SUM($E$2:E382)</f>
        <v>0.75610364873534952</v>
      </c>
      <c r="G382" s="5" t="str">
        <f t="shared" si="17"/>
        <v>B</v>
      </c>
    </row>
    <row r="383" spans="1:7" x14ac:dyDescent="0.25">
      <c r="A383" s="5" t="s">
        <v>115</v>
      </c>
      <c r="B383" s="5">
        <v>91</v>
      </c>
      <c r="C383" s="11">
        <v>3</v>
      </c>
      <c r="D383" s="11">
        <f t="shared" si="15"/>
        <v>273</v>
      </c>
      <c r="E383" s="7">
        <f t="shared" si="16"/>
        <v>8.2067077901888056E-4</v>
      </c>
      <c r="F383" s="7">
        <f>SUM($E$2:E383)</f>
        <v>0.75692431951436845</v>
      </c>
      <c r="G383" s="5" t="str">
        <f t="shared" si="17"/>
        <v>B</v>
      </c>
    </row>
    <row r="384" spans="1:7" x14ac:dyDescent="0.25">
      <c r="A384" s="5" t="s">
        <v>136</v>
      </c>
      <c r="B384" s="5">
        <v>58</v>
      </c>
      <c r="C384" s="11">
        <v>4.7</v>
      </c>
      <c r="D384" s="11">
        <f t="shared" si="15"/>
        <v>272.60000000000002</v>
      </c>
      <c r="E384" s="7">
        <f t="shared" si="16"/>
        <v>8.1946833099101417E-4</v>
      </c>
      <c r="F384" s="7">
        <f>SUM($E$2:E384)</f>
        <v>0.75774378784535945</v>
      </c>
      <c r="G384" s="5" t="str">
        <f t="shared" si="17"/>
        <v>B</v>
      </c>
    </row>
    <row r="385" spans="1:7" x14ac:dyDescent="0.25">
      <c r="A385" s="5" t="s">
        <v>85</v>
      </c>
      <c r="B385" s="5">
        <v>94</v>
      </c>
      <c r="C385" s="11">
        <v>2.9</v>
      </c>
      <c r="D385" s="11">
        <f t="shared" si="15"/>
        <v>272.59999999999997</v>
      </c>
      <c r="E385" s="7">
        <f t="shared" si="16"/>
        <v>8.1946833099101396E-4</v>
      </c>
      <c r="F385" s="7">
        <f>SUM($E$2:E385)</f>
        <v>0.75856325617635045</v>
      </c>
      <c r="G385" s="5" t="str">
        <f t="shared" si="17"/>
        <v>B</v>
      </c>
    </row>
    <row r="386" spans="1:7" x14ac:dyDescent="0.25">
      <c r="A386" s="5" t="s">
        <v>794</v>
      </c>
      <c r="B386" s="5">
        <v>34</v>
      </c>
      <c r="C386" s="11">
        <v>8</v>
      </c>
      <c r="D386" s="11">
        <f t="shared" ref="D386:D449" si="18">B386*C386</f>
        <v>272</v>
      </c>
      <c r="E386" s="7">
        <f t="shared" ref="E386:E449" si="19">SUM(D386)/SUM($D$2:$D$991)</f>
        <v>8.1766465894921427E-4</v>
      </c>
      <c r="F386" s="7">
        <f>SUM($E$2:E386)</f>
        <v>0.75938092083529962</v>
      </c>
      <c r="G386" s="5" t="str">
        <f t="shared" si="17"/>
        <v>B</v>
      </c>
    </row>
    <row r="387" spans="1:7" x14ac:dyDescent="0.25">
      <c r="A387" s="5" t="s">
        <v>400</v>
      </c>
      <c r="B387" s="5">
        <v>90</v>
      </c>
      <c r="C387" s="11">
        <v>3</v>
      </c>
      <c r="D387" s="11">
        <f t="shared" si="18"/>
        <v>270</v>
      </c>
      <c r="E387" s="7">
        <f t="shared" si="19"/>
        <v>8.116524188098819E-4</v>
      </c>
      <c r="F387" s="7">
        <f>SUM($E$2:E387)</f>
        <v>0.76019257325410949</v>
      </c>
      <c r="G387" s="5" t="str">
        <f t="shared" ref="G387:G450" si="20">_xlfn.IFS(F387&lt;=0.7,"A",F387&lt;0.9,"B",F387&lt;=1,"C")</f>
        <v>B</v>
      </c>
    </row>
    <row r="388" spans="1:7" x14ac:dyDescent="0.25">
      <c r="A388" s="5" t="s">
        <v>545</v>
      </c>
      <c r="B388" s="5">
        <v>45</v>
      </c>
      <c r="C388" s="11">
        <v>6</v>
      </c>
      <c r="D388" s="11">
        <f t="shared" si="18"/>
        <v>270</v>
      </c>
      <c r="E388" s="7">
        <f t="shared" si="19"/>
        <v>8.116524188098819E-4</v>
      </c>
      <c r="F388" s="7">
        <f>SUM($E$2:E388)</f>
        <v>0.76100422567291937</v>
      </c>
      <c r="G388" s="5" t="str">
        <f t="shared" si="20"/>
        <v>B</v>
      </c>
    </row>
    <row r="389" spans="1:7" x14ac:dyDescent="0.25">
      <c r="A389" s="5" t="s">
        <v>492</v>
      </c>
      <c r="B389" s="5">
        <v>54</v>
      </c>
      <c r="C389" s="11">
        <v>5</v>
      </c>
      <c r="D389" s="11">
        <f t="shared" si="18"/>
        <v>270</v>
      </c>
      <c r="E389" s="7">
        <f t="shared" si="19"/>
        <v>8.116524188098819E-4</v>
      </c>
      <c r="F389" s="7">
        <f>SUM($E$2:E389)</f>
        <v>0.76181587809172924</v>
      </c>
      <c r="G389" s="5" t="str">
        <f t="shared" si="20"/>
        <v>B</v>
      </c>
    </row>
    <row r="390" spans="1:7" x14ac:dyDescent="0.25">
      <c r="A390" s="5" t="s">
        <v>861</v>
      </c>
      <c r="B390" s="5">
        <v>90</v>
      </c>
      <c r="C390" s="11">
        <v>3</v>
      </c>
      <c r="D390" s="11">
        <f t="shared" si="18"/>
        <v>270</v>
      </c>
      <c r="E390" s="7">
        <f t="shared" si="19"/>
        <v>8.116524188098819E-4</v>
      </c>
      <c r="F390" s="7">
        <f>SUM($E$2:E390)</f>
        <v>0.76262753051053911</v>
      </c>
      <c r="G390" s="5" t="str">
        <f t="shared" si="20"/>
        <v>B</v>
      </c>
    </row>
    <row r="391" spans="1:7" x14ac:dyDescent="0.25">
      <c r="A391" s="5" t="s">
        <v>136</v>
      </c>
      <c r="B391" s="5">
        <v>60</v>
      </c>
      <c r="C391" s="11">
        <v>4.5</v>
      </c>
      <c r="D391" s="11">
        <f t="shared" si="18"/>
        <v>270</v>
      </c>
      <c r="E391" s="7">
        <f t="shared" si="19"/>
        <v>8.116524188098819E-4</v>
      </c>
      <c r="F391" s="7">
        <f>SUM($E$2:E391)</f>
        <v>0.76343918292934898</v>
      </c>
      <c r="G391" s="5" t="str">
        <f t="shared" si="20"/>
        <v>B</v>
      </c>
    </row>
    <row r="392" spans="1:7" x14ac:dyDescent="0.25">
      <c r="A392" s="5" t="s">
        <v>551</v>
      </c>
      <c r="B392" s="5">
        <v>30</v>
      </c>
      <c r="C392" s="11">
        <v>9</v>
      </c>
      <c r="D392" s="11">
        <f t="shared" si="18"/>
        <v>270</v>
      </c>
      <c r="E392" s="7">
        <f t="shared" si="19"/>
        <v>8.116524188098819E-4</v>
      </c>
      <c r="F392" s="7">
        <f>SUM($E$2:E392)</f>
        <v>0.76425083534815885</v>
      </c>
      <c r="G392" s="5" t="str">
        <f t="shared" si="20"/>
        <v>B</v>
      </c>
    </row>
    <row r="393" spans="1:7" x14ac:dyDescent="0.25">
      <c r="A393" s="5" t="s">
        <v>638</v>
      </c>
      <c r="B393" s="5">
        <v>77</v>
      </c>
      <c r="C393" s="11">
        <v>3.5</v>
      </c>
      <c r="D393" s="11">
        <f t="shared" si="18"/>
        <v>269.5</v>
      </c>
      <c r="E393" s="7">
        <f t="shared" si="19"/>
        <v>8.1014935877504876E-4</v>
      </c>
      <c r="F393" s="7">
        <f>SUM($E$2:E393)</f>
        <v>0.76506098470693396</v>
      </c>
      <c r="G393" s="5" t="str">
        <f t="shared" si="20"/>
        <v>B</v>
      </c>
    </row>
    <row r="394" spans="1:7" x14ac:dyDescent="0.25">
      <c r="A394" s="5" t="s">
        <v>143</v>
      </c>
      <c r="B394" s="5">
        <v>56</v>
      </c>
      <c r="C394" s="11">
        <v>4.75</v>
      </c>
      <c r="D394" s="11">
        <f t="shared" si="18"/>
        <v>266</v>
      </c>
      <c r="E394" s="7">
        <f t="shared" si="19"/>
        <v>7.9962793853121696E-4</v>
      </c>
      <c r="F394" s="7">
        <f>SUM($E$2:E394)</f>
        <v>0.76586061264546512</v>
      </c>
      <c r="G394" s="5" t="str">
        <f t="shared" si="20"/>
        <v>B</v>
      </c>
    </row>
    <row r="395" spans="1:7" x14ac:dyDescent="0.25">
      <c r="A395" s="5" t="s">
        <v>147</v>
      </c>
      <c r="B395" s="5">
        <v>59</v>
      </c>
      <c r="C395" s="11">
        <v>4.5</v>
      </c>
      <c r="D395" s="11">
        <f t="shared" si="18"/>
        <v>265.5</v>
      </c>
      <c r="E395" s="7">
        <f t="shared" si="19"/>
        <v>7.9812487849638381E-4</v>
      </c>
      <c r="F395" s="7">
        <f>SUM($E$2:E395)</f>
        <v>0.76665873752396152</v>
      </c>
      <c r="G395" s="5" t="str">
        <f t="shared" si="20"/>
        <v>B</v>
      </c>
    </row>
    <row r="396" spans="1:7" x14ac:dyDescent="0.25">
      <c r="A396" s="5" t="s">
        <v>904</v>
      </c>
      <c r="B396" s="5">
        <v>59</v>
      </c>
      <c r="C396" s="11">
        <v>4.5</v>
      </c>
      <c r="D396" s="11">
        <f t="shared" si="18"/>
        <v>265.5</v>
      </c>
      <c r="E396" s="7">
        <f t="shared" si="19"/>
        <v>7.9812487849638381E-4</v>
      </c>
      <c r="F396" s="7">
        <f>SUM($E$2:E396)</f>
        <v>0.76745686240245792</v>
      </c>
      <c r="G396" s="5" t="str">
        <f t="shared" si="20"/>
        <v>B</v>
      </c>
    </row>
    <row r="397" spans="1:7" x14ac:dyDescent="0.25">
      <c r="A397" s="5" t="s">
        <v>136</v>
      </c>
      <c r="B397" s="5">
        <v>53</v>
      </c>
      <c r="C397" s="11">
        <v>5</v>
      </c>
      <c r="D397" s="11">
        <f t="shared" si="18"/>
        <v>265</v>
      </c>
      <c r="E397" s="7">
        <f t="shared" si="19"/>
        <v>7.9662181846155066E-4</v>
      </c>
      <c r="F397" s="7">
        <f>SUM($E$2:E397)</f>
        <v>0.76825348422091944</v>
      </c>
      <c r="G397" s="5" t="str">
        <f t="shared" si="20"/>
        <v>B</v>
      </c>
    </row>
    <row r="398" spans="1:7" x14ac:dyDescent="0.25">
      <c r="A398" s="5" t="s">
        <v>210</v>
      </c>
      <c r="B398" s="5">
        <v>53</v>
      </c>
      <c r="C398" s="11">
        <v>5</v>
      </c>
      <c r="D398" s="11">
        <f t="shared" si="18"/>
        <v>265</v>
      </c>
      <c r="E398" s="7">
        <f t="shared" si="19"/>
        <v>7.9662181846155066E-4</v>
      </c>
      <c r="F398" s="7">
        <f>SUM($E$2:E398)</f>
        <v>0.76905010603938095</v>
      </c>
      <c r="G398" s="5" t="str">
        <f t="shared" si="20"/>
        <v>B</v>
      </c>
    </row>
    <row r="399" spans="1:7" x14ac:dyDescent="0.25">
      <c r="A399" s="5" t="s">
        <v>275</v>
      </c>
      <c r="B399" s="5">
        <v>44</v>
      </c>
      <c r="C399" s="11">
        <v>6</v>
      </c>
      <c r="D399" s="11">
        <f t="shared" si="18"/>
        <v>264</v>
      </c>
      <c r="E399" s="7">
        <f t="shared" si="19"/>
        <v>7.9361569839188448E-4</v>
      </c>
      <c r="F399" s="7">
        <f>SUM($E$2:E399)</f>
        <v>0.76984372173777282</v>
      </c>
      <c r="G399" s="5" t="str">
        <f t="shared" si="20"/>
        <v>B</v>
      </c>
    </row>
    <row r="400" spans="1:7" x14ac:dyDescent="0.25">
      <c r="A400" s="5" t="s">
        <v>147</v>
      </c>
      <c r="B400" s="5">
        <v>65</v>
      </c>
      <c r="C400" s="11">
        <v>4</v>
      </c>
      <c r="D400" s="11">
        <f t="shared" si="18"/>
        <v>260</v>
      </c>
      <c r="E400" s="7">
        <f t="shared" si="19"/>
        <v>7.8159121811321953E-4</v>
      </c>
      <c r="F400" s="7">
        <f>SUM($E$2:E400)</f>
        <v>0.77062531295588599</v>
      </c>
      <c r="G400" s="5" t="str">
        <f t="shared" si="20"/>
        <v>B</v>
      </c>
    </row>
    <row r="401" spans="1:7" x14ac:dyDescent="0.25">
      <c r="A401" s="5" t="s">
        <v>296</v>
      </c>
      <c r="B401" s="5">
        <v>26</v>
      </c>
      <c r="C401" s="11">
        <v>10</v>
      </c>
      <c r="D401" s="11">
        <f t="shared" si="18"/>
        <v>260</v>
      </c>
      <c r="E401" s="7">
        <f t="shared" si="19"/>
        <v>7.8159121811321953E-4</v>
      </c>
      <c r="F401" s="7">
        <f>SUM($E$2:E401)</f>
        <v>0.77140690417399915</v>
      </c>
      <c r="G401" s="5" t="str">
        <f t="shared" si="20"/>
        <v>B</v>
      </c>
    </row>
    <row r="402" spans="1:7" x14ac:dyDescent="0.25">
      <c r="A402" s="5" t="s">
        <v>125</v>
      </c>
      <c r="B402" s="5">
        <v>13</v>
      </c>
      <c r="C402" s="11">
        <v>20</v>
      </c>
      <c r="D402" s="11">
        <f t="shared" si="18"/>
        <v>260</v>
      </c>
      <c r="E402" s="7">
        <f t="shared" si="19"/>
        <v>7.8159121811321953E-4</v>
      </c>
      <c r="F402" s="7">
        <f>SUM($E$2:E402)</f>
        <v>0.77218849539211232</v>
      </c>
      <c r="G402" s="5" t="str">
        <f t="shared" si="20"/>
        <v>B</v>
      </c>
    </row>
    <row r="403" spans="1:7" x14ac:dyDescent="0.25">
      <c r="A403" s="5" t="s">
        <v>102</v>
      </c>
      <c r="B403" s="5">
        <v>58</v>
      </c>
      <c r="C403" s="11">
        <v>4.45</v>
      </c>
      <c r="D403" s="11">
        <f t="shared" si="18"/>
        <v>258.10000000000002</v>
      </c>
      <c r="E403" s="7">
        <f t="shared" si="19"/>
        <v>7.7587958998085382E-4</v>
      </c>
      <c r="F403" s="7">
        <f>SUM($E$2:E403)</f>
        <v>0.77296437498209314</v>
      </c>
      <c r="G403" s="5" t="str">
        <f t="shared" si="20"/>
        <v>B</v>
      </c>
    </row>
    <row r="404" spans="1:7" x14ac:dyDescent="0.25">
      <c r="A404" s="5" t="s">
        <v>304</v>
      </c>
      <c r="B404" s="5">
        <v>43</v>
      </c>
      <c r="C404" s="11">
        <v>6</v>
      </c>
      <c r="D404" s="11">
        <f t="shared" si="18"/>
        <v>258</v>
      </c>
      <c r="E404" s="7">
        <f t="shared" si="19"/>
        <v>7.7557897797388706E-4</v>
      </c>
      <c r="F404" s="7">
        <f>SUM($E$2:E404)</f>
        <v>0.77373995396006701</v>
      </c>
      <c r="G404" s="5" t="str">
        <f t="shared" si="20"/>
        <v>B</v>
      </c>
    </row>
    <row r="405" spans="1:7" x14ac:dyDescent="0.25">
      <c r="A405" s="5" t="s">
        <v>238</v>
      </c>
      <c r="B405" s="5">
        <v>64</v>
      </c>
      <c r="C405" s="11">
        <v>4</v>
      </c>
      <c r="D405" s="11">
        <f t="shared" si="18"/>
        <v>256</v>
      </c>
      <c r="E405" s="7">
        <f t="shared" si="19"/>
        <v>7.695667378345547E-4</v>
      </c>
      <c r="F405" s="7">
        <f>SUM($E$2:E405)</f>
        <v>0.77450952069790158</v>
      </c>
      <c r="G405" s="5" t="str">
        <f t="shared" si="20"/>
        <v>B</v>
      </c>
    </row>
    <row r="406" spans="1:7" x14ac:dyDescent="0.25">
      <c r="A406" s="5" t="s">
        <v>1023</v>
      </c>
      <c r="B406" s="5">
        <v>36</v>
      </c>
      <c r="C406" s="11">
        <v>7.1</v>
      </c>
      <c r="D406" s="11">
        <f t="shared" si="18"/>
        <v>255.6</v>
      </c>
      <c r="E406" s="7">
        <f t="shared" si="19"/>
        <v>7.6836428980668809E-4</v>
      </c>
      <c r="F406" s="7">
        <f>SUM($E$2:E406)</f>
        <v>0.77527788498770822</v>
      </c>
      <c r="G406" s="5" t="str">
        <f t="shared" si="20"/>
        <v>B</v>
      </c>
    </row>
    <row r="407" spans="1:7" x14ac:dyDescent="0.25">
      <c r="A407" s="5" t="s">
        <v>85</v>
      </c>
      <c r="B407" s="5">
        <v>88</v>
      </c>
      <c r="C407" s="11">
        <v>2.9</v>
      </c>
      <c r="D407" s="11">
        <f t="shared" si="18"/>
        <v>255.2</v>
      </c>
      <c r="E407" s="7">
        <f t="shared" si="19"/>
        <v>7.671618417788216E-4</v>
      </c>
      <c r="F407" s="7">
        <f>SUM($E$2:E407)</f>
        <v>0.77604504682948705</v>
      </c>
      <c r="G407" s="5" t="str">
        <f t="shared" si="20"/>
        <v>B</v>
      </c>
    </row>
    <row r="408" spans="1:7" x14ac:dyDescent="0.25">
      <c r="A408" s="5" t="s">
        <v>55</v>
      </c>
      <c r="B408" s="5">
        <v>51</v>
      </c>
      <c r="C408" s="11">
        <v>5</v>
      </c>
      <c r="D408" s="11">
        <f t="shared" si="18"/>
        <v>255</v>
      </c>
      <c r="E408" s="7">
        <f t="shared" si="19"/>
        <v>7.665606177648884E-4</v>
      </c>
      <c r="F408" s="7">
        <f>SUM($E$2:E408)</f>
        <v>0.77681160744725197</v>
      </c>
      <c r="G408" s="5" t="str">
        <f t="shared" si="20"/>
        <v>B</v>
      </c>
    </row>
    <row r="409" spans="1:7" x14ac:dyDescent="0.25">
      <c r="A409" s="5" t="s">
        <v>85</v>
      </c>
      <c r="B409" s="5">
        <v>85</v>
      </c>
      <c r="C409" s="11">
        <v>3</v>
      </c>
      <c r="D409" s="11">
        <f t="shared" si="18"/>
        <v>255</v>
      </c>
      <c r="E409" s="7">
        <f t="shared" si="19"/>
        <v>7.665606177648884E-4</v>
      </c>
      <c r="F409" s="7">
        <f>SUM($E$2:E409)</f>
        <v>0.77757816806501689</v>
      </c>
      <c r="G409" s="5" t="str">
        <f t="shared" si="20"/>
        <v>B</v>
      </c>
    </row>
    <row r="410" spans="1:7" x14ac:dyDescent="0.25">
      <c r="A410" s="5" t="s">
        <v>940</v>
      </c>
      <c r="B410" s="5">
        <v>85</v>
      </c>
      <c r="C410" s="11">
        <v>3</v>
      </c>
      <c r="D410" s="11">
        <f t="shared" si="18"/>
        <v>255</v>
      </c>
      <c r="E410" s="7">
        <f t="shared" si="19"/>
        <v>7.665606177648884E-4</v>
      </c>
      <c r="F410" s="7">
        <f>SUM($E$2:E410)</f>
        <v>0.77834472868278182</v>
      </c>
      <c r="G410" s="5" t="str">
        <f t="shared" si="20"/>
        <v>B</v>
      </c>
    </row>
    <row r="411" spans="1:7" x14ac:dyDescent="0.25">
      <c r="A411" s="5" t="s">
        <v>223</v>
      </c>
      <c r="B411" s="5">
        <v>39</v>
      </c>
      <c r="C411" s="11">
        <v>6.5</v>
      </c>
      <c r="D411" s="11">
        <f t="shared" si="18"/>
        <v>253.5</v>
      </c>
      <c r="E411" s="7">
        <f t="shared" si="19"/>
        <v>7.6205143766038908E-4</v>
      </c>
      <c r="F411" s="7">
        <f>SUM($E$2:E411)</f>
        <v>0.77910678012044221</v>
      </c>
      <c r="G411" s="5" t="str">
        <f t="shared" si="20"/>
        <v>B</v>
      </c>
    </row>
    <row r="412" spans="1:7" x14ac:dyDescent="0.25">
      <c r="A412" s="5" t="s">
        <v>580</v>
      </c>
      <c r="B412" s="5">
        <v>56</v>
      </c>
      <c r="C412" s="11">
        <v>4.5</v>
      </c>
      <c r="D412" s="11">
        <f t="shared" si="18"/>
        <v>252</v>
      </c>
      <c r="E412" s="7">
        <f t="shared" si="19"/>
        <v>7.5754225755588975E-4</v>
      </c>
      <c r="F412" s="7">
        <f>SUM($E$2:E412)</f>
        <v>0.77986432237799808</v>
      </c>
      <c r="G412" s="5" t="str">
        <f t="shared" si="20"/>
        <v>B</v>
      </c>
    </row>
    <row r="413" spans="1:7" x14ac:dyDescent="0.25">
      <c r="A413" s="5" t="s">
        <v>162</v>
      </c>
      <c r="B413" s="5">
        <v>56</v>
      </c>
      <c r="C413" s="11">
        <v>4.5</v>
      </c>
      <c r="D413" s="11">
        <f t="shared" si="18"/>
        <v>252</v>
      </c>
      <c r="E413" s="7">
        <f t="shared" si="19"/>
        <v>7.5754225755588975E-4</v>
      </c>
      <c r="F413" s="7">
        <f>SUM($E$2:E413)</f>
        <v>0.78062186463555394</v>
      </c>
      <c r="G413" s="5" t="str">
        <f t="shared" si="20"/>
        <v>B</v>
      </c>
    </row>
    <row r="414" spans="1:7" x14ac:dyDescent="0.25">
      <c r="A414" s="5" t="s">
        <v>950</v>
      </c>
      <c r="B414" s="5">
        <v>63</v>
      </c>
      <c r="C414" s="11">
        <v>4</v>
      </c>
      <c r="D414" s="11">
        <f t="shared" si="18"/>
        <v>252</v>
      </c>
      <c r="E414" s="7">
        <f t="shared" si="19"/>
        <v>7.5754225755588975E-4</v>
      </c>
      <c r="F414" s="7">
        <f>SUM($E$2:E414)</f>
        <v>0.78137940689310981</v>
      </c>
      <c r="G414" s="5" t="str">
        <f t="shared" si="20"/>
        <v>B</v>
      </c>
    </row>
    <row r="415" spans="1:7" x14ac:dyDescent="0.25">
      <c r="A415" s="5" t="s">
        <v>143</v>
      </c>
      <c r="B415" s="5">
        <v>53</v>
      </c>
      <c r="C415" s="11">
        <v>4.75</v>
      </c>
      <c r="D415" s="11">
        <f t="shared" si="18"/>
        <v>251.75</v>
      </c>
      <c r="E415" s="7">
        <f t="shared" si="19"/>
        <v>7.5679072753847317E-4</v>
      </c>
      <c r="F415" s="7">
        <f>SUM($E$2:E415)</f>
        <v>0.78213619762064823</v>
      </c>
      <c r="G415" s="5" t="str">
        <f t="shared" si="20"/>
        <v>B</v>
      </c>
    </row>
    <row r="416" spans="1:7" x14ac:dyDescent="0.25">
      <c r="A416" s="5" t="s">
        <v>559</v>
      </c>
      <c r="B416" s="5">
        <v>100</v>
      </c>
      <c r="C416" s="11">
        <v>2.5</v>
      </c>
      <c r="D416" s="11">
        <f t="shared" si="18"/>
        <v>250</v>
      </c>
      <c r="E416" s="7">
        <f t="shared" si="19"/>
        <v>7.5153001741655727E-4</v>
      </c>
      <c r="F416" s="7">
        <f>SUM($E$2:E416)</f>
        <v>0.7828877276380648</v>
      </c>
      <c r="G416" s="5" t="str">
        <f t="shared" si="20"/>
        <v>B</v>
      </c>
    </row>
    <row r="417" spans="1:7" x14ac:dyDescent="0.25">
      <c r="A417" s="5" t="s">
        <v>287</v>
      </c>
      <c r="B417" s="5">
        <v>64</v>
      </c>
      <c r="C417" s="11">
        <v>3.9</v>
      </c>
      <c r="D417" s="11">
        <f t="shared" si="18"/>
        <v>249.6</v>
      </c>
      <c r="E417" s="7">
        <f t="shared" si="19"/>
        <v>7.5032756938869078E-4</v>
      </c>
      <c r="F417" s="7">
        <f>SUM($E$2:E417)</f>
        <v>0.78363805520745344</v>
      </c>
      <c r="G417" s="5" t="str">
        <f t="shared" si="20"/>
        <v>B</v>
      </c>
    </row>
    <row r="418" spans="1:7" x14ac:dyDescent="0.25">
      <c r="A418" s="5" t="s">
        <v>638</v>
      </c>
      <c r="B418" s="5">
        <v>71</v>
      </c>
      <c r="C418" s="11">
        <v>3.5</v>
      </c>
      <c r="D418" s="11">
        <f t="shared" si="18"/>
        <v>248.5</v>
      </c>
      <c r="E418" s="7">
        <f t="shared" si="19"/>
        <v>7.4702083731205795E-4</v>
      </c>
      <c r="F418" s="7">
        <f>SUM($E$2:E418)</f>
        <v>0.78438507604476548</v>
      </c>
      <c r="G418" s="5" t="str">
        <f t="shared" si="20"/>
        <v>B</v>
      </c>
    </row>
    <row r="419" spans="1:7" x14ac:dyDescent="0.25">
      <c r="A419" s="5" t="s">
        <v>524</v>
      </c>
      <c r="B419" s="5">
        <v>31</v>
      </c>
      <c r="C419" s="11">
        <v>8</v>
      </c>
      <c r="D419" s="11">
        <f t="shared" si="18"/>
        <v>248</v>
      </c>
      <c r="E419" s="7">
        <f t="shared" si="19"/>
        <v>7.455177772772248E-4</v>
      </c>
      <c r="F419" s="7">
        <f>SUM($E$2:E419)</f>
        <v>0.78513059382204275</v>
      </c>
      <c r="G419" s="5" t="str">
        <f t="shared" si="20"/>
        <v>B</v>
      </c>
    </row>
    <row r="420" spans="1:7" x14ac:dyDescent="0.25">
      <c r="A420" s="5" t="s">
        <v>812</v>
      </c>
      <c r="B420" s="5">
        <v>98</v>
      </c>
      <c r="C420" s="11">
        <v>2.5</v>
      </c>
      <c r="D420" s="11">
        <f t="shared" si="18"/>
        <v>245</v>
      </c>
      <c r="E420" s="7">
        <f t="shared" si="19"/>
        <v>7.3649941706822614E-4</v>
      </c>
      <c r="F420" s="7">
        <f>SUM($E$2:E420)</f>
        <v>0.78586709323911097</v>
      </c>
      <c r="G420" s="5" t="str">
        <f t="shared" si="20"/>
        <v>B</v>
      </c>
    </row>
    <row r="421" spans="1:7" x14ac:dyDescent="0.25">
      <c r="A421" s="5" t="s">
        <v>55</v>
      </c>
      <c r="B421" s="5">
        <v>49</v>
      </c>
      <c r="C421" s="11">
        <v>5</v>
      </c>
      <c r="D421" s="11">
        <f t="shared" si="18"/>
        <v>245</v>
      </c>
      <c r="E421" s="7">
        <f t="shared" si="19"/>
        <v>7.3649941706822614E-4</v>
      </c>
      <c r="F421" s="7">
        <f>SUM($E$2:E421)</f>
        <v>0.78660359265617918</v>
      </c>
      <c r="G421" s="5" t="str">
        <f t="shared" si="20"/>
        <v>B</v>
      </c>
    </row>
    <row r="422" spans="1:7" x14ac:dyDescent="0.25">
      <c r="A422" s="5" t="s">
        <v>255</v>
      </c>
      <c r="B422" s="5">
        <v>70</v>
      </c>
      <c r="C422" s="11">
        <v>3.5</v>
      </c>
      <c r="D422" s="11">
        <f t="shared" si="18"/>
        <v>245</v>
      </c>
      <c r="E422" s="7">
        <f t="shared" si="19"/>
        <v>7.3649941706822614E-4</v>
      </c>
      <c r="F422" s="7">
        <f>SUM($E$2:E422)</f>
        <v>0.7873400920732474</v>
      </c>
      <c r="G422" s="5" t="str">
        <f t="shared" si="20"/>
        <v>B</v>
      </c>
    </row>
    <row r="423" spans="1:7" x14ac:dyDescent="0.25">
      <c r="A423" s="5" t="s">
        <v>580</v>
      </c>
      <c r="B423" s="5">
        <v>55</v>
      </c>
      <c r="C423" s="11">
        <v>4.45</v>
      </c>
      <c r="D423" s="11">
        <f t="shared" si="18"/>
        <v>244.75</v>
      </c>
      <c r="E423" s="7">
        <f t="shared" si="19"/>
        <v>7.3574788705080957E-4</v>
      </c>
      <c r="F423" s="7">
        <f>SUM($E$2:E423)</f>
        <v>0.78807583996029817</v>
      </c>
      <c r="G423" s="5" t="str">
        <f t="shared" si="20"/>
        <v>B</v>
      </c>
    </row>
    <row r="424" spans="1:7" x14ac:dyDescent="0.25">
      <c r="A424" s="5" t="s">
        <v>90</v>
      </c>
      <c r="B424" s="5">
        <v>61</v>
      </c>
      <c r="C424" s="11">
        <v>4</v>
      </c>
      <c r="D424" s="11">
        <f t="shared" si="18"/>
        <v>244</v>
      </c>
      <c r="E424" s="7">
        <f t="shared" si="19"/>
        <v>7.3349329699855985E-4</v>
      </c>
      <c r="F424" s="7">
        <f>SUM($E$2:E424)</f>
        <v>0.78880933325729674</v>
      </c>
      <c r="G424" s="5" t="str">
        <f t="shared" si="20"/>
        <v>B</v>
      </c>
    </row>
    <row r="425" spans="1:7" x14ac:dyDescent="0.25">
      <c r="A425" s="5" t="s">
        <v>140</v>
      </c>
      <c r="B425" s="5">
        <v>61</v>
      </c>
      <c r="C425" s="11">
        <v>4</v>
      </c>
      <c r="D425" s="11">
        <f t="shared" si="18"/>
        <v>244</v>
      </c>
      <c r="E425" s="7">
        <f t="shared" si="19"/>
        <v>7.3349329699855985E-4</v>
      </c>
      <c r="F425" s="7">
        <f>SUM($E$2:E425)</f>
        <v>0.78954282655429531</v>
      </c>
      <c r="G425" s="5" t="str">
        <f t="shared" si="20"/>
        <v>B</v>
      </c>
    </row>
    <row r="426" spans="1:7" x14ac:dyDescent="0.25">
      <c r="A426" s="5" t="s">
        <v>85</v>
      </c>
      <c r="B426" s="5">
        <v>81</v>
      </c>
      <c r="C426" s="11">
        <v>3</v>
      </c>
      <c r="D426" s="11">
        <f t="shared" si="18"/>
        <v>243</v>
      </c>
      <c r="E426" s="7">
        <f t="shared" si="19"/>
        <v>7.3048717692889367E-4</v>
      </c>
      <c r="F426" s="7">
        <f>SUM($E$2:E426)</f>
        <v>0.79027331373122423</v>
      </c>
      <c r="G426" s="5" t="str">
        <f t="shared" si="20"/>
        <v>B</v>
      </c>
    </row>
    <row r="427" spans="1:7" x14ac:dyDescent="0.25">
      <c r="A427" s="5" t="s">
        <v>461</v>
      </c>
      <c r="B427" s="5">
        <v>97</v>
      </c>
      <c r="C427" s="11">
        <v>2.5</v>
      </c>
      <c r="D427" s="11">
        <f t="shared" si="18"/>
        <v>242.5</v>
      </c>
      <c r="E427" s="7">
        <f t="shared" si="19"/>
        <v>7.2898411689406052E-4</v>
      </c>
      <c r="F427" s="7">
        <f>SUM($E$2:E427)</f>
        <v>0.79100229784811826</v>
      </c>
      <c r="G427" s="5" t="str">
        <f t="shared" si="20"/>
        <v>B</v>
      </c>
    </row>
    <row r="428" spans="1:7" x14ac:dyDescent="0.25">
      <c r="A428" s="5" t="s">
        <v>140</v>
      </c>
      <c r="B428" s="5">
        <v>60</v>
      </c>
      <c r="C428" s="11">
        <v>4</v>
      </c>
      <c r="D428" s="11">
        <f t="shared" si="18"/>
        <v>240</v>
      </c>
      <c r="E428" s="7">
        <f t="shared" si="19"/>
        <v>7.2146881671989501E-4</v>
      </c>
      <c r="F428" s="7">
        <f>SUM($E$2:E428)</f>
        <v>0.79172376666483812</v>
      </c>
      <c r="G428" s="5" t="str">
        <f t="shared" si="20"/>
        <v>B</v>
      </c>
    </row>
    <row r="429" spans="1:7" x14ac:dyDescent="0.25">
      <c r="A429" s="5" t="s">
        <v>82</v>
      </c>
      <c r="B429" s="5">
        <v>24</v>
      </c>
      <c r="C429" s="11">
        <v>10</v>
      </c>
      <c r="D429" s="11">
        <f t="shared" si="18"/>
        <v>240</v>
      </c>
      <c r="E429" s="7">
        <f t="shared" si="19"/>
        <v>7.2146881671989501E-4</v>
      </c>
      <c r="F429" s="7">
        <f>SUM($E$2:E429)</f>
        <v>0.79244523548155799</v>
      </c>
      <c r="G429" s="5" t="str">
        <f t="shared" si="20"/>
        <v>B</v>
      </c>
    </row>
    <row r="430" spans="1:7" x14ac:dyDescent="0.25">
      <c r="A430" s="5" t="s">
        <v>151</v>
      </c>
      <c r="B430" s="5">
        <v>20</v>
      </c>
      <c r="C430" s="11">
        <v>12</v>
      </c>
      <c r="D430" s="11">
        <f t="shared" si="18"/>
        <v>240</v>
      </c>
      <c r="E430" s="7">
        <f t="shared" si="19"/>
        <v>7.2146881671989501E-4</v>
      </c>
      <c r="F430" s="7">
        <f>SUM($E$2:E430)</f>
        <v>0.79316670429827785</v>
      </c>
      <c r="G430" s="5" t="str">
        <f t="shared" si="20"/>
        <v>B</v>
      </c>
    </row>
    <row r="431" spans="1:7" x14ac:dyDescent="0.25">
      <c r="A431" s="5" t="s">
        <v>801</v>
      </c>
      <c r="B431" s="5">
        <v>30</v>
      </c>
      <c r="C431" s="11">
        <v>8</v>
      </c>
      <c r="D431" s="11">
        <f t="shared" si="18"/>
        <v>240</v>
      </c>
      <c r="E431" s="7">
        <f t="shared" si="19"/>
        <v>7.2146881671989501E-4</v>
      </c>
      <c r="F431" s="7">
        <f>SUM($E$2:E431)</f>
        <v>0.79388817311499771</v>
      </c>
      <c r="G431" s="5" t="str">
        <f t="shared" si="20"/>
        <v>B</v>
      </c>
    </row>
    <row r="432" spans="1:7" x14ac:dyDescent="0.25">
      <c r="A432" s="5" t="s">
        <v>757</v>
      </c>
      <c r="B432" s="5">
        <v>96</v>
      </c>
      <c r="C432" s="11">
        <v>2.5</v>
      </c>
      <c r="D432" s="11">
        <f t="shared" si="18"/>
        <v>240</v>
      </c>
      <c r="E432" s="7">
        <f t="shared" si="19"/>
        <v>7.2146881671989501E-4</v>
      </c>
      <c r="F432" s="7">
        <f>SUM($E$2:E432)</f>
        <v>0.79460964193171757</v>
      </c>
      <c r="G432" s="5" t="str">
        <f t="shared" si="20"/>
        <v>B</v>
      </c>
    </row>
    <row r="433" spans="1:7" x14ac:dyDescent="0.25">
      <c r="A433" s="5" t="s">
        <v>238</v>
      </c>
      <c r="B433" s="5">
        <v>60</v>
      </c>
      <c r="C433" s="11">
        <v>4</v>
      </c>
      <c r="D433" s="11">
        <f t="shared" si="18"/>
        <v>240</v>
      </c>
      <c r="E433" s="7">
        <f t="shared" si="19"/>
        <v>7.2146881671989501E-4</v>
      </c>
      <c r="F433" s="7">
        <f>SUM($E$2:E433)</f>
        <v>0.79533111074843743</v>
      </c>
      <c r="G433" s="5" t="str">
        <f t="shared" si="20"/>
        <v>B</v>
      </c>
    </row>
    <row r="434" spans="1:7" x14ac:dyDescent="0.25">
      <c r="A434" s="5" t="s">
        <v>85</v>
      </c>
      <c r="B434" s="5">
        <v>84</v>
      </c>
      <c r="C434" s="11">
        <v>2.85</v>
      </c>
      <c r="D434" s="11">
        <f t="shared" si="18"/>
        <v>239.4</v>
      </c>
      <c r="E434" s="7">
        <f t="shared" si="19"/>
        <v>7.1966514467809522E-4</v>
      </c>
      <c r="F434" s="7">
        <f>SUM($E$2:E434)</f>
        <v>0.79605077589311557</v>
      </c>
      <c r="G434" s="5" t="str">
        <f t="shared" si="20"/>
        <v>B</v>
      </c>
    </row>
    <row r="435" spans="1:7" x14ac:dyDescent="0.25">
      <c r="A435" s="5" t="s">
        <v>255</v>
      </c>
      <c r="B435" s="5">
        <v>68</v>
      </c>
      <c r="C435" s="11">
        <v>3.5</v>
      </c>
      <c r="D435" s="11">
        <f t="shared" si="18"/>
        <v>238</v>
      </c>
      <c r="E435" s="7">
        <f t="shared" si="19"/>
        <v>7.1545657658056254E-4</v>
      </c>
      <c r="F435" s="7">
        <f>SUM($E$2:E435)</f>
        <v>0.79676623246969613</v>
      </c>
      <c r="G435" s="5" t="str">
        <f t="shared" si="20"/>
        <v>B</v>
      </c>
    </row>
    <row r="436" spans="1:7" x14ac:dyDescent="0.25">
      <c r="A436" s="5" t="s">
        <v>143</v>
      </c>
      <c r="B436" s="5">
        <v>50</v>
      </c>
      <c r="C436" s="11">
        <v>4.75</v>
      </c>
      <c r="D436" s="11">
        <f t="shared" si="18"/>
        <v>237.5</v>
      </c>
      <c r="E436" s="7">
        <f t="shared" si="19"/>
        <v>7.1395351654572939E-4</v>
      </c>
      <c r="F436" s="7">
        <f>SUM($E$2:E436)</f>
        <v>0.79748018598624182</v>
      </c>
      <c r="G436" s="5" t="str">
        <f t="shared" si="20"/>
        <v>B</v>
      </c>
    </row>
    <row r="437" spans="1:7" x14ac:dyDescent="0.25">
      <c r="A437" s="5" t="s">
        <v>97</v>
      </c>
      <c r="B437" s="5">
        <v>95</v>
      </c>
      <c r="C437" s="11">
        <v>2.5</v>
      </c>
      <c r="D437" s="11">
        <f t="shared" si="18"/>
        <v>237.5</v>
      </c>
      <c r="E437" s="7">
        <f t="shared" si="19"/>
        <v>7.1395351654572939E-4</v>
      </c>
      <c r="F437" s="7">
        <f>SUM($E$2:E437)</f>
        <v>0.7981941395027875</v>
      </c>
      <c r="G437" s="5" t="str">
        <f t="shared" si="20"/>
        <v>B</v>
      </c>
    </row>
    <row r="438" spans="1:7" x14ac:dyDescent="0.25">
      <c r="A438" s="5" t="s">
        <v>119</v>
      </c>
      <c r="B438" s="5">
        <v>86</v>
      </c>
      <c r="C438" s="11">
        <v>2.75</v>
      </c>
      <c r="D438" s="11">
        <f t="shared" si="18"/>
        <v>236.5</v>
      </c>
      <c r="E438" s="7">
        <f t="shared" si="19"/>
        <v>7.1094739647606321E-4</v>
      </c>
      <c r="F438" s="7">
        <f>SUM($E$2:E438)</f>
        <v>0.79890508689926354</v>
      </c>
      <c r="G438" s="5" t="str">
        <f t="shared" si="20"/>
        <v>B</v>
      </c>
    </row>
    <row r="439" spans="1:7" x14ac:dyDescent="0.25">
      <c r="A439" s="5" t="s">
        <v>97</v>
      </c>
      <c r="B439" s="5">
        <v>95</v>
      </c>
      <c r="C439" s="11">
        <v>2.48</v>
      </c>
      <c r="D439" s="11">
        <f t="shared" si="18"/>
        <v>235.6</v>
      </c>
      <c r="E439" s="7">
        <f t="shared" si="19"/>
        <v>7.0824188841336357E-4</v>
      </c>
      <c r="F439" s="7">
        <f>SUM($E$2:E439)</f>
        <v>0.79961332878767688</v>
      </c>
      <c r="G439" s="5" t="str">
        <f t="shared" si="20"/>
        <v>B</v>
      </c>
    </row>
    <row r="440" spans="1:7" x14ac:dyDescent="0.25">
      <c r="A440" s="5" t="s">
        <v>848</v>
      </c>
      <c r="B440" s="5">
        <v>93</v>
      </c>
      <c r="C440" s="11">
        <v>2.5</v>
      </c>
      <c r="D440" s="11">
        <f t="shared" si="18"/>
        <v>232.5</v>
      </c>
      <c r="E440" s="7">
        <f t="shared" si="19"/>
        <v>6.9892291619739826E-4</v>
      </c>
      <c r="F440" s="7">
        <f>SUM($E$2:E440)</f>
        <v>0.80031225170387432</v>
      </c>
      <c r="G440" s="5" t="str">
        <f t="shared" si="20"/>
        <v>B</v>
      </c>
    </row>
    <row r="441" spans="1:7" x14ac:dyDescent="0.25">
      <c r="A441" s="5" t="s">
        <v>796</v>
      </c>
      <c r="B441" s="5">
        <v>29</v>
      </c>
      <c r="C441" s="11">
        <v>8</v>
      </c>
      <c r="D441" s="11">
        <f t="shared" si="18"/>
        <v>232</v>
      </c>
      <c r="E441" s="7">
        <f t="shared" si="19"/>
        <v>6.9741985616256512E-4</v>
      </c>
      <c r="F441" s="7">
        <f>SUM($E$2:E441)</f>
        <v>0.80100967156003688</v>
      </c>
      <c r="G441" s="5" t="str">
        <f t="shared" si="20"/>
        <v>B</v>
      </c>
    </row>
    <row r="442" spans="1:7" x14ac:dyDescent="0.25">
      <c r="A442" s="5" t="s">
        <v>801</v>
      </c>
      <c r="B442" s="5">
        <v>29</v>
      </c>
      <c r="C442" s="11">
        <v>8</v>
      </c>
      <c r="D442" s="11">
        <f t="shared" si="18"/>
        <v>232</v>
      </c>
      <c r="E442" s="7">
        <f t="shared" si="19"/>
        <v>6.9741985616256512E-4</v>
      </c>
      <c r="F442" s="7">
        <f>SUM($E$2:E442)</f>
        <v>0.80170709141619945</v>
      </c>
      <c r="G442" s="5" t="str">
        <f t="shared" si="20"/>
        <v>B</v>
      </c>
    </row>
    <row r="443" spans="1:7" x14ac:dyDescent="0.25">
      <c r="A443" s="5" t="s">
        <v>45</v>
      </c>
      <c r="B443" s="5">
        <v>33</v>
      </c>
      <c r="C443" s="11">
        <v>7</v>
      </c>
      <c r="D443" s="11">
        <f t="shared" si="18"/>
        <v>231</v>
      </c>
      <c r="E443" s="7">
        <f t="shared" si="19"/>
        <v>6.9441373609289894E-4</v>
      </c>
      <c r="F443" s="7">
        <f>SUM($E$2:E443)</f>
        <v>0.80240150515229236</v>
      </c>
      <c r="G443" s="5" t="str">
        <f t="shared" si="20"/>
        <v>B</v>
      </c>
    </row>
    <row r="444" spans="1:7" x14ac:dyDescent="0.25">
      <c r="A444" s="5" t="s">
        <v>271</v>
      </c>
      <c r="B444" s="5">
        <v>92</v>
      </c>
      <c r="C444" s="11">
        <v>2.5</v>
      </c>
      <c r="D444" s="11">
        <f t="shared" si="18"/>
        <v>230</v>
      </c>
      <c r="E444" s="7">
        <f t="shared" si="19"/>
        <v>6.9140761602323264E-4</v>
      </c>
      <c r="F444" s="7">
        <f>SUM($E$2:E444)</f>
        <v>0.80309291276831563</v>
      </c>
      <c r="G444" s="5" t="str">
        <f t="shared" si="20"/>
        <v>B</v>
      </c>
    </row>
    <row r="445" spans="1:7" x14ac:dyDescent="0.25">
      <c r="A445" s="5" t="s">
        <v>987</v>
      </c>
      <c r="B445" s="5">
        <v>23</v>
      </c>
      <c r="C445" s="11">
        <v>10</v>
      </c>
      <c r="D445" s="11">
        <f t="shared" si="18"/>
        <v>230</v>
      </c>
      <c r="E445" s="7">
        <f t="shared" si="19"/>
        <v>6.9140761602323264E-4</v>
      </c>
      <c r="F445" s="7">
        <f>SUM($E$2:E445)</f>
        <v>0.80378432038433889</v>
      </c>
      <c r="G445" s="5" t="str">
        <f t="shared" si="20"/>
        <v>B</v>
      </c>
    </row>
    <row r="446" spans="1:7" x14ac:dyDescent="0.25">
      <c r="A446" s="5" t="s">
        <v>848</v>
      </c>
      <c r="B446" s="5">
        <v>92</v>
      </c>
      <c r="C446" s="11">
        <v>2.5</v>
      </c>
      <c r="D446" s="11">
        <f t="shared" si="18"/>
        <v>230</v>
      </c>
      <c r="E446" s="7">
        <f t="shared" si="19"/>
        <v>6.9140761602323264E-4</v>
      </c>
      <c r="F446" s="7">
        <f>SUM($E$2:E446)</f>
        <v>0.80447572800036216</v>
      </c>
      <c r="G446" s="5" t="str">
        <f t="shared" si="20"/>
        <v>B</v>
      </c>
    </row>
    <row r="447" spans="1:7" x14ac:dyDescent="0.25">
      <c r="A447" s="5" t="s">
        <v>106</v>
      </c>
      <c r="B447" s="5">
        <v>92</v>
      </c>
      <c r="C447" s="11">
        <v>2.5</v>
      </c>
      <c r="D447" s="11">
        <f t="shared" si="18"/>
        <v>230</v>
      </c>
      <c r="E447" s="7">
        <f t="shared" si="19"/>
        <v>6.9140761602323264E-4</v>
      </c>
      <c r="F447" s="7">
        <f>SUM($E$2:E447)</f>
        <v>0.80516713561638542</v>
      </c>
      <c r="G447" s="5" t="str">
        <f t="shared" si="20"/>
        <v>B</v>
      </c>
    </row>
    <row r="448" spans="1:7" x14ac:dyDescent="0.25">
      <c r="A448" s="5" t="s">
        <v>429</v>
      </c>
      <c r="B448" s="5">
        <v>46</v>
      </c>
      <c r="C448" s="11">
        <v>5</v>
      </c>
      <c r="D448" s="11">
        <f t="shared" si="18"/>
        <v>230</v>
      </c>
      <c r="E448" s="7">
        <f t="shared" si="19"/>
        <v>6.9140761602323264E-4</v>
      </c>
      <c r="F448" s="7">
        <f>SUM($E$2:E448)</f>
        <v>0.80585854323240869</v>
      </c>
      <c r="G448" s="5" t="str">
        <f t="shared" si="20"/>
        <v>B</v>
      </c>
    </row>
    <row r="449" spans="1:7" x14ac:dyDescent="0.25">
      <c r="A449" s="5" t="s">
        <v>162</v>
      </c>
      <c r="B449" s="5">
        <v>51</v>
      </c>
      <c r="C449" s="11">
        <v>4.5</v>
      </c>
      <c r="D449" s="11">
        <f t="shared" si="18"/>
        <v>229.5</v>
      </c>
      <c r="E449" s="7">
        <f t="shared" si="19"/>
        <v>6.8990455598839961E-4</v>
      </c>
      <c r="F449" s="7">
        <f>SUM($E$2:E449)</f>
        <v>0.80654844778839707</v>
      </c>
      <c r="G449" s="5" t="str">
        <f t="shared" si="20"/>
        <v>B</v>
      </c>
    </row>
    <row r="450" spans="1:7" x14ac:dyDescent="0.25">
      <c r="A450" s="5" t="s">
        <v>238</v>
      </c>
      <c r="B450" s="5">
        <v>57</v>
      </c>
      <c r="C450" s="11">
        <v>4</v>
      </c>
      <c r="D450" s="11">
        <f t="shared" ref="D450:D513" si="21">B450*C450</f>
        <v>228</v>
      </c>
      <c r="E450" s="7">
        <f t="shared" ref="E450:E513" si="22">SUM(D450)/SUM($D$2:$D$991)</f>
        <v>6.8539537588390028E-4</v>
      </c>
      <c r="F450" s="7">
        <f>SUM($E$2:E450)</f>
        <v>0.80723384316428093</v>
      </c>
      <c r="G450" s="5" t="str">
        <f t="shared" si="20"/>
        <v>B</v>
      </c>
    </row>
    <row r="451" spans="1:7" x14ac:dyDescent="0.25">
      <c r="A451" s="5" t="s">
        <v>817</v>
      </c>
      <c r="B451" s="5">
        <v>38</v>
      </c>
      <c r="C451" s="11">
        <v>6</v>
      </c>
      <c r="D451" s="11">
        <f t="shared" si="21"/>
        <v>228</v>
      </c>
      <c r="E451" s="7">
        <f t="shared" si="22"/>
        <v>6.8539537588390028E-4</v>
      </c>
      <c r="F451" s="7">
        <f>SUM($E$2:E451)</f>
        <v>0.80791923854016479</v>
      </c>
      <c r="G451" s="5" t="str">
        <f t="shared" ref="G451:G514" si="23">_xlfn.IFS(F451&lt;=0.7,"A",F451&lt;0.9,"B",F451&lt;=1,"C")</f>
        <v>B</v>
      </c>
    </row>
    <row r="452" spans="1:7" x14ac:dyDescent="0.25">
      <c r="A452" s="5" t="s">
        <v>950</v>
      </c>
      <c r="B452" s="5">
        <v>57</v>
      </c>
      <c r="C452" s="11">
        <v>4</v>
      </c>
      <c r="D452" s="11">
        <f t="shared" si="21"/>
        <v>228</v>
      </c>
      <c r="E452" s="7">
        <f t="shared" si="22"/>
        <v>6.8539537588390028E-4</v>
      </c>
      <c r="F452" s="7">
        <f>SUM($E$2:E452)</f>
        <v>0.80860463391604864</v>
      </c>
      <c r="G452" s="5" t="str">
        <f t="shared" si="23"/>
        <v>B</v>
      </c>
    </row>
    <row r="453" spans="1:7" x14ac:dyDescent="0.25">
      <c r="A453" s="5" t="s">
        <v>255</v>
      </c>
      <c r="B453" s="5">
        <v>65</v>
      </c>
      <c r="C453" s="11">
        <v>3.5</v>
      </c>
      <c r="D453" s="11">
        <f t="shared" si="21"/>
        <v>227.5</v>
      </c>
      <c r="E453" s="7">
        <f t="shared" si="22"/>
        <v>6.8389231584906713E-4</v>
      </c>
      <c r="F453" s="7">
        <f>SUM($E$2:E453)</f>
        <v>0.80928852623189773</v>
      </c>
      <c r="G453" s="5" t="str">
        <f t="shared" si="23"/>
        <v>B</v>
      </c>
    </row>
    <row r="454" spans="1:7" x14ac:dyDescent="0.25">
      <c r="A454" s="5" t="s">
        <v>419</v>
      </c>
      <c r="B454" s="5">
        <v>35</v>
      </c>
      <c r="C454" s="11">
        <v>6.5</v>
      </c>
      <c r="D454" s="11">
        <f t="shared" si="21"/>
        <v>227.5</v>
      </c>
      <c r="E454" s="7">
        <f t="shared" si="22"/>
        <v>6.8389231584906713E-4</v>
      </c>
      <c r="F454" s="7">
        <f>SUM($E$2:E454)</f>
        <v>0.80997241854774682</v>
      </c>
      <c r="G454" s="5" t="str">
        <f t="shared" si="23"/>
        <v>B</v>
      </c>
    </row>
    <row r="455" spans="1:7" x14ac:dyDescent="0.25">
      <c r="A455" s="5" t="s">
        <v>653</v>
      </c>
      <c r="B455" s="5">
        <v>65</v>
      </c>
      <c r="C455" s="11">
        <v>3.5</v>
      </c>
      <c r="D455" s="11">
        <f t="shared" si="21"/>
        <v>227.5</v>
      </c>
      <c r="E455" s="7">
        <f t="shared" si="22"/>
        <v>6.8389231584906713E-4</v>
      </c>
      <c r="F455" s="7">
        <f>SUM($E$2:E455)</f>
        <v>0.81065631086359591</v>
      </c>
      <c r="G455" s="5" t="str">
        <f t="shared" si="23"/>
        <v>B</v>
      </c>
    </row>
    <row r="456" spans="1:7" x14ac:dyDescent="0.25">
      <c r="A456" s="5" t="s">
        <v>119</v>
      </c>
      <c r="B456" s="5">
        <v>82</v>
      </c>
      <c r="C456" s="11">
        <v>2.75</v>
      </c>
      <c r="D456" s="11">
        <f t="shared" si="21"/>
        <v>225.5</v>
      </c>
      <c r="E456" s="7">
        <f t="shared" si="22"/>
        <v>6.7788007570973466E-4</v>
      </c>
      <c r="F456" s="7">
        <f>SUM($E$2:E456)</f>
        <v>0.81133419093930559</v>
      </c>
      <c r="G456" s="5" t="str">
        <f t="shared" si="23"/>
        <v>B</v>
      </c>
    </row>
    <row r="457" spans="1:7" x14ac:dyDescent="0.25">
      <c r="A457" s="5" t="s">
        <v>461</v>
      </c>
      <c r="B457" s="5">
        <v>90</v>
      </c>
      <c r="C457" s="11">
        <v>2.5</v>
      </c>
      <c r="D457" s="11">
        <f t="shared" si="21"/>
        <v>225</v>
      </c>
      <c r="E457" s="7">
        <f t="shared" si="22"/>
        <v>6.7637701567490151E-4</v>
      </c>
      <c r="F457" s="7">
        <f>SUM($E$2:E457)</f>
        <v>0.8120105679549805</v>
      </c>
      <c r="G457" s="5" t="str">
        <f t="shared" si="23"/>
        <v>B</v>
      </c>
    </row>
    <row r="458" spans="1:7" x14ac:dyDescent="0.25">
      <c r="A458" s="5" t="s">
        <v>861</v>
      </c>
      <c r="B458" s="5">
        <v>75</v>
      </c>
      <c r="C458" s="11">
        <v>3</v>
      </c>
      <c r="D458" s="11">
        <f t="shared" si="21"/>
        <v>225</v>
      </c>
      <c r="E458" s="7">
        <f t="shared" si="22"/>
        <v>6.7637701567490151E-4</v>
      </c>
      <c r="F458" s="7">
        <f>SUM($E$2:E458)</f>
        <v>0.81268694497065541</v>
      </c>
      <c r="G458" s="5" t="str">
        <f t="shared" si="23"/>
        <v>B</v>
      </c>
    </row>
    <row r="459" spans="1:7" x14ac:dyDescent="0.25">
      <c r="A459" s="5" t="s">
        <v>85</v>
      </c>
      <c r="B459" s="5">
        <v>75</v>
      </c>
      <c r="C459" s="11">
        <v>3</v>
      </c>
      <c r="D459" s="11">
        <f t="shared" si="21"/>
        <v>225</v>
      </c>
      <c r="E459" s="7">
        <f t="shared" si="22"/>
        <v>6.7637701567490151E-4</v>
      </c>
      <c r="F459" s="7">
        <f>SUM($E$2:E459)</f>
        <v>0.81336332198633032</v>
      </c>
      <c r="G459" s="5" t="str">
        <f t="shared" si="23"/>
        <v>B</v>
      </c>
    </row>
    <row r="460" spans="1:7" x14ac:dyDescent="0.25">
      <c r="A460" s="5" t="s">
        <v>429</v>
      </c>
      <c r="B460" s="5">
        <v>45</v>
      </c>
      <c r="C460" s="11">
        <v>5</v>
      </c>
      <c r="D460" s="11">
        <f t="shared" si="21"/>
        <v>225</v>
      </c>
      <c r="E460" s="7">
        <f t="shared" si="22"/>
        <v>6.7637701567490151E-4</v>
      </c>
      <c r="F460" s="7">
        <f>SUM($E$2:E460)</f>
        <v>0.81403969900200523</v>
      </c>
      <c r="G460" s="5" t="str">
        <f t="shared" si="23"/>
        <v>B</v>
      </c>
    </row>
    <row r="461" spans="1:7" x14ac:dyDescent="0.25">
      <c r="A461" s="5" t="s">
        <v>641</v>
      </c>
      <c r="B461" s="5">
        <v>75</v>
      </c>
      <c r="C461" s="11">
        <v>3</v>
      </c>
      <c r="D461" s="11">
        <f t="shared" si="21"/>
        <v>225</v>
      </c>
      <c r="E461" s="7">
        <f t="shared" si="22"/>
        <v>6.7637701567490151E-4</v>
      </c>
      <c r="F461" s="7">
        <f>SUM($E$2:E461)</f>
        <v>0.81471607601768015</v>
      </c>
      <c r="G461" s="5" t="str">
        <f t="shared" si="23"/>
        <v>B</v>
      </c>
    </row>
    <row r="462" spans="1:7" x14ac:dyDescent="0.25">
      <c r="A462" s="5" t="s">
        <v>1079</v>
      </c>
      <c r="B462" s="5">
        <v>30</v>
      </c>
      <c r="C462" s="11">
        <v>7.5</v>
      </c>
      <c r="D462" s="11">
        <f t="shared" si="21"/>
        <v>225</v>
      </c>
      <c r="E462" s="7">
        <f t="shared" si="22"/>
        <v>6.7637701567490151E-4</v>
      </c>
      <c r="F462" s="7">
        <f>SUM($E$2:E462)</f>
        <v>0.81539245303335506</v>
      </c>
      <c r="G462" s="5" t="str">
        <f t="shared" si="23"/>
        <v>B</v>
      </c>
    </row>
    <row r="463" spans="1:7" x14ac:dyDescent="0.25">
      <c r="A463" s="5" t="s">
        <v>20</v>
      </c>
      <c r="B463" s="5">
        <v>50</v>
      </c>
      <c r="C463" s="11">
        <v>4.5</v>
      </c>
      <c r="D463" s="11">
        <f t="shared" si="21"/>
        <v>225</v>
      </c>
      <c r="E463" s="7">
        <f t="shared" si="22"/>
        <v>6.7637701567490151E-4</v>
      </c>
      <c r="F463" s="7">
        <f>SUM($E$2:E463)</f>
        <v>0.81606883004902997</v>
      </c>
      <c r="G463" s="5" t="str">
        <f t="shared" si="23"/>
        <v>B</v>
      </c>
    </row>
    <row r="464" spans="1:7" x14ac:dyDescent="0.25">
      <c r="A464" s="5" t="s">
        <v>51</v>
      </c>
      <c r="B464" s="5">
        <v>90</v>
      </c>
      <c r="C464" s="11">
        <v>2.5</v>
      </c>
      <c r="D464" s="11">
        <f t="shared" si="21"/>
        <v>225</v>
      </c>
      <c r="E464" s="7">
        <f t="shared" si="22"/>
        <v>6.7637701567490151E-4</v>
      </c>
      <c r="F464" s="7">
        <f>SUM($E$2:E464)</f>
        <v>0.81674520706470488</v>
      </c>
      <c r="G464" s="5" t="str">
        <f t="shared" si="23"/>
        <v>B</v>
      </c>
    </row>
    <row r="465" spans="1:7" x14ac:dyDescent="0.25">
      <c r="A465" s="5" t="s">
        <v>573</v>
      </c>
      <c r="B465" s="5">
        <v>97</v>
      </c>
      <c r="C465" s="11">
        <v>2.2999999999999998</v>
      </c>
      <c r="D465" s="11">
        <f t="shared" si="21"/>
        <v>223.1</v>
      </c>
      <c r="E465" s="7">
        <f t="shared" si="22"/>
        <v>6.7066538754253569E-4</v>
      </c>
      <c r="F465" s="7">
        <f>SUM($E$2:E465)</f>
        <v>0.81741587245224745</v>
      </c>
      <c r="G465" s="5" t="str">
        <f t="shared" si="23"/>
        <v>B</v>
      </c>
    </row>
    <row r="466" spans="1:7" x14ac:dyDescent="0.25">
      <c r="A466" s="5" t="s">
        <v>464</v>
      </c>
      <c r="B466" s="5">
        <v>89</v>
      </c>
      <c r="C466" s="11">
        <v>2.5</v>
      </c>
      <c r="D466" s="11">
        <f t="shared" si="21"/>
        <v>222.5</v>
      </c>
      <c r="E466" s="7">
        <f t="shared" si="22"/>
        <v>6.68861715500736E-4</v>
      </c>
      <c r="F466" s="7">
        <f>SUM($E$2:E466)</f>
        <v>0.81808473416774818</v>
      </c>
      <c r="G466" s="5" t="str">
        <f t="shared" si="23"/>
        <v>B</v>
      </c>
    </row>
    <row r="467" spans="1:7" x14ac:dyDescent="0.25">
      <c r="A467" s="5" t="s">
        <v>812</v>
      </c>
      <c r="B467" s="5">
        <v>89</v>
      </c>
      <c r="C467" s="11">
        <v>2.5</v>
      </c>
      <c r="D467" s="11">
        <f t="shared" si="21"/>
        <v>222.5</v>
      </c>
      <c r="E467" s="7">
        <f t="shared" si="22"/>
        <v>6.68861715500736E-4</v>
      </c>
      <c r="F467" s="7">
        <f>SUM($E$2:E467)</f>
        <v>0.81875359588324892</v>
      </c>
      <c r="G467" s="5" t="str">
        <f t="shared" si="23"/>
        <v>B</v>
      </c>
    </row>
    <row r="468" spans="1:7" x14ac:dyDescent="0.25">
      <c r="A468" s="5" t="s">
        <v>545</v>
      </c>
      <c r="B468" s="5">
        <v>37</v>
      </c>
      <c r="C468" s="11">
        <v>6</v>
      </c>
      <c r="D468" s="11">
        <f t="shared" si="21"/>
        <v>222</v>
      </c>
      <c r="E468" s="7">
        <f t="shared" si="22"/>
        <v>6.6735865546590286E-4</v>
      </c>
      <c r="F468" s="7">
        <f>SUM($E$2:E468)</f>
        <v>0.81942095453871477</v>
      </c>
      <c r="G468" s="5" t="str">
        <f t="shared" si="23"/>
        <v>B</v>
      </c>
    </row>
    <row r="469" spans="1:7" x14ac:dyDescent="0.25">
      <c r="A469" s="5" t="s">
        <v>115</v>
      </c>
      <c r="B469" s="5">
        <v>74</v>
      </c>
      <c r="C469" s="11">
        <v>3</v>
      </c>
      <c r="D469" s="11">
        <f t="shared" si="21"/>
        <v>222</v>
      </c>
      <c r="E469" s="7">
        <f t="shared" si="22"/>
        <v>6.6735865546590286E-4</v>
      </c>
      <c r="F469" s="7">
        <f>SUM($E$2:E469)</f>
        <v>0.82008831319418063</v>
      </c>
      <c r="G469" s="5" t="str">
        <f t="shared" si="23"/>
        <v>B</v>
      </c>
    </row>
    <row r="470" spans="1:7" x14ac:dyDescent="0.25">
      <c r="A470" s="5" t="s">
        <v>416</v>
      </c>
      <c r="B470" s="5">
        <v>46</v>
      </c>
      <c r="C470" s="11">
        <v>4.8</v>
      </c>
      <c r="D470" s="11">
        <f t="shared" si="21"/>
        <v>220.79999999999998</v>
      </c>
      <c r="E470" s="7">
        <f t="shared" si="22"/>
        <v>6.6375131138230337E-4</v>
      </c>
      <c r="F470" s="7">
        <f>SUM($E$2:E470)</f>
        <v>0.82075206450556293</v>
      </c>
      <c r="G470" s="5" t="str">
        <f t="shared" si="23"/>
        <v>B</v>
      </c>
    </row>
    <row r="471" spans="1:7" x14ac:dyDescent="0.25">
      <c r="A471" s="5" t="s">
        <v>573</v>
      </c>
      <c r="B471" s="5">
        <v>96</v>
      </c>
      <c r="C471" s="11">
        <v>2.2999999999999998</v>
      </c>
      <c r="D471" s="11">
        <f t="shared" si="21"/>
        <v>220.79999999999998</v>
      </c>
      <c r="E471" s="7">
        <f t="shared" si="22"/>
        <v>6.6375131138230337E-4</v>
      </c>
      <c r="F471" s="7">
        <f>SUM($E$2:E471)</f>
        <v>0.82141581581694523</v>
      </c>
      <c r="G471" s="5" t="str">
        <f t="shared" si="23"/>
        <v>B</v>
      </c>
    </row>
    <row r="472" spans="1:7" x14ac:dyDescent="0.25">
      <c r="A472" s="5" t="s">
        <v>20</v>
      </c>
      <c r="B472" s="5">
        <v>49</v>
      </c>
      <c r="C472" s="11">
        <v>4.5</v>
      </c>
      <c r="D472" s="11">
        <f t="shared" si="21"/>
        <v>220.5</v>
      </c>
      <c r="E472" s="7">
        <f t="shared" si="22"/>
        <v>6.6284947536140353E-4</v>
      </c>
      <c r="F472" s="7">
        <f>SUM($E$2:E472)</f>
        <v>0.82207866529230667</v>
      </c>
      <c r="G472" s="5" t="str">
        <f t="shared" si="23"/>
        <v>B</v>
      </c>
    </row>
    <row r="473" spans="1:7" x14ac:dyDescent="0.25">
      <c r="A473" s="5" t="s">
        <v>569</v>
      </c>
      <c r="B473" s="5">
        <v>88</v>
      </c>
      <c r="C473" s="11">
        <v>2.5</v>
      </c>
      <c r="D473" s="11">
        <f t="shared" si="21"/>
        <v>220</v>
      </c>
      <c r="E473" s="7">
        <f t="shared" si="22"/>
        <v>6.6134641532657038E-4</v>
      </c>
      <c r="F473" s="7">
        <f>SUM($E$2:E473)</f>
        <v>0.82274001170763322</v>
      </c>
      <c r="G473" s="5" t="str">
        <f t="shared" si="23"/>
        <v>B</v>
      </c>
    </row>
    <row r="474" spans="1:7" x14ac:dyDescent="0.25">
      <c r="A474" s="5" t="s">
        <v>346</v>
      </c>
      <c r="B474" s="5">
        <v>88</v>
      </c>
      <c r="C474" s="11">
        <v>2.5</v>
      </c>
      <c r="D474" s="11">
        <f t="shared" si="21"/>
        <v>220</v>
      </c>
      <c r="E474" s="7">
        <f t="shared" si="22"/>
        <v>6.6134641532657038E-4</v>
      </c>
      <c r="F474" s="7">
        <f>SUM($E$2:E474)</f>
        <v>0.82340135812295978</v>
      </c>
      <c r="G474" s="5" t="str">
        <f t="shared" si="23"/>
        <v>B</v>
      </c>
    </row>
    <row r="475" spans="1:7" x14ac:dyDescent="0.25">
      <c r="A475" s="5" t="s">
        <v>461</v>
      </c>
      <c r="B475" s="5">
        <v>88</v>
      </c>
      <c r="C475" s="11">
        <v>2.5</v>
      </c>
      <c r="D475" s="11">
        <f t="shared" si="21"/>
        <v>220</v>
      </c>
      <c r="E475" s="7">
        <f t="shared" si="22"/>
        <v>6.6134641532657038E-4</v>
      </c>
      <c r="F475" s="7">
        <f>SUM($E$2:E475)</f>
        <v>0.82406270453828634</v>
      </c>
      <c r="G475" s="5" t="str">
        <f t="shared" si="23"/>
        <v>B</v>
      </c>
    </row>
    <row r="476" spans="1:7" x14ac:dyDescent="0.25">
      <c r="A476" s="5" t="s">
        <v>331</v>
      </c>
      <c r="B476" s="5">
        <v>55</v>
      </c>
      <c r="C476" s="11">
        <v>4</v>
      </c>
      <c r="D476" s="11">
        <f t="shared" si="21"/>
        <v>220</v>
      </c>
      <c r="E476" s="7">
        <f t="shared" si="22"/>
        <v>6.6134641532657038E-4</v>
      </c>
      <c r="F476" s="7">
        <f>SUM($E$2:E476)</f>
        <v>0.8247240509536129</v>
      </c>
      <c r="G476" s="5" t="str">
        <f t="shared" si="23"/>
        <v>B</v>
      </c>
    </row>
    <row r="477" spans="1:7" x14ac:dyDescent="0.25">
      <c r="A477" s="5" t="s">
        <v>143</v>
      </c>
      <c r="B477" s="5">
        <v>46</v>
      </c>
      <c r="C477" s="11">
        <v>4.75</v>
      </c>
      <c r="D477" s="11">
        <f t="shared" si="21"/>
        <v>218.5</v>
      </c>
      <c r="E477" s="7">
        <f t="shared" si="22"/>
        <v>6.5683723522207106E-4</v>
      </c>
      <c r="F477" s="7">
        <f>SUM($E$2:E477)</f>
        <v>0.82538088818883493</v>
      </c>
      <c r="G477" s="5" t="str">
        <f t="shared" si="23"/>
        <v>B</v>
      </c>
    </row>
    <row r="478" spans="1:7" x14ac:dyDescent="0.25">
      <c r="A478" s="5" t="s">
        <v>264</v>
      </c>
      <c r="B478" s="5">
        <v>19</v>
      </c>
      <c r="C478" s="11">
        <v>11.5</v>
      </c>
      <c r="D478" s="11">
        <f t="shared" si="21"/>
        <v>218.5</v>
      </c>
      <c r="E478" s="7">
        <f t="shared" si="22"/>
        <v>6.5683723522207106E-4</v>
      </c>
      <c r="F478" s="7">
        <f>SUM($E$2:E478)</f>
        <v>0.82603772542405696</v>
      </c>
      <c r="G478" s="5" t="str">
        <f t="shared" si="23"/>
        <v>B</v>
      </c>
    </row>
    <row r="479" spans="1:7" x14ac:dyDescent="0.25">
      <c r="A479" s="5" t="s">
        <v>51</v>
      </c>
      <c r="B479" s="5">
        <v>91</v>
      </c>
      <c r="C479" s="11">
        <v>2.4</v>
      </c>
      <c r="D479" s="11">
        <f t="shared" si="21"/>
        <v>218.4</v>
      </c>
      <c r="E479" s="7">
        <f t="shared" si="22"/>
        <v>6.565366232151044E-4</v>
      </c>
      <c r="F479" s="7">
        <f>SUM($E$2:E479)</f>
        <v>0.82669426204727203</v>
      </c>
      <c r="G479" s="5" t="str">
        <f t="shared" si="23"/>
        <v>B</v>
      </c>
    </row>
    <row r="480" spans="1:7" x14ac:dyDescent="0.25">
      <c r="A480" s="5" t="s">
        <v>97</v>
      </c>
      <c r="B480" s="5">
        <v>87</v>
      </c>
      <c r="C480" s="11">
        <v>2.5</v>
      </c>
      <c r="D480" s="11">
        <f t="shared" si="21"/>
        <v>217.5</v>
      </c>
      <c r="E480" s="7">
        <f t="shared" si="22"/>
        <v>6.5383111515240487E-4</v>
      </c>
      <c r="F480" s="7">
        <f>SUM($E$2:E480)</f>
        <v>0.82734809316242441</v>
      </c>
      <c r="G480" s="5" t="str">
        <f t="shared" si="23"/>
        <v>B</v>
      </c>
    </row>
    <row r="481" spans="1:7" x14ac:dyDescent="0.25">
      <c r="A481" s="5" t="s">
        <v>51</v>
      </c>
      <c r="B481" s="5">
        <v>87</v>
      </c>
      <c r="C481" s="11">
        <v>2.5</v>
      </c>
      <c r="D481" s="11">
        <f t="shared" si="21"/>
        <v>217.5</v>
      </c>
      <c r="E481" s="7">
        <f t="shared" si="22"/>
        <v>6.5383111515240487E-4</v>
      </c>
      <c r="F481" s="7">
        <f>SUM($E$2:E481)</f>
        <v>0.8280019242775768</v>
      </c>
      <c r="G481" s="5" t="str">
        <f t="shared" si="23"/>
        <v>B</v>
      </c>
    </row>
    <row r="482" spans="1:7" x14ac:dyDescent="0.25">
      <c r="A482" s="5" t="s">
        <v>346</v>
      </c>
      <c r="B482" s="5">
        <v>87</v>
      </c>
      <c r="C482" s="11">
        <v>2.5</v>
      </c>
      <c r="D482" s="11">
        <f t="shared" si="21"/>
        <v>217.5</v>
      </c>
      <c r="E482" s="7">
        <f t="shared" si="22"/>
        <v>6.5383111515240487E-4</v>
      </c>
      <c r="F482" s="7">
        <f>SUM($E$2:E482)</f>
        <v>0.82865575539272918</v>
      </c>
      <c r="G482" s="5" t="str">
        <f t="shared" si="23"/>
        <v>B</v>
      </c>
    </row>
    <row r="483" spans="1:7" x14ac:dyDescent="0.25">
      <c r="A483" s="5" t="s">
        <v>545</v>
      </c>
      <c r="B483" s="5">
        <v>38</v>
      </c>
      <c r="C483" s="11">
        <v>5.7</v>
      </c>
      <c r="D483" s="11">
        <f t="shared" si="21"/>
        <v>216.6</v>
      </c>
      <c r="E483" s="7">
        <f t="shared" si="22"/>
        <v>6.5112560708970523E-4</v>
      </c>
      <c r="F483" s="7">
        <f>SUM($E$2:E483)</f>
        <v>0.82930688099981886</v>
      </c>
      <c r="G483" s="5" t="str">
        <f t="shared" si="23"/>
        <v>B</v>
      </c>
    </row>
    <row r="484" spans="1:7" x14ac:dyDescent="0.25">
      <c r="A484" s="5" t="s">
        <v>242</v>
      </c>
      <c r="B484" s="5">
        <v>36</v>
      </c>
      <c r="C484" s="11">
        <v>6</v>
      </c>
      <c r="D484" s="11">
        <f t="shared" si="21"/>
        <v>216</v>
      </c>
      <c r="E484" s="7">
        <f t="shared" si="22"/>
        <v>6.4932193504790544E-4</v>
      </c>
      <c r="F484" s="7">
        <f>SUM($E$2:E484)</f>
        <v>0.82995620293486672</v>
      </c>
      <c r="G484" s="5" t="str">
        <f t="shared" si="23"/>
        <v>B</v>
      </c>
    </row>
    <row r="485" spans="1:7" x14ac:dyDescent="0.25">
      <c r="A485" s="5" t="s">
        <v>106</v>
      </c>
      <c r="B485" s="5">
        <v>86</v>
      </c>
      <c r="C485" s="11">
        <v>2.5</v>
      </c>
      <c r="D485" s="11">
        <f t="shared" si="21"/>
        <v>215</v>
      </c>
      <c r="E485" s="7">
        <f t="shared" si="22"/>
        <v>6.4631581497823925E-4</v>
      </c>
      <c r="F485" s="7">
        <f>SUM($E$2:E485)</f>
        <v>0.83060251874984492</v>
      </c>
      <c r="G485" s="5" t="str">
        <f t="shared" si="23"/>
        <v>B</v>
      </c>
    </row>
    <row r="486" spans="1:7" x14ac:dyDescent="0.25">
      <c r="A486" s="5" t="s">
        <v>97</v>
      </c>
      <c r="B486" s="5">
        <v>86</v>
      </c>
      <c r="C486" s="11">
        <v>2.5</v>
      </c>
      <c r="D486" s="11">
        <f t="shared" si="21"/>
        <v>215</v>
      </c>
      <c r="E486" s="7">
        <f t="shared" si="22"/>
        <v>6.4631581497823925E-4</v>
      </c>
      <c r="F486" s="7">
        <f>SUM($E$2:E486)</f>
        <v>0.83124883456482312</v>
      </c>
      <c r="G486" s="5" t="str">
        <f t="shared" si="23"/>
        <v>B</v>
      </c>
    </row>
    <row r="487" spans="1:7" x14ac:dyDescent="0.25">
      <c r="A487" s="5" t="s">
        <v>861</v>
      </c>
      <c r="B487" s="5">
        <v>71</v>
      </c>
      <c r="C487" s="11">
        <v>3</v>
      </c>
      <c r="D487" s="11">
        <f t="shared" si="21"/>
        <v>213</v>
      </c>
      <c r="E487" s="7">
        <f t="shared" si="22"/>
        <v>6.4030357483890678E-4</v>
      </c>
      <c r="F487" s="7">
        <f>SUM($E$2:E487)</f>
        <v>0.83188913813966203</v>
      </c>
      <c r="G487" s="5" t="str">
        <f t="shared" si="23"/>
        <v>B</v>
      </c>
    </row>
    <row r="488" spans="1:7" x14ac:dyDescent="0.25">
      <c r="A488" s="5" t="s">
        <v>20</v>
      </c>
      <c r="B488" s="5">
        <v>46</v>
      </c>
      <c r="C488" s="11">
        <v>4.5999999999999996</v>
      </c>
      <c r="D488" s="11">
        <f t="shared" si="21"/>
        <v>211.6</v>
      </c>
      <c r="E488" s="7">
        <f t="shared" si="22"/>
        <v>6.360950067413741E-4</v>
      </c>
      <c r="F488" s="7">
        <f>SUM($E$2:E488)</f>
        <v>0.83252523314640337</v>
      </c>
      <c r="G488" s="5" t="str">
        <f t="shared" si="23"/>
        <v>B</v>
      </c>
    </row>
    <row r="489" spans="1:7" x14ac:dyDescent="0.25">
      <c r="A489" s="5" t="s">
        <v>519</v>
      </c>
      <c r="B489" s="5">
        <v>88</v>
      </c>
      <c r="C489" s="11">
        <v>2.4</v>
      </c>
      <c r="D489" s="11">
        <f t="shared" si="21"/>
        <v>211.2</v>
      </c>
      <c r="E489" s="7">
        <f t="shared" si="22"/>
        <v>6.348925587135075E-4</v>
      </c>
      <c r="F489" s="7">
        <f>SUM($E$2:E489)</f>
        <v>0.83316012570511688</v>
      </c>
      <c r="G489" s="5" t="str">
        <f t="shared" si="23"/>
        <v>B</v>
      </c>
    </row>
    <row r="490" spans="1:7" x14ac:dyDescent="0.25">
      <c r="A490" s="5" t="s">
        <v>419</v>
      </c>
      <c r="B490" s="5">
        <v>34</v>
      </c>
      <c r="C490" s="11">
        <v>6.2</v>
      </c>
      <c r="D490" s="11">
        <f t="shared" si="21"/>
        <v>210.8</v>
      </c>
      <c r="E490" s="7">
        <f t="shared" si="22"/>
        <v>6.3369011068564111E-4</v>
      </c>
      <c r="F490" s="7">
        <f>SUM($E$2:E490)</f>
        <v>0.83379381581580247</v>
      </c>
      <c r="G490" s="5" t="str">
        <f t="shared" si="23"/>
        <v>B</v>
      </c>
    </row>
    <row r="491" spans="1:7" x14ac:dyDescent="0.25">
      <c r="A491" s="5" t="s">
        <v>159</v>
      </c>
      <c r="B491" s="5">
        <v>30</v>
      </c>
      <c r="C491" s="11">
        <v>7</v>
      </c>
      <c r="D491" s="11">
        <f t="shared" si="21"/>
        <v>210</v>
      </c>
      <c r="E491" s="7">
        <f t="shared" si="22"/>
        <v>6.3128521462990812E-4</v>
      </c>
      <c r="F491" s="7">
        <f>SUM($E$2:E491)</f>
        <v>0.83442510103043244</v>
      </c>
      <c r="G491" s="5" t="str">
        <f t="shared" si="23"/>
        <v>B</v>
      </c>
    </row>
    <row r="492" spans="1:7" x14ac:dyDescent="0.25">
      <c r="A492" s="5" t="s">
        <v>235</v>
      </c>
      <c r="B492" s="5">
        <v>42</v>
      </c>
      <c r="C492" s="11">
        <v>5</v>
      </c>
      <c r="D492" s="11">
        <f t="shared" si="21"/>
        <v>210</v>
      </c>
      <c r="E492" s="7">
        <f t="shared" si="22"/>
        <v>6.3128521462990812E-4</v>
      </c>
      <c r="F492" s="7">
        <f>SUM($E$2:E492)</f>
        <v>0.8350563862450624</v>
      </c>
      <c r="G492" s="5" t="str">
        <f t="shared" si="23"/>
        <v>B</v>
      </c>
    </row>
    <row r="493" spans="1:7" x14ac:dyDescent="0.25">
      <c r="A493" s="5" t="s">
        <v>559</v>
      </c>
      <c r="B493" s="5">
        <v>84</v>
      </c>
      <c r="C493" s="11">
        <v>2.5</v>
      </c>
      <c r="D493" s="11">
        <f t="shared" si="21"/>
        <v>210</v>
      </c>
      <c r="E493" s="7">
        <f t="shared" si="22"/>
        <v>6.3128521462990812E-4</v>
      </c>
      <c r="F493" s="7">
        <f>SUM($E$2:E493)</f>
        <v>0.83568767145969236</v>
      </c>
      <c r="G493" s="5" t="str">
        <f t="shared" si="23"/>
        <v>B</v>
      </c>
    </row>
    <row r="494" spans="1:7" x14ac:dyDescent="0.25">
      <c r="A494" s="5" t="s">
        <v>573</v>
      </c>
      <c r="B494" s="5">
        <v>91</v>
      </c>
      <c r="C494" s="11">
        <v>2.2999999999999998</v>
      </c>
      <c r="D494" s="11">
        <f t="shared" si="21"/>
        <v>209.29999999999998</v>
      </c>
      <c r="E494" s="7">
        <f t="shared" si="22"/>
        <v>6.2918093058114168E-4</v>
      </c>
      <c r="F494" s="7">
        <f>SUM($E$2:E494)</f>
        <v>0.83631685239027354</v>
      </c>
      <c r="G494" s="5" t="str">
        <f t="shared" si="23"/>
        <v>B</v>
      </c>
    </row>
    <row r="495" spans="1:7" x14ac:dyDescent="0.25">
      <c r="A495" s="5" t="s">
        <v>293</v>
      </c>
      <c r="B495" s="5">
        <v>34</v>
      </c>
      <c r="C495" s="11">
        <v>6.15</v>
      </c>
      <c r="D495" s="11">
        <f t="shared" si="21"/>
        <v>209.10000000000002</v>
      </c>
      <c r="E495" s="7">
        <f t="shared" si="22"/>
        <v>6.2857970656720859E-4</v>
      </c>
      <c r="F495" s="7">
        <f>SUM($E$2:E495)</f>
        <v>0.83694543209684069</v>
      </c>
      <c r="G495" s="5" t="str">
        <f t="shared" si="23"/>
        <v>B</v>
      </c>
    </row>
    <row r="496" spans="1:7" x14ac:dyDescent="0.25">
      <c r="A496" s="5" t="s">
        <v>341</v>
      </c>
      <c r="B496" s="5">
        <v>38</v>
      </c>
      <c r="C496" s="11">
        <v>5.5</v>
      </c>
      <c r="D496" s="11">
        <f t="shared" si="21"/>
        <v>209</v>
      </c>
      <c r="E496" s="7">
        <f t="shared" si="22"/>
        <v>6.2827909456024183E-4</v>
      </c>
      <c r="F496" s="7">
        <f>SUM($E$2:E496)</f>
        <v>0.83757371119140089</v>
      </c>
      <c r="G496" s="5" t="str">
        <f t="shared" si="23"/>
        <v>B</v>
      </c>
    </row>
    <row r="497" spans="1:7" x14ac:dyDescent="0.25">
      <c r="A497" s="5" t="s">
        <v>143</v>
      </c>
      <c r="B497" s="5">
        <v>44</v>
      </c>
      <c r="C497" s="11">
        <v>4.75</v>
      </c>
      <c r="D497" s="11">
        <f t="shared" si="21"/>
        <v>209</v>
      </c>
      <c r="E497" s="7">
        <f t="shared" si="22"/>
        <v>6.2827909456024183E-4</v>
      </c>
      <c r="F497" s="7">
        <f>SUM($E$2:E497)</f>
        <v>0.8382019902859611</v>
      </c>
      <c r="G497" s="5" t="str">
        <f t="shared" si="23"/>
        <v>B</v>
      </c>
    </row>
    <row r="498" spans="1:7" x14ac:dyDescent="0.25">
      <c r="A498" s="5" t="s">
        <v>794</v>
      </c>
      <c r="B498" s="5">
        <v>26</v>
      </c>
      <c r="C498" s="11">
        <v>8</v>
      </c>
      <c r="D498" s="11">
        <f t="shared" si="21"/>
        <v>208</v>
      </c>
      <c r="E498" s="7">
        <f t="shared" si="22"/>
        <v>6.2527297449057565E-4</v>
      </c>
      <c r="F498" s="7">
        <f>SUM($E$2:E498)</f>
        <v>0.83882726326045165</v>
      </c>
      <c r="G498" s="5" t="str">
        <f t="shared" si="23"/>
        <v>B</v>
      </c>
    </row>
    <row r="499" spans="1:7" x14ac:dyDescent="0.25">
      <c r="A499" s="5" t="s">
        <v>624</v>
      </c>
      <c r="B499" s="5">
        <v>99</v>
      </c>
      <c r="C499" s="11">
        <v>2.1</v>
      </c>
      <c r="D499" s="11">
        <f t="shared" si="21"/>
        <v>207.9</v>
      </c>
      <c r="E499" s="7">
        <f t="shared" si="22"/>
        <v>6.24972362483609E-4</v>
      </c>
      <c r="F499" s="7">
        <f>SUM($E$2:E499)</f>
        <v>0.83945223562293525</v>
      </c>
      <c r="G499" s="5" t="str">
        <f t="shared" si="23"/>
        <v>B</v>
      </c>
    </row>
    <row r="500" spans="1:7" x14ac:dyDescent="0.25">
      <c r="A500" s="5" t="s">
        <v>458</v>
      </c>
      <c r="B500" s="5">
        <v>69</v>
      </c>
      <c r="C500" s="11">
        <v>3</v>
      </c>
      <c r="D500" s="11">
        <f t="shared" si="21"/>
        <v>207</v>
      </c>
      <c r="E500" s="7">
        <f t="shared" si="22"/>
        <v>6.2226685442090947E-4</v>
      </c>
      <c r="F500" s="7">
        <f>SUM($E$2:E500)</f>
        <v>0.84007450247735616</v>
      </c>
      <c r="G500" s="5" t="str">
        <f t="shared" si="23"/>
        <v>B</v>
      </c>
    </row>
    <row r="501" spans="1:7" x14ac:dyDescent="0.25">
      <c r="A501" s="5" t="s">
        <v>593</v>
      </c>
      <c r="B501" s="5">
        <v>41</v>
      </c>
      <c r="C501" s="11">
        <v>5</v>
      </c>
      <c r="D501" s="11">
        <f t="shared" si="21"/>
        <v>205</v>
      </c>
      <c r="E501" s="7">
        <f t="shared" si="22"/>
        <v>6.1625461428157699E-4</v>
      </c>
      <c r="F501" s="7">
        <f>SUM($E$2:E501)</f>
        <v>0.84069075709163776</v>
      </c>
      <c r="G501" s="5" t="str">
        <f t="shared" si="23"/>
        <v>B</v>
      </c>
    </row>
    <row r="502" spans="1:7" x14ac:dyDescent="0.25">
      <c r="A502" s="5" t="s">
        <v>341</v>
      </c>
      <c r="B502" s="5">
        <v>37</v>
      </c>
      <c r="C502" s="11">
        <v>5.5</v>
      </c>
      <c r="D502" s="11">
        <f t="shared" si="21"/>
        <v>203.5</v>
      </c>
      <c r="E502" s="7">
        <f t="shared" si="22"/>
        <v>6.1174543417707766E-4</v>
      </c>
      <c r="F502" s="7">
        <f>SUM($E$2:E502)</f>
        <v>0.84130250252581484</v>
      </c>
      <c r="G502" s="5" t="str">
        <f t="shared" si="23"/>
        <v>B</v>
      </c>
    </row>
    <row r="503" spans="1:7" x14ac:dyDescent="0.25">
      <c r="A503" s="5" t="s">
        <v>202</v>
      </c>
      <c r="B503" s="5">
        <v>58</v>
      </c>
      <c r="C503" s="11">
        <v>3.5</v>
      </c>
      <c r="D503" s="11">
        <f t="shared" si="21"/>
        <v>203</v>
      </c>
      <c r="E503" s="7">
        <f t="shared" si="22"/>
        <v>6.1024237414224452E-4</v>
      </c>
      <c r="F503" s="7">
        <f>SUM($E$2:E503)</f>
        <v>0.84191274489995704</v>
      </c>
      <c r="G503" s="5" t="str">
        <f t="shared" si="23"/>
        <v>B</v>
      </c>
    </row>
    <row r="504" spans="1:7" x14ac:dyDescent="0.25">
      <c r="A504" s="5" t="s">
        <v>904</v>
      </c>
      <c r="B504" s="5">
        <v>45</v>
      </c>
      <c r="C504" s="11">
        <v>4.5</v>
      </c>
      <c r="D504" s="11">
        <f t="shared" si="21"/>
        <v>202.5</v>
      </c>
      <c r="E504" s="7">
        <f t="shared" si="22"/>
        <v>6.0873931410741137E-4</v>
      </c>
      <c r="F504" s="7">
        <f>SUM($E$2:E504)</f>
        <v>0.84252148421406448</v>
      </c>
      <c r="G504" s="5" t="str">
        <f t="shared" si="23"/>
        <v>B</v>
      </c>
    </row>
    <row r="505" spans="1:7" x14ac:dyDescent="0.25">
      <c r="A505" s="5" t="s">
        <v>346</v>
      </c>
      <c r="B505" s="5">
        <v>80</v>
      </c>
      <c r="C505" s="11">
        <v>2.5</v>
      </c>
      <c r="D505" s="11">
        <f t="shared" si="21"/>
        <v>200</v>
      </c>
      <c r="E505" s="7">
        <f t="shared" si="22"/>
        <v>6.0122401393324586E-4</v>
      </c>
      <c r="F505" s="7">
        <f>SUM($E$2:E505)</f>
        <v>0.84312270822799773</v>
      </c>
      <c r="G505" s="5" t="str">
        <f t="shared" si="23"/>
        <v>B</v>
      </c>
    </row>
    <row r="506" spans="1:7" x14ac:dyDescent="0.25">
      <c r="A506" s="5" t="s">
        <v>227</v>
      </c>
      <c r="B506" s="5">
        <v>100</v>
      </c>
      <c r="C506" s="11">
        <v>2</v>
      </c>
      <c r="D506" s="11">
        <f t="shared" si="21"/>
        <v>200</v>
      </c>
      <c r="E506" s="7">
        <f t="shared" si="22"/>
        <v>6.0122401393324586E-4</v>
      </c>
      <c r="F506" s="7">
        <f>SUM($E$2:E506)</f>
        <v>0.84372393224193099</v>
      </c>
      <c r="G506" s="5" t="str">
        <f t="shared" si="23"/>
        <v>B</v>
      </c>
    </row>
    <row r="507" spans="1:7" x14ac:dyDescent="0.25">
      <c r="A507" s="5" t="s">
        <v>206</v>
      </c>
      <c r="B507" s="5">
        <v>20</v>
      </c>
      <c r="C507" s="11">
        <v>10</v>
      </c>
      <c r="D507" s="11">
        <f t="shared" si="21"/>
        <v>200</v>
      </c>
      <c r="E507" s="7">
        <f t="shared" si="22"/>
        <v>6.0122401393324586E-4</v>
      </c>
      <c r="F507" s="7">
        <f>SUM($E$2:E507)</f>
        <v>0.84432515625586424</v>
      </c>
      <c r="G507" s="5" t="str">
        <f t="shared" si="23"/>
        <v>B</v>
      </c>
    </row>
    <row r="508" spans="1:7" x14ac:dyDescent="0.25">
      <c r="A508" s="5" t="s">
        <v>131</v>
      </c>
      <c r="B508" s="5">
        <v>100</v>
      </c>
      <c r="C508" s="11">
        <v>2</v>
      </c>
      <c r="D508" s="11">
        <f t="shared" si="21"/>
        <v>200</v>
      </c>
      <c r="E508" s="7">
        <f t="shared" si="22"/>
        <v>6.0122401393324586E-4</v>
      </c>
      <c r="F508" s="7">
        <f>SUM($E$2:E508)</f>
        <v>0.84492638026979749</v>
      </c>
      <c r="G508" s="5" t="str">
        <f t="shared" si="23"/>
        <v>B</v>
      </c>
    </row>
    <row r="509" spans="1:7" x14ac:dyDescent="0.25">
      <c r="A509" s="5" t="s">
        <v>275</v>
      </c>
      <c r="B509" s="5">
        <v>33</v>
      </c>
      <c r="C509" s="11">
        <v>6</v>
      </c>
      <c r="D509" s="11">
        <f t="shared" si="21"/>
        <v>198</v>
      </c>
      <c r="E509" s="7">
        <f t="shared" si="22"/>
        <v>5.9521177379391339E-4</v>
      </c>
      <c r="F509" s="7">
        <f>SUM($E$2:E509)</f>
        <v>0.84552159204359145</v>
      </c>
      <c r="G509" s="5" t="str">
        <f t="shared" si="23"/>
        <v>B</v>
      </c>
    </row>
    <row r="510" spans="1:7" x14ac:dyDescent="0.25">
      <c r="A510" s="5" t="s">
        <v>186</v>
      </c>
      <c r="B510" s="5">
        <v>99</v>
      </c>
      <c r="C510" s="11">
        <v>2</v>
      </c>
      <c r="D510" s="11">
        <f t="shared" si="21"/>
        <v>198</v>
      </c>
      <c r="E510" s="7">
        <f t="shared" si="22"/>
        <v>5.9521177379391339E-4</v>
      </c>
      <c r="F510" s="7">
        <f>SUM($E$2:E510)</f>
        <v>0.84611680381738541</v>
      </c>
      <c r="G510" s="5" t="str">
        <f t="shared" si="23"/>
        <v>B</v>
      </c>
    </row>
    <row r="511" spans="1:7" x14ac:dyDescent="0.25">
      <c r="A511" s="5" t="s">
        <v>817</v>
      </c>
      <c r="B511" s="5">
        <v>33</v>
      </c>
      <c r="C511" s="11">
        <v>6</v>
      </c>
      <c r="D511" s="11">
        <f t="shared" si="21"/>
        <v>198</v>
      </c>
      <c r="E511" s="7">
        <f t="shared" si="22"/>
        <v>5.9521177379391339E-4</v>
      </c>
      <c r="F511" s="7">
        <f>SUM($E$2:E511)</f>
        <v>0.84671201559117937</v>
      </c>
      <c r="G511" s="5" t="str">
        <f t="shared" si="23"/>
        <v>B</v>
      </c>
    </row>
    <row r="512" spans="1:7" x14ac:dyDescent="0.25">
      <c r="A512" s="5" t="s">
        <v>464</v>
      </c>
      <c r="B512" s="5">
        <v>79</v>
      </c>
      <c r="C512" s="11">
        <v>2.5</v>
      </c>
      <c r="D512" s="11">
        <f t="shared" si="21"/>
        <v>197.5</v>
      </c>
      <c r="E512" s="7">
        <f t="shared" si="22"/>
        <v>5.9370871375908024E-4</v>
      </c>
      <c r="F512" s="7">
        <f>SUM($E$2:E512)</f>
        <v>0.84730572430493845</v>
      </c>
      <c r="G512" s="5" t="str">
        <f t="shared" si="23"/>
        <v>B</v>
      </c>
    </row>
    <row r="513" spans="1:7" x14ac:dyDescent="0.25">
      <c r="A513" s="5" t="s">
        <v>290</v>
      </c>
      <c r="B513" s="5">
        <v>47</v>
      </c>
      <c r="C513" s="11">
        <v>4.2</v>
      </c>
      <c r="D513" s="11">
        <f t="shared" si="21"/>
        <v>197.4</v>
      </c>
      <c r="E513" s="7">
        <f t="shared" si="22"/>
        <v>5.9340810175211359E-4</v>
      </c>
      <c r="F513" s="7">
        <f>SUM($E$2:E513)</f>
        <v>0.84789913240669057</v>
      </c>
      <c r="G513" s="5" t="str">
        <f t="shared" si="23"/>
        <v>B</v>
      </c>
    </row>
    <row r="514" spans="1:7" x14ac:dyDescent="0.25">
      <c r="A514" s="5" t="s">
        <v>271</v>
      </c>
      <c r="B514" s="5">
        <v>82</v>
      </c>
      <c r="C514" s="11">
        <v>2.4</v>
      </c>
      <c r="D514" s="11">
        <f t="shared" ref="D514:D577" si="24">B514*C514</f>
        <v>196.79999999999998</v>
      </c>
      <c r="E514" s="7">
        <f t="shared" ref="E514:E577" si="25">SUM(D514)/SUM($D$2:$D$991)</f>
        <v>5.916044297103138E-4</v>
      </c>
      <c r="F514" s="7">
        <f>SUM($E$2:E514)</f>
        <v>0.84849073683640086</v>
      </c>
      <c r="G514" s="5" t="str">
        <f t="shared" si="23"/>
        <v>B</v>
      </c>
    </row>
    <row r="515" spans="1:7" x14ac:dyDescent="0.25">
      <c r="A515" s="5" t="s">
        <v>267</v>
      </c>
      <c r="B515" s="5">
        <v>98</v>
      </c>
      <c r="C515" s="11">
        <v>2</v>
      </c>
      <c r="D515" s="11">
        <f t="shared" si="24"/>
        <v>196</v>
      </c>
      <c r="E515" s="7">
        <f t="shared" si="25"/>
        <v>5.8919953365458091E-4</v>
      </c>
      <c r="F515" s="7">
        <f>SUM($E$2:E515)</f>
        <v>0.84907993637005541</v>
      </c>
      <c r="G515" s="5" t="str">
        <f t="shared" ref="G515:G578" si="26">_xlfn.IFS(F515&lt;=0.7,"A",F515&lt;0.9,"B",F515&lt;=1,"C")</f>
        <v>B</v>
      </c>
    </row>
    <row r="516" spans="1:7" x14ac:dyDescent="0.25">
      <c r="A516" s="5" t="s">
        <v>238</v>
      </c>
      <c r="B516" s="5">
        <v>49</v>
      </c>
      <c r="C516" s="11">
        <v>4</v>
      </c>
      <c r="D516" s="11">
        <f t="shared" si="24"/>
        <v>196</v>
      </c>
      <c r="E516" s="7">
        <f t="shared" si="25"/>
        <v>5.8919953365458091E-4</v>
      </c>
      <c r="F516" s="7">
        <f>SUM($E$2:E516)</f>
        <v>0.84966913590370996</v>
      </c>
      <c r="G516" s="5" t="str">
        <f t="shared" si="26"/>
        <v>B</v>
      </c>
    </row>
    <row r="517" spans="1:7" x14ac:dyDescent="0.25">
      <c r="A517" s="5" t="s">
        <v>848</v>
      </c>
      <c r="B517" s="5">
        <v>78</v>
      </c>
      <c r="C517" s="11">
        <v>2.5</v>
      </c>
      <c r="D517" s="11">
        <f t="shared" si="24"/>
        <v>195</v>
      </c>
      <c r="E517" s="7">
        <f t="shared" si="25"/>
        <v>5.8619341358491462E-4</v>
      </c>
      <c r="F517" s="7">
        <f>SUM($E$2:E517)</f>
        <v>0.85025532931729486</v>
      </c>
      <c r="G517" s="5" t="str">
        <f t="shared" si="26"/>
        <v>B</v>
      </c>
    </row>
    <row r="518" spans="1:7" x14ac:dyDescent="0.25">
      <c r="A518" s="5" t="s">
        <v>255</v>
      </c>
      <c r="B518" s="5">
        <v>55</v>
      </c>
      <c r="C518" s="11">
        <v>3.5</v>
      </c>
      <c r="D518" s="11">
        <f t="shared" si="24"/>
        <v>192.5</v>
      </c>
      <c r="E518" s="7">
        <f t="shared" si="25"/>
        <v>5.7867811341074911E-4</v>
      </c>
      <c r="F518" s="7">
        <f>SUM($E$2:E518)</f>
        <v>0.85083400743070559</v>
      </c>
      <c r="G518" s="5" t="str">
        <f t="shared" si="26"/>
        <v>B</v>
      </c>
    </row>
    <row r="519" spans="1:7" x14ac:dyDescent="0.25">
      <c r="A519" s="5" t="s">
        <v>97</v>
      </c>
      <c r="B519" s="5">
        <v>77</v>
      </c>
      <c r="C519" s="11">
        <v>2.5</v>
      </c>
      <c r="D519" s="11">
        <f t="shared" si="24"/>
        <v>192.5</v>
      </c>
      <c r="E519" s="7">
        <f t="shared" si="25"/>
        <v>5.7867811341074911E-4</v>
      </c>
      <c r="F519" s="7">
        <f>SUM($E$2:E519)</f>
        <v>0.85141268554411631</v>
      </c>
      <c r="G519" s="5" t="str">
        <f t="shared" si="26"/>
        <v>B</v>
      </c>
    </row>
    <row r="520" spans="1:7" x14ac:dyDescent="0.25">
      <c r="A520" s="5" t="s">
        <v>794</v>
      </c>
      <c r="B520" s="5">
        <v>24</v>
      </c>
      <c r="C520" s="11">
        <v>8</v>
      </c>
      <c r="D520" s="11">
        <f t="shared" si="24"/>
        <v>192</v>
      </c>
      <c r="E520" s="7">
        <f t="shared" si="25"/>
        <v>5.7717505337591597E-4</v>
      </c>
      <c r="F520" s="7">
        <f>SUM($E$2:E520)</f>
        <v>0.85198986059749227</v>
      </c>
      <c r="G520" s="5" t="str">
        <f t="shared" si="26"/>
        <v>B</v>
      </c>
    </row>
    <row r="521" spans="1:7" x14ac:dyDescent="0.25">
      <c r="A521" s="5" t="s">
        <v>360</v>
      </c>
      <c r="B521" s="5">
        <v>64</v>
      </c>
      <c r="C521" s="11">
        <v>3</v>
      </c>
      <c r="D521" s="11">
        <f t="shared" si="24"/>
        <v>192</v>
      </c>
      <c r="E521" s="7">
        <f t="shared" si="25"/>
        <v>5.7717505337591597E-4</v>
      </c>
      <c r="F521" s="7">
        <f>SUM($E$2:E521)</f>
        <v>0.85256703565086822</v>
      </c>
      <c r="G521" s="5" t="str">
        <f t="shared" si="26"/>
        <v>B</v>
      </c>
    </row>
    <row r="522" spans="1:7" x14ac:dyDescent="0.25">
      <c r="A522" s="5" t="s">
        <v>106</v>
      </c>
      <c r="B522" s="5">
        <v>76</v>
      </c>
      <c r="C522" s="11">
        <v>2.5</v>
      </c>
      <c r="D522" s="11">
        <f t="shared" si="24"/>
        <v>190</v>
      </c>
      <c r="E522" s="7">
        <f t="shared" si="25"/>
        <v>5.7116281323658349E-4</v>
      </c>
      <c r="F522" s="7">
        <f>SUM($E$2:E522)</f>
        <v>0.85313819846410477</v>
      </c>
      <c r="G522" s="5" t="str">
        <f t="shared" si="26"/>
        <v>B</v>
      </c>
    </row>
    <row r="523" spans="1:7" x14ac:dyDescent="0.25">
      <c r="A523" s="5" t="s">
        <v>235</v>
      </c>
      <c r="B523" s="5">
        <v>38</v>
      </c>
      <c r="C523" s="11">
        <v>5</v>
      </c>
      <c r="D523" s="11">
        <f t="shared" si="24"/>
        <v>190</v>
      </c>
      <c r="E523" s="7">
        <f t="shared" si="25"/>
        <v>5.7116281323658349E-4</v>
      </c>
      <c r="F523" s="7">
        <f>SUM($E$2:E523)</f>
        <v>0.85370936127734132</v>
      </c>
      <c r="G523" s="5" t="str">
        <f t="shared" si="26"/>
        <v>B</v>
      </c>
    </row>
    <row r="524" spans="1:7" x14ac:dyDescent="0.25">
      <c r="A524" s="5" t="s">
        <v>296</v>
      </c>
      <c r="B524" s="5">
        <v>19</v>
      </c>
      <c r="C524" s="11">
        <v>10</v>
      </c>
      <c r="D524" s="11">
        <f t="shared" si="24"/>
        <v>190</v>
      </c>
      <c r="E524" s="7">
        <f t="shared" si="25"/>
        <v>5.7116281323658349E-4</v>
      </c>
      <c r="F524" s="7">
        <f>SUM($E$2:E524)</f>
        <v>0.85428052409057786</v>
      </c>
      <c r="G524" s="5" t="str">
        <f t="shared" si="26"/>
        <v>B</v>
      </c>
    </row>
    <row r="525" spans="1:7" x14ac:dyDescent="0.25">
      <c r="A525" s="5" t="s">
        <v>131</v>
      </c>
      <c r="B525" s="5">
        <v>95</v>
      </c>
      <c r="C525" s="11">
        <v>2</v>
      </c>
      <c r="D525" s="11">
        <f t="shared" si="24"/>
        <v>190</v>
      </c>
      <c r="E525" s="7">
        <f t="shared" si="25"/>
        <v>5.7116281323658349E-4</v>
      </c>
      <c r="F525" s="7">
        <f>SUM($E$2:E525)</f>
        <v>0.85485168690381441</v>
      </c>
      <c r="G525" s="5" t="str">
        <f t="shared" si="26"/>
        <v>B</v>
      </c>
    </row>
    <row r="526" spans="1:7" x14ac:dyDescent="0.25">
      <c r="A526" s="5" t="s">
        <v>45</v>
      </c>
      <c r="B526" s="5">
        <v>27</v>
      </c>
      <c r="C526" s="11">
        <v>7</v>
      </c>
      <c r="D526" s="11">
        <f t="shared" si="24"/>
        <v>189</v>
      </c>
      <c r="E526" s="7">
        <f t="shared" si="25"/>
        <v>5.6815669316691731E-4</v>
      </c>
      <c r="F526" s="7">
        <f>SUM($E$2:E526)</f>
        <v>0.85541984359698131</v>
      </c>
      <c r="G526" s="5" t="str">
        <f t="shared" si="26"/>
        <v>B</v>
      </c>
    </row>
    <row r="527" spans="1:7" x14ac:dyDescent="0.25">
      <c r="A527" s="5" t="s">
        <v>293</v>
      </c>
      <c r="B527" s="5">
        <v>30</v>
      </c>
      <c r="C527" s="11">
        <v>6.3</v>
      </c>
      <c r="D527" s="11">
        <f t="shared" si="24"/>
        <v>189</v>
      </c>
      <c r="E527" s="7">
        <f t="shared" si="25"/>
        <v>5.6815669316691731E-4</v>
      </c>
      <c r="F527" s="7">
        <f>SUM($E$2:E527)</f>
        <v>0.85598800029014821</v>
      </c>
      <c r="G527" s="5" t="str">
        <f t="shared" si="26"/>
        <v>B</v>
      </c>
    </row>
    <row r="528" spans="1:7" x14ac:dyDescent="0.25">
      <c r="A528" s="5" t="s">
        <v>79</v>
      </c>
      <c r="B528" s="5">
        <v>21</v>
      </c>
      <c r="C528" s="11">
        <v>9</v>
      </c>
      <c r="D528" s="11">
        <f t="shared" si="24"/>
        <v>189</v>
      </c>
      <c r="E528" s="7">
        <f t="shared" si="25"/>
        <v>5.6815669316691731E-4</v>
      </c>
      <c r="F528" s="7">
        <f>SUM($E$2:E528)</f>
        <v>0.85655615698331511</v>
      </c>
      <c r="G528" s="5" t="str">
        <f t="shared" si="26"/>
        <v>B</v>
      </c>
    </row>
    <row r="529" spans="1:7" x14ac:dyDescent="0.25">
      <c r="A529" s="5" t="s">
        <v>140</v>
      </c>
      <c r="B529" s="5">
        <v>47</v>
      </c>
      <c r="C529" s="11">
        <v>4</v>
      </c>
      <c r="D529" s="11">
        <f t="shared" si="24"/>
        <v>188</v>
      </c>
      <c r="E529" s="7">
        <f t="shared" si="25"/>
        <v>5.6515057309725102E-4</v>
      </c>
      <c r="F529" s="7">
        <f>SUM($E$2:E529)</f>
        <v>0.85712130755641236</v>
      </c>
      <c r="G529" s="5" t="str">
        <f t="shared" si="26"/>
        <v>B</v>
      </c>
    </row>
    <row r="530" spans="1:7" x14ac:dyDescent="0.25">
      <c r="A530" s="5" t="s">
        <v>403</v>
      </c>
      <c r="B530" s="5">
        <v>47</v>
      </c>
      <c r="C530" s="11">
        <v>4</v>
      </c>
      <c r="D530" s="11">
        <f t="shared" si="24"/>
        <v>188</v>
      </c>
      <c r="E530" s="7">
        <f t="shared" si="25"/>
        <v>5.6515057309725102E-4</v>
      </c>
      <c r="F530" s="7">
        <f>SUM($E$2:E530)</f>
        <v>0.85768645812950961</v>
      </c>
      <c r="G530" s="5" t="str">
        <f t="shared" si="26"/>
        <v>B</v>
      </c>
    </row>
    <row r="531" spans="1:7" x14ac:dyDescent="0.25">
      <c r="A531" s="5" t="s">
        <v>740</v>
      </c>
      <c r="B531" s="5">
        <v>47</v>
      </c>
      <c r="C531" s="11">
        <v>4</v>
      </c>
      <c r="D531" s="11">
        <f t="shared" si="24"/>
        <v>188</v>
      </c>
      <c r="E531" s="7">
        <f t="shared" si="25"/>
        <v>5.6515057309725102E-4</v>
      </c>
      <c r="F531" s="7">
        <f>SUM($E$2:E531)</f>
        <v>0.85825160870260686</v>
      </c>
      <c r="G531" s="5" t="str">
        <f t="shared" si="26"/>
        <v>B</v>
      </c>
    </row>
    <row r="532" spans="1:7" x14ac:dyDescent="0.25">
      <c r="A532" s="5" t="s">
        <v>403</v>
      </c>
      <c r="B532" s="5">
        <v>47</v>
      </c>
      <c r="C532" s="11">
        <v>4</v>
      </c>
      <c r="D532" s="11">
        <f t="shared" si="24"/>
        <v>188</v>
      </c>
      <c r="E532" s="7">
        <f t="shared" si="25"/>
        <v>5.6515057309725102E-4</v>
      </c>
      <c r="F532" s="7">
        <f>SUM($E$2:E532)</f>
        <v>0.85881675927570411</v>
      </c>
      <c r="G532" s="5" t="str">
        <f t="shared" si="26"/>
        <v>B</v>
      </c>
    </row>
    <row r="533" spans="1:7" x14ac:dyDescent="0.25">
      <c r="A533" s="5" t="s">
        <v>757</v>
      </c>
      <c r="B533" s="5">
        <v>75</v>
      </c>
      <c r="C533" s="11">
        <v>2.5</v>
      </c>
      <c r="D533" s="11">
        <f t="shared" si="24"/>
        <v>187.5</v>
      </c>
      <c r="E533" s="7">
        <f t="shared" si="25"/>
        <v>5.6364751306241798E-4</v>
      </c>
      <c r="F533" s="7">
        <f>SUM($E$2:E533)</f>
        <v>0.85938040678876648</v>
      </c>
      <c r="G533" s="5" t="str">
        <f t="shared" si="26"/>
        <v>B</v>
      </c>
    </row>
    <row r="534" spans="1:7" x14ac:dyDescent="0.25">
      <c r="A534" s="5" t="s">
        <v>400</v>
      </c>
      <c r="B534" s="5">
        <v>62</v>
      </c>
      <c r="C534" s="11">
        <v>3</v>
      </c>
      <c r="D534" s="11">
        <f t="shared" si="24"/>
        <v>186</v>
      </c>
      <c r="E534" s="7">
        <f t="shared" si="25"/>
        <v>5.5913833295791865E-4</v>
      </c>
      <c r="F534" s="7">
        <f>SUM($E$2:E534)</f>
        <v>0.85993954512172444</v>
      </c>
      <c r="G534" s="5" t="str">
        <f t="shared" si="26"/>
        <v>B</v>
      </c>
    </row>
    <row r="535" spans="1:7" x14ac:dyDescent="0.25">
      <c r="A535" s="5" t="s">
        <v>210</v>
      </c>
      <c r="B535" s="5">
        <v>37</v>
      </c>
      <c r="C535" s="11">
        <v>5</v>
      </c>
      <c r="D535" s="11">
        <f t="shared" si="24"/>
        <v>185</v>
      </c>
      <c r="E535" s="7">
        <f t="shared" si="25"/>
        <v>5.5613221288825236E-4</v>
      </c>
      <c r="F535" s="7">
        <f>SUM($E$2:E535)</f>
        <v>0.86049567733461274</v>
      </c>
      <c r="G535" s="5" t="str">
        <f t="shared" si="26"/>
        <v>B</v>
      </c>
    </row>
    <row r="536" spans="1:7" x14ac:dyDescent="0.25">
      <c r="A536" s="5" t="s">
        <v>648</v>
      </c>
      <c r="B536" s="5">
        <v>37</v>
      </c>
      <c r="C536" s="11">
        <v>5</v>
      </c>
      <c r="D536" s="11">
        <f t="shared" si="24"/>
        <v>185</v>
      </c>
      <c r="E536" s="7">
        <f t="shared" si="25"/>
        <v>5.5613221288825236E-4</v>
      </c>
      <c r="F536" s="7">
        <f>SUM($E$2:E536)</f>
        <v>0.86105180954750105</v>
      </c>
      <c r="G536" s="5" t="str">
        <f t="shared" si="26"/>
        <v>B</v>
      </c>
    </row>
    <row r="537" spans="1:7" x14ac:dyDescent="0.25">
      <c r="A537" s="5" t="s">
        <v>360</v>
      </c>
      <c r="B537" s="5">
        <v>41</v>
      </c>
      <c r="C537" s="11">
        <v>4.5</v>
      </c>
      <c r="D537" s="11">
        <f t="shared" si="24"/>
        <v>184.5</v>
      </c>
      <c r="E537" s="7">
        <f t="shared" si="25"/>
        <v>5.5462915285341922E-4</v>
      </c>
      <c r="F537" s="7">
        <f>SUM($E$2:E537)</f>
        <v>0.86160643870035447</v>
      </c>
      <c r="G537" s="5" t="str">
        <f t="shared" si="26"/>
        <v>B</v>
      </c>
    </row>
    <row r="538" spans="1:7" x14ac:dyDescent="0.25">
      <c r="A538" s="5" t="s">
        <v>102</v>
      </c>
      <c r="B538" s="5">
        <v>41</v>
      </c>
      <c r="C538" s="11">
        <v>4.5</v>
      </c>
      <c r="D538" s="11">
        <f t="shared" si="24"/>
        <v>184.5</v>
      </c>
      <c r="E538" s="7">
        <f t="shared" si="25"/>
        <v>5.5462915285341922E-4</v>
      </c>
      <c r="F538" s="7">
        <f>SUM($E$2:E538)</f>
        <v>0.8621610678532079</v>
      </c>
      <c r="G538" s="5" t="str">
        <f t="shared" si="26"/>
        <v>B</v>
      </c>
    </row>
    <row r="539" spans="1:7" x14ac:dyDescent="0.25">
      <c r="A539" s="5" t="s">
        <v>119</v>
      </c>
      <c r="B539" s="5">
        <v>67</v>
      </c>
      <c r="C539" s="11">
        <v>2.75</v>
      </c>
      <c r="D539" s="11">
        <f t="shared" si="24"/>
        <v>184.25</v>
      </c>
      <c r="E539" s="7">
        <f t="shared" si="25"/>
        <v>5.5387762283600275E-4</v>
      </c>
      <c r="F539" s="7">
        <f>SUM($E$2:E539)</f>
        <v>0.86271494547604388</v>
      </c>
      <c r="G539" s="5" t="str">
        <f t="shared" si="26"/>
        <v>B</v>
      </c>
    </row>
    <row r="540" spans="1:7" x14ac:dyDescent="0.25">
      <c r="A540" s="5" t="s">
        <v>524</v>
      </c>
      <c r="B540" s="5">
        <v>23</v>
      </c>
      <c r="C540" s="11">
        <v>8</v>
      </c>
      <c r="D540" s="11">
        <f t="shared" si="24"/>
        <v>184</v>
      </c>
      <c r="E540" s="7">
        <f t="shared" si="25"/>
        <v>5.5312609281858618E-4</v>
      </c>
      <c r="F540" s="7">
        <f>SUM($E$2:E540)</f>
        <v>0.86326807156886243</v>
      </c>
      <c r="G540" s="5" t="str">
        <f t="shared" si="26"/>
        <v>B</v>
      </c>
    </row>
    <row r="541" spans="1:7" x14ac:dyDescent="0.25">
      <c r="A541" s="5" t="s">
        <v>458</v>
      </c>
      <c r="B541" s="5">
        <v>61</v>
      </c>
      <c r="C541" s="11">
        <v>3</v>
      </c>
      <c r="D541" s="11">
        <f t="shared" si="24"/>
        <v>183</v>
      </c>
      <c r="E541" s="7">
        <f t="shared" si="25"/>
        <v>5.5011997274891989E-4</v>
      </c>
      <c r="F541" s="7">
        <f>SUM($E$2:E541)</f>
        <v>0.86381819154161132</v>
      </c>
      <c r="G541" s="5" t="str">
        <f t="shared" si="26"/>
        <v>B</v>
      </c>
    </row>
    <row r="542" spans="1:7" x14ac:dyDescent="0.25">
      <c r="A542" s="5" t="s">
        <v>785</v>
      </c>
      <c r="B542" s="5">
        <v>31</v>
      </c>
      <c r="C542" s="11">
        <v>5.9</v>
      </c>
      <c r="D542" s="11">
        <f t="shared" si="24"/>
        <v>182.9</v>
      </c>
      <c r="E542" s="7">
        <f t="shared" si="25"/>
        <v>5.4981936074195335E-4</v>
      </c>
      <c r="F542" s="7">
        <f>SUM($E$2:E542)</f>
        <v>0.86436801090235327</v>
      </c>
      <c r="G542" s="5" t="str">
        <f t="shared" si="26"/>
        <v>B</v>
      </c>
    </row>
    <row r="543" spans="1:7" x14ac:dyDescent="0.25">
      <c r="A543" s="5" t="s">
        <v>477</v>
      </c>
      <c r="B543" s="5">
        <v>91</v>
      </c>
      <c r="C543" s="11">
        <v>2</v>
      </c>
      <c r="D543" s="11">
        <f t="shared" si="24"/>
        <v>182</v>
      </c>
      <c r="E543" s="7">
        <f t="shared" si="25"/>
        <v>5.4711385267925371E-4</v>
      </c>
      <c r="F543" s="7">
        <f>SUM($E$2:E543)</f>
        <v>0.86491512475503252</v>
      </c>
      <c r="G543" s="5" t="str">
        <f t="shared" si="26"/>
        <v>B</v>
      </c>
    </row>
    <row r="544" spans="1:7" x14ac:dyDescent="0.25">
      <c r="A544" s="5" t="s">
        <v>573</v>
      </c>
      <c r="B544" s="5">
        <v>79</v>
      </c>
      <c r="C544" s="11">
        <v>2.2999999999999998</v>
      </c>
      <c r="D544" s="11">
        <f t="shared" si="24"/>
        <v>181.7</v>
      </c>
      <c r="E544" s="7">
        <f t="shared" si="25"/>
        <v>5.4621201665835375E-4</v>
      </c>
      <c r="F544" s="7">
        <f>SUM($E$2:E544)</f>
        <v>0.8654613367716909</v>
      </c>
      <c r="G544" s="5" t="str">
        <f t="shared" si="26"/>
        <v>B</v>
      </c>
    </row>
    <row r="545" spans="1:7" x14ac:dyDescent="0.25">
      <c r="A545" s="5" t="s">
        <v>624</v>
      </c>
      <c r="B545" s="5">
        <v>86</v>
      </c>
      <c r="C545" s="11">
        <v>2.1</v>
      </c>
      <c r="D545" s="11">
        <f t="shared" si="24"/>
        <v>180.6</v>
      </c>
      <c r="E545" s="7">
        <f t="shared" si="25"/>
        <v>5.4290528458172092E-4</v>
      </c>
      <c r="F545" s="7">
        <f>SUM($E$2:E545)</f>
        <v>0.86600424205627258</v>
      </c>
      <c r="G545" s="5" t="str">
        <f t="shared" si="26"/>
        <v>B</v>
      </c>
    </row>
    <row r="546" spans="1:7" x14ac:dyDescent="0.25">
      <c r="A546" s="5" t="s">
        <v>147</v>
      </c>
      <c r="B546" s="5">
        <v>40</v>
      </c>
      <c r="C546" s="11">
        <v>4.5</v>
      </c>
      <c r="D546" s="11">
        <f t="shared" si="24"/>
        <v>180</v>
      </c>
      <c r="E546" s="7">
        <f t="shared" si="25"/>
        <v>5.4110161253992123E-4</v>
      </c>
      <c r="F546" s="7">
        <f>SUM($E$2:E546)</f>
        <v>0.86654534366881253</v>
      </c>
      <c r="G546" s="5" t="str">
        <f t="shared" si="26"/>
        <v>B</v>
      </c>
    </row>
    <row r="547" spans="1:7" x14ac:dyDescent="0.25">
      <c r="A547" s="5" t="s">
        <v>293</v>
      </c>
      <c r="B547" s="5">
        <v>30</v>
      </c>
      <c r="C547" s="11">
        <v>6</v>
      </c>
      <c r="D547" s="11">
        <f t="shared" si="24"/>
        <v>180</v>
      </c>
      <c r="E547" s="7">
        <f t="shared" si="25"/>
        <v>5.4110161253992123E-4</v>
      </c>
      <c r="F547" s="7">
        <f>SUM($E$2:E547)</f>
        <v>0.86708644528135248</v>
      </c>
      <c r="G547" s="5" t="str">
        <f t="shared" si="26"/>
        <v>B</v>
      </c>
    </row>
    <row r="548" spans="1:7" x14ac:dyDescent="0.25">
      <c r="A548" s="5" t="s">
        <v>403</v>
      </c>
      <c r="B548" s="5">
        <v>45</v>
      </c>
      <c r="C548" s="11">
        <v>4</v>
      </c>
      <c r="D548" s="11">
        <f t="shared" si="24"/>
        <v>180</v>
      </c>
      <c r="E548" s="7">
        <f t="shared" si="25"/>
        <v>5.4110161253992123E-4</v>
      </c>
      <c r="F548" s="7">
        <f>SUM($E$2:E548)</f>
        <v>0.86762754689389243</v>
      </c>
      <c r="G548" s="5" t="str">
        <f t="shared" si="26"/>
        <v>B</v>
      </c>
    </row>
    <row r="549" spans="1:7" x14ac:dyDescent="0.25">
      <c r="A549" s="5" t="s">
        <v>569</v>
      </c>
      <c r="B549" s="5">
        <v>72</v>
      </c>
      <c r="C549" s="11">
        <v>2.5</v>
      </c>
      <c r="D549" s="11">
        <f t="shared" si="24"/>
        <v>180</v>
      </c>
      <c r="E549" s="7">
        <f t="shared" si="25"/>
        <v>5.4110161253992123E-4</v>
      </c>
      <c r="F549" s="7">
        <f>SUM($E$2:E549)</f>
        <v>0.86816864850643238</v>
      </c>
      <c r="G549" s="5" t="str">
        <f t="shared" si="26"/>
        <v>B</v>
      </c>
    </row>
    <row r="550" spans="1:7" x14ac:dyDescent="0.25">
      <c r="A550" s="5" t="s">
        <v>360</v>
      </c>
      <c r="B550" s="5">
        <v>60</v>
      </c>
      <c r="C550" s="11">
        <v>3</v>
      </c>
      <c r="D550" s="11">
        <f t="shared" si="24"/>
        <v>180</v>
      </c>
      <c r="E550" s="7">
        <f t="shared" si="25"/>
        <v>5.4110161253992123E-4</v>
      </c>
      <c r="F550" s="7">
        <f>SUM($E$2:E550)</f>
        <v>0.86870975011897233</v>
      </c>
      <c r="G550" s="5" t="str">
        <f t="shared" si="26"/>
        <v>B</v>
      </c>
    </row>
    <row r="551" spans="1:7" x14ac:dyDescent="0.25">
      <c r="A551" s="5" t="s">
        <v>848</v>
      </c>
      <c r="B551" s="5">
        <v>72</v>
      </c>
      <c r="C551" s="11">
        <v>2.5</v>
      </c>
      <c r="D551" s="11">
        <f t="shared" si="24"/>
        <v>180</v>
      </c>
      <c r="E551" s="7">
        <f t="shared" si="25"/>
        <v>5.4110161253992123E-4</v>
      </c>
      <c r="F551" s="7">
        <f>SUM($E$2:E551)</f>
        <v>0.86925085173151229</v>
      </c>
      <c r="G551" s="5" t="str">
        <f t="shared" si="26"/>
        <v>B</v>
      </c>
    </row>
    <row r="552" spans="1:7" x14ac:dyDescent="0.25">
      <c r="A552" s="5" t="s">
        <v>275</v>
      </c>
      <c r="B552" s="5">
        <v>30</v>
      </c>
      <c r="C552" s="11">
        <v>6</v>
      </c>
      <c r="D552" s="11">
        <f t="shared" si="24"/>
        <v>180</v>
      </c>
      <c r="E552" s="7">
        <f t="shared" si="25"/>
        <v>5.4110161253992123E-4</v>
      </c>
      <c r="F552" s="7">
        <f>SUM($E$2:E552)</f>
        <v>0.86979195334405224</v>
      </c>
      <c r="G552" s="5" t="str">
        <f t="shared" si="26"/>
        <v>B</v>
      </c>
    </row>
    <row r="553" spans="1:7" x14ac:dyDescent="0.25">
      <c r="A553" s="5" t="s">
        <v>653</v>
      </c>
      <c r="B553" s="5">
        <v>56</v>
      </c>
      <c r="C553" s="11">
        <v>3.2</v>
      </c>
      <c r="D553" s="11">
        <f t="shared" si="24"/>
        <v>179.20000000000002</v>
      </c>
      <c r="E553" s="7">
        <f t="shared" si="25"/>
        <v>5.3869671648418835E-4</v>
      </c>
      <c r="F553" s="7">
        <f>SUM($E$2:E553)</f>
        <v>0.87033065006053645</v>
      </c>
      <c r="G553" s="5" t="str">
        <f t="shared" si="26"/>
        <v>B</v>
      </c>
    </row>
    <row r="554" spans="1:7" x14ac:dyDescent="0.25">
      <c r="A554" s="5" t="s">
        <v>51</v>
      </c>
      <c r="B554" s="5">
        <v>72</v>
      </c>
      <c r="C554" s="11">
        <v>2.4500000000000002</v>
      </c>
      <c r="D554" s="11">
        <f t="shared" si="24"/>
        <v>176.4</v>
      </c>
      <c r="E554" s="7">
        <f t="shared" si="25"/>
        <v>5.3027958028912278E-4</v>
      </c>
      <c r="F554" s="7">
        <f>SUM($E$2:E554)</f>
        <v>0.87086092964082562</v>
      </c>
      <c r="G554" s="5" t="str">
        <f t="shared" si="26"/>
        <v>B</v>
      </c>
    </row>
    <row r="555" spans="1:7" x14ac:dyDescent="0.25">
      <c r="A555" s="5" t="s">
        <v>227</v>
      </c>
      <c r="B555" s="5">
        <v>88</v>
      </c>
      <c r="C555" s="11">
        <v>2</v>
      </c>
      <c r="D555" s="11">
        <f t="shared" si="24"/>
        <v>176</v>
      </c>
      <c r="E555" s="7">
        <f t="shared" si="25"/>
        <v>5.2907713226125629E-4</v>
      </c>
      <c r="F555" s="7">
        <f>SUM($E$2:E555)</f>
        <v>0.87139000677308687</v>
      </c>
      <c r="G555" s="5" t="str">
        <f t="shared" si="26"/>
        <v>B</v>
      </c>
    </row>
    <row r="556" spans="1:7" x14ac:dyDescent="0.25">
      <c r="A556" s="5" t="s">
        <v>497</v>
      </c>
      <c r="B556" s="5">
        <v>69</v>
      </c>
      <c r="C556" s="11">
        <v>2.5499999999999998</v>
      </c>
      <c r="D556" s="11">
        <f t="shared" si="24"/>
        <v>175.95</v>
      </c>
      <c r="E556" s="7">
        <f t="shared" si="25"/>
        <v>5.2892682625777301E-4</v>
      </c>
      <c r="F556" s="7">
        <f>SUM($E$2:E556)</f>
        <v>0.87191893359934469</v>
      </c>
      <c r="G556" s="5" t="str">
        <f t="shared" si="26"/>
        <v>B</v>
      </c>
    </row>
    <row r="557" spans="1:7" x14ac:dyDescent="0.25">
      <c r="A557" s="5" t="s">
        <v>223</v>
      </c>
      <c r="B557" s="5">
        <v>27</v>
      </c>
      <c r="C557" s="11">
        <v>6.5</v>
      </c>
      <c r="D557" s="11">
        <f t="shared" si="24"/>
        <v>175.5</v>
      </c>
      <c r="E557" s="7">
        <f t="shared" si="25"/>
        <v>5.2757407222642325E-4</v>
      </c>
      <c r="F557" s="7">
        <f>SUM($E$2:E557)</f>
        <v>0.87244650767157117</v>
      </c>
      <c r="G557" s="5" t="str">
        <f t="shared" si="26"/>
        <v>B</v>
      </c>
    </row>
    <row r="558" spans="1:7" x14ac:dyDescent="0.25">
      <c r="A558" s="5" t="s">
        <v>497</v>
      </c>
      <c r="B558" s="5">
        <v>70</v>
      </c>
      <c r="C558" s="11">
        <v>2.5</v>
      </c>
      <c r="D558" s="11">
        <f t="shared" si="24"/>
        <v>175</v>
      </c>
      <c r="E558" s="7">
        <f t="shared" si="25"/>
        <v>5.260710121915901E-4</v>
      </c>
      <c r="F558" s="7">
        <f>SUM($E$2:E558)</f>
        <v>0.87297257868376277</v>
      </c>
      <c r="G558" s="5" t="str">
        <f t="shared" si="26"/>
        <v>B</v>
      </c>
    </row>
    <row r="559" spans="1:7" x14ac:dyDescent="0.25">
      <c r="A559" s="5" t="s">
        <v>757</v>
      </c>
      <c r="B559" s="5">
        <v>70</v>
      </c>
      <c r="C559" s="11">
        <v>2.5</v>
      </c>
      <c r="D559" s="11">
        <f t="shared" si="24"/>
        <v>175</v>
      </c>
      <c r="E559" s="7">
        <f t="shared" si="25"/>
        <v>5.260710121915901E-4</v>
      </c>
      <c r="F559" s="7">
        <f>SUM($E$2:E559)</f>
        <v>0.87349864969595437</v>
      </c>
      <c r="G559" s="5" t="str">
        <f t="shared" si="26"/>
        <v>B</v>
      </c>
    </row>
    <row r="560" spans="1:7" x14ac:dyDescent="0.25">
      <c r="A560" s="5" t="s">
        <v>861</v>
      </c>
      <c r="B560" s="5">
        <v>58</v>
      </c>
      <c r="C560" s="11">
        <v>3</v>
      </c>
      <c r="D560" s="11">
        <f t="shared" si="24"/>
        <v>174</v>
      </c>
      <c r="E560" s="7">
        <f t="shared" si="25"/>
        <v>5.2306489212192381E-4</v>
      </c>
      <c r="F560" s="7">
        <f>SUM($E$2:E560)</f>
        <v>0.87402171458807631</v>
      </c>
      <c r="G560" s="5" t="str">
        <f t="shared" si="26"/>
        <v>B</v>
      </c>
    </row>
    <row r="561" spans="1:7" x14ac:dyDescent="0.25">
      <c r="A561" s="5" t="s">
        <v>461</v>
      </c>
      <c r="B561" s="5">
        <v>72</v>
      </c>
      <c r="C561" s="11">
        <v>2.4</v>
      </c>
      <c r="D561" s="11">
        <f t="shared" si="24"/>
        <v>172.79999999999998</v>
      </c>
      <c r="E561" s="7">
        <f t="shared" si="25"/>
        <v>5.1945754803832433E-4</v>
      </c>
      <c r="F561" s="7">
        <f>SUM($E$2:E561)</f>
        <v>0.8745411721361146</v>
      </c>
      <c r="G561" s="5" t="str">
        <f t="shared" si="26"/>
        <v>B</v>
      </c>
    </row>
    <row r="562" spans="1:7" x14ac:dyDescent="0.25">
      <c r="A562" s="5" t="s">
        <v>197</v>
      </c>
      <c r="B562" s="5">
        <v>43</v>
      </c>
      <c r="C562" s="11">
        <v>4</v>
      </c>
      <c r="D562" s="11">
        <f t="shared" si="24"/>
        <v>172</v>
      </c>
      <c r="E562" s="7">
        <f t="shared" si="25"/>
        <v>5.1705265198259145E-4</v>
      </c>
      <c r="F562" s="7">
        <f>SUM($E$2:E562)</f>
        <v>0.87505822478809714</v>
      </c>
      <c r="G562" s="5" t="str">
        <f t="shared" si="26"/>
        <v>B</v>
      </c>
    </row>
    <row r="563" spans="1:7" x14ac:dyDescent="0.25">
      <c r="A563" s="5" t="s">
        <v>290</v>
      </c>
      <c r="B563" s="5">
        <v>36</v>
      </c>
      <c r="C563" s="11">
        <v>4.75</v>
      </c>
      <c r="D563" s="11">
        <f t="shared" si="24"/>
        <v>171</v>
      </c>
      <c r="E563" s="7">
        <f t="shared" si="25"/>
        <v>5.1404653191292515E-4</v>
      </c>
      <c r="F563" s="7">
        <f>SUM($E$2:E563)</f>
        <v>0.87557227132001003</v>
      </c>
      <c r="G563" s="5" t="str">
        <f t="shared" si="26"/>
        <v>B</v>
      </c>
    </row>
    <row r="564" spans="1:7" x14ac:dyDescent="0.25">
      <c r="A564" s="5" t="s">
        <v>551</v>
      </c>
      <c r="B564" s="5">
        <v>19</v>
      </c>
      <c r="C564" s="11">
        <v>9</v>
      </c>
      <c r="D564" s="11">
        <f t="shared" si="24"/>
        <v>171</v>
      </c>
      <c r="E564" s="7">
        <f t="shared" si="25"/>
        <v>5.1404653191292515E-4</v>
      </c>
      <c r="F564" s="7">
        <f>SUM($E$2:E564)</f>
        <v>0.87608631785192292</v>
      </c>
      <c r="G564" s="5" t="str">
        <f t="shared" si="26"/>
        <v>B</v>
      </c>
    </row>
    <row r="565" spans="1:7" x14ac:dyDescent="0.25">
      <c r="A565" s="5" t="s">
        <v>519</v>
      </c>
      <c r="B565" s="5">
        <v>68</v>
      </c>
      <c r="C565" s="11">
        <v>2.5</v>
      </c>
      <c r="D565" s="11">
        <f t="shared" si="24"/>
        <v>170</v>
      </c>
      <c r="E565" s="7">
        <f t="shared" si="25"/>
        <v>5.1104041184325897E-4</v>
      </c>
      <c r="F565" s="7">
        <f>SUM($E$2:E565)</f>
        <v>0.87659735826376617</v>
      </c>
      <c r="G565" s="5" t="str">
        <f t="shared" si="26"/>
        <v>B</v>
      </c>
    </row>
    <row r="566" spans="1:7" x14ac:dyDescent="0.25">
      <c r="A566" s="5" t="s">
        <v>593</v>
      </c>
      <c r="B566" s="5">
        <v>34</v>
      </c>
      <c r="C566" s="11">
        <v>5</v>
      </c>
      <c r="D566" s="11">
        <f t="shared" si="24"/>
        <v>170</v>
      </c>
      <c r="E566" s="7">
        <f t="shared" si="25"/>
        <v>5.1104041184325897E-4</v>
      </c>
      <c r="F566" s="7">
        <f>SUM($E$2:E566)</f>
        <v>0.87710839867560941</v>
      </c>
      <c r="G566" s="5" t="str">
        <f t="shared" si="26"/>
        <v>B</v>
      </c>
    </row>
    <row r="567" spans="1:7" x14ac:dyDescent="0.25">
      <c r="A567" s="5" t="s">
        <v>416</v>
      </c>
      <c r="B567" s="5">
        <v>34</v>
      </c>
      <c r="C567" s="11">
        <v>5</v>
      </c>
      <c r="D567" s="11">
        <f t="shared" si="24"/>
        <v>170</v>
      </c>
      <c r="E567" s="7">
        <f t="shared" si="25"/>
        <v>5.1104041184325897E-4</v>
      </c>
      <c r="F567" s="7">
        <f>SUM($E$2:E567)</f>
        <v>0.87761943908745266</v>
      </c>
      <c r="G567" s="5" t="str">
        <f t="shared" si="26"/>
        <v>B</v>
      </c>
    </row>
    <row r="568" spans="1:7" x14ac:dyDescent="0.25">
      <c r="A568" s="5" t="s">
        <v>242</v>
      </c>
      <c r="B568" s="5">
        <v>28</v>
      </c>
      <c r="C568" s="11">
        <v>6</v>
      </c>
      <c r="D568" s="11">
        <f t="shared" si="24"/>
        <v>168</v>
      </c>
      <c r="E568" s="7">
        <f t="shared" si="25"/>
        <v>5.050281717039265E-4</v>
      </c>
      <c r="F568" s="7">
        <f>SUM($E$2:E568)</f>
        <v>0.8781244672591566</v>
      </c>
      <c r="G568" s="5" t="str">
        <f t="shared" si="26"/>
        <v>B</v>
      </c>
    </row>
    <row r="569" spans="1:7" x14ac:dyDescent="0.25">
      <c r="A569" s="5" t="s">
        <v>360</v>
      </c>
      <c r="B569" s="5">
        <v>56</v>
      </c>
      <c r="C569" s="11">
        <v>3</v>
      </c>
      <c r="D569" s="11">
        <f t="shared" si="24"/>
        <v>168</v>
      </c>
      <c r="E569" s="7">
        <f t="shared" si="25"/>
        <v>5.050281717039265E-4</v>
      </c>
      <c r="F569" s="7">
        <f>SUM($E$2:E569)</f>
        <v>0.87862949543086055</v>
      </c>
      <c r="G569" s="5" t="str">
        <f t="shared" si="26"/>
        <v>B</v>
      </c>
    </row>
    <row r="570" spans="1:7" x14ac:dyDescent="0.25">
      <c r="A570" s="5" t="s">
        <v>1023</v>
      </c>
      <c r="B570" s="5">
        <v>24</v>
      </c>
      <c r="C570" s="11">
        <v>7</v>
      </c>
      <c r="D570" s="11">
        <f t="shared" si="24"/>
        <v>168</v>
      </c>
      <c r="E570" s="7">
        <f t="shared" si="25"/>
        <v>5.050281717039265E-4</v>
      </c>
      <c r="F570" s="7">
        <f>SUM($E$2:E570)</f>
        <v>0.8791345236025645</v>
      </c>
      <c r="G570" s="5" t="str">
        <f t="shared" si="26"/>
        <v>B</v>
      </c>
    </row>
    <row r="571" spans="1:7" x14ac:dyDescent="0.25">
      <c r="A571" s="5" t="s">
        <v>545</v>
      </c>
      <c r="B571" s="5">
        <v>28</v>
      </c>
      <c r="C571" s="11">
        <v>6</v>
      </c>
      <c r="D571" s="11">
        <f t="shared" si="24"/>
        <v>168</v>
      </c>
      <c r="E571" s="7">
        <f t="shared" si="25"/>
        <v>5.050281717039265E-4</v>
      </c>
      <c r="F571" s="7">
        <f>SUM($E$2:E571)</f>
        <v>0.87963955177426845</v>
      </c>
      <c r="G571" s="5" t="str">
        <f t="shared" si="26"/>
        <v>B</v>
      </c>
    </row>
    <row r="572" spans="1:7" x14ac:dyDescent="0.25">
      <c r="A572" s="5" t="s">
        <v>255</v>
      </c>
      <c r="B572" s="5">
        <v>48</v>
      </c>
      <c r="C572" s="11">
        <v>3.45</v>
      </c>
      <c r="D572" s="11">
        <f t="shared" si="24"/>
        <v>165.60000000000002</v>
      </c>
      <c r="E572" s="7">
        <f t="shared" si="25"/>
        <v>4.9781348353672764E-4</v>
      </c>
      <c r="F572" s="7">
        <f>SUM($E$2:E572)</f>
        <v>0.88013736525780517</v>
      </c>
      <c r="G572" s="5" t="str">
        <f t="shared" si="26"/>
        <v>B</v>
      </c>
    </row>
    <row r="573" spans="1:7" x14ac:dyDescent="0.25">
      <c r="A573" s="5" t="s">
        <v>492</v>
      </c>
      <c r="B573" s="5">
        <v>33</v>
      </c>
      <c r="C573" s="11">
        <v>5</v>
      </c>
      <c r="D573" s="11">
        <f t="shared" si="24"/>
        <v>165</v>
      </c>
      <c r="E573" s="7">
        <f t="shared" si="25"/>
        <v>4.9600981149492784E-4</v>
      </c>
      <c r="F573" s="7">
        <f>SUM($E$2:E573)</f>
        <v>0.88063337506930006</v>
      </c>
      <c r="G573" s="5" t="str">
        <f t="shared" si="26"/>
        <v>B</v>
      </c>
    </row>
    <row r="574" spans="1:7" x14ac:dyDescent="0.25">
      <c r="A574" s="5" t="s">
        <v>97</v>
      </c>
      <c r="B574" s="5">
        <v>66</v>
      </c>
      <c r="C574" s="11">
        <v>2.5</v>
      </c>
      <c r="D574" s="11">
        <f t="shared" si="24"/>
        <v>165</v>
      </c>
      <c r="E574" s="7">
        <f t="shared" si="25"/>
        <v>4.9600981149492784E-4</v>
      </c>
      <c r="F574" s="7">
        <f>SUM($E$2:E574)</f>
        <v>0.88112938488079495</v>
      </c>
      <c r="G574" s="5" t="str">
        <f t="shared" si="26"/>
        <v>B</v>
      </c>
    </row>
    <row r="575" spans="1:7" x14ac:dyDescent="0.25">
      <c r="A575" s="5" t="s">
        <v>471</v>
      </c>
      <c r="B575" s="5">
        <v>11</v>
      </c>
      <c r="C575" s="11">
        <v>15</v>
      </c>
      <c r="D575" s="11">
        <f t="shared" si="24"/>
        <v>165</v>
      </c>
      <c r="E575" s="7">
        <f t="shared" si="25"/>
        <v>4.9600981149492784E-4</v>
      </c>
      <c r="F575" s="7">
        <f>SUM($E$2:E575)</f>
        <v>0.88162539469228984</v>
      </c>
      <c r="G575" s="5" t="str">
        <f t="shared" si="26"/>
        <v>B</v>
      </c>
    </row>
    <row r="576" spans="1:7" x14ac:dyDescent="0.25">
      <c r="A576" s="5" t="s">
        <v>341</v>
      </c>
      <c r="B576" s="5">
        <v>30</v>
      </c>
      <c r="C576" s="11">
        <v>5.5</v>
      </c>
      <c r="D576" s="11">
        <f t="shared" si="24"/>
        <v>165</v>
      </c>
      <c r="E576" s="7">
        <f t="shared" si="25"/>
        <v>4.9600981149492784E-4</v>
      </c>
      <c r="F576" s="7">
        <f>SUM($E$2:E576)</f>
        <v>0.88212140450378473</v>
      </c>
      <c r="G576" s="5" t="str">
        <f t="shared" si="26"/>
        <v>B</v>
      </c>
    </row>
    <row r="577" spans="1:7" x14ac:dyDescent="0.25">
      <c r="A577" s="5" t="s">
        <v>119</v>
      </c>
      <c r="B577" s="5">
        <v>60</v>
      </c>
      <c r="C577" s="11">
        <v>2.75</v>
      </c>
      <c r="D577" s="11">
        <f t="shared" si="24"/>
        <v>165</v>
      </c>
      <c r="E577" s="7">
        <f t="shared" si="25"/>
        <v>4.9600981149492784E-4</v>
      </c>
      <c r="F577" s="7">
        <f>SUM($E$2:E577)</f>
        <v>0.88261741431527962</v>
      </c>
      <c r="G577" s="5" t="str">
        <f t="shared" si="26"/>
        <v>B</v>
      </c>
    </row>
    <row r="578" spans="1:7" x14ac:dyDescent="0.25">
      <c r="A578" s="5" t="s">
        <v>429</v>
      </c>
      <c r="B578" s="5">
        <v>35</v>
      </c>
      <c r="C578" s="11">
        <v>4.7</v>
      </c>
      <c r="D578" s="11">
        <f t="shared" ref="D578:D641" si="27">B578*C578</f>
        <v>164.5</v>
      </c>
      <c r="E578" s="7">
        <f t="shared" ref="E578:E641" si="28">SUM(D578)/SUM($D$2:$D$991)</f>
        <v>4.945067514600947E-4</v>
      </c>
      <c r="F578" s="7">
        <f>SUM($E$2:E578)</f>
        <v>0.88311192106673975</v>
      </c>
      <c r="G578" s="5" t="str">
        <f t="shared" si="26"/>
        <v>B</v>
      </c>
    </row>
    <row r="579" spans="1:7" x14ac:dyDescent="0.25">
      <c r="A579" s="5" t="s">
        <v>147</v>
      </c>
      <c r="B579" s="5">
        <v>41</v>
      </c>
      <c r="C579" s="11">
        <v>4</v>
      </c>
      <c r="D579" s="11">
        <f t="shared" si="27"/>
        <v>164</v>
      </c>
      <c r="E579" s="7">
        <f t="shared" si="28"/>
        <v>4.9300369142526155E-4</v>
      </c>
      <c r="F579" s="7">
        <f>SUM($E$2:E579)</f>
        <v>0.88360492475816499</v>
      </c>
      <c r="G579" s="5" t="str">
        <f t="shared" ref="G579:G642" si="29">_xlfn.IFS(F579&lt;=0.7,"A",F579&lt;0.9,"B",F579&lt;=1,"C")</f>
        <v>B</v>
      </c>
    </row>
    <row r="580" spans="1:7" x14ac:dyDescent="0.25">
      <c r="A580" s="5" t="s">
        <v>51</v>
      </c>
      <c r="B580" s="5">
        <v>65</v>
      </c>
      <c r="C580" s="11">
        <v>2.5</v>
      </c>
      <c r="D580" s="11">
        <f t="shared" si="27"/>
        <v>162.5</v>
      </c>
      <c r="E580" s="7">
        <f t="shared" si="28"/>
        <v>4.8849451132076222E-4</v>
      </c>
      <c r="F580" s="7">
        <f>SUM($E$2:E580)</f>
        <v>0.8840934192694857</v>
      </c>
      <c r="G580" s="5" t="str">
        <f t="shared" si="29"/>
        <v>B</v>
      </c>
    </row>
    <row r="581" spans="1:7" x14ac:dyDescent="0.25">
      <c r="A581" s="5" t="s">
        <v>461</v>
      </c>
      <c r="B581" s="5">
        <v>65</v>
      </c>
      <c r="C581" s="11">
        <v>2.5</v>
      </c>
      <c r="D581" s="11">
        <f t="shared" si="27"/>
        <v>162.5</v>
      </c>
      <c r="E581" s="7">
        <f t="shared" si="28"/>
        <v>4.8849451132076222E-4</v>
      </c>
      <c r="F581" s="7">
        <f>SUM($E$2:E581)</f>
        <v>0.88458191378080642</v>
      </c>
      <c r="G581" s="5" t="str">
        <f t="shared" si="29"/>
        <v>B</v>
      </c>
    </row>
    <row r="582" spans="1:7" x14ac:dyDescent="0.25">
      <c r="A582" s="5" t="s">
        <v>119</v>
      </c>
      <c r="B582" s="5">
        <v>59</v>
      </c>
      <c r="C582" s="11">
        <v>2.75</v>
      </c>
      <c r="D582" s="11">
        <f t="shared" si="27"/>
        <v>162.25</v>
      </c>
      <c r="E582" s="7">
        <f t="shared" si="28"/>
        <v>4.8774298130334565E-4</v>
      </c>
      <c r="F582" s="7">
        <f>SUM($E$2:E582)</f>
        <v>0.8850696567621098</v>
      </c>
      <c r="G582" s="5" t="str">
        <f t="shared" si="29"/>
        <v>B</v>
      </c>
    </row>
    <row r="583" spans="1:7" x14ac:dyDescent="0.25">
      <c r="A583" s="5" t="s">
        <v>624</v>
      </c>
      <c r="B583" s="5">
        <v>81</v>
      </c>
      <c r="C583" s="11">
        <v>2</v>
      </c>
      <c r="D583" s="11">
        <f t="shared" si="27"/>
        <v>162</v>
      </c>
      <c r="E583" s="7">
        <f t="shared" si="28"/>
        <v>4.8699145128592913E-4</v>
      </c>
      <c r="F583" s="7">
        <f>SUM($E$2:E583)</f>
        <v>0.88555664821339575</v>
      </c>
      <c r="G583" s="5" t="str">
        <f t="shared" si="29"/>
        <v>B</v>
      </c>
    </row>
    <row r="584" spans="1:7" x14ac:dyDescent="0.25">
      <c r="A584" s="5" t="s">
        <v>653</v>
      </c>
      <c r="B584" s="5">
        <v>46</v>
      </c>
      <c r="C584" s="11">
        <v>3.5</v>
      </c>
      <c r="D584" s="11">
        <f t="shared" si="27"/>
        <v>161</v>
      </c>
      <c r="E584" s="7">
        <f t="shared" si="28"/>
        <v>4.8398533121626289E-4</v>
      </c>
      <c r="F584" s="7">
        <f>SUM($E$2:E584)</f>
        <v>0.88604063354461204</v>
      </c>
      <c r="G584" s="5" t="str">
        <f t="shared" si="29"/>
        <v>B</v>
      </c>
    </row>
    <row r="585" spans="1:7" x14ac:dyDescent="0.25">
      <c r="A585" s="5" t="s">
        <v>74</v>
      </c>
      <c r="B585" s="5">
        <v>92</v>
      </c>
      <c r="C585" s="11">
        <v>1.75</v>
      </c>
      <c r="D585" s="11">
        <f t="shared" si="27"/>
        <v>161</v>
      </c>
      <c r="E585" s="7">
        <f t="shared" si="28"/>
        <v>4.8398533121626289E-4</v>
      </c>
      <c r="F585" s="7">
        <f>SUM($E$2:E585)</f>
        <v>0.88652461887582834</v>
      </c>
      <c r="G585" s="5" t="str">
        <f t="shared" si="29"/>
        <v>B</v>
      </c>
    </row>
    <row r="586" spans="1:7" x14ac:dyDescent="0.25">
      <c r="A586" s="5" t="s">
        <v>287</v>
      </c>
      <c r="B586" s="5">
        <v>40</v>
      </c>
      <c r="C586" s="11">
        <v>4</v>
      </c>
      <c r="D586" s="11">
        <f t="shared" si="27"/>
        <v>160</v>
      </c>
      <c r="E586" s="7">
        <f t="shared" si="28"/>
        <v>4.8097921114659666E-4</v>
      </c>
      <c r="F586" s="7">
        <f>SUM($E$2:E586)</f>
        <v>0.88700559808697499</v>
      </c>
      <c r="G586" s="5" t="str">
        <f t="shared" si="29"/>
        <v>B</v>
      </c>
    </row>
    <row r="587" spans="1:7" x14ac:dyDescent="0.25">
      <c r="A587" s="5" t="s">
        <v>403</v>
      </c>
      <c r="B587" s="5">
        <v>40</v>
      </c>
      <c r="C587" s="11">
        <v>4</v>
      </c>
      <c r="D587" s="11">
        <f t="shared" si="27"/>
        <v>160</v>
      </c>
      <c r="E587" s="7">
        <f t="shared" si="28"/>
        <v>4.8097921114659666E-4</v>
      </c>
      <c r="F587" s="7">
        <f>SUM($E$2:E587)</f>
        <v>0.88748657729812164</v>
      </c>
      <c r="G587" s="5" t="str">
        <f t="shared" si="29"/>
        <v>B</v>
      </c>
    </row>
    <row r="588" spans="1:7" x14ac:dyDescent="0.25">
      <c r="A588" s="5" t="s">
        <v>131</v>
      </c>
      <c r="B588" s="5">
        <v>80</v>
      </c>
      <c r="C588" s="11">
        <v>2</v>
      </c>
      <c r="D588" s="11">
        <f t="shared" si="27"/>
        <v>160</v>
      </c>
      <c r="E588" s="7">
        <f t="shared" si="28"/>
        <v>4.8097921114659666E-4</v>
      </c>
      <c r="F588" s="7">
        <f>SUM($E$2:E588)</f>
        <v>0.88796755650926829</v>
      </c>
      <c r="G588" s="5" t="str">
        <f t="shared" si="29"/>
        <v>B</v>
      </c>
    </row>
    <row r="589" spans="1:7" x14ac:dyDescent="0.25">
      <c r="A589" s="5" t="s">
        <v>519</v>
      </c>
      <c r="B589" s="5">
        <v>64</v>
      </c>
      <c r="C589" s="11">
        <v>2.5</v>
      </c>
      <c r="D589" s="11">
        <f t="shared" si="27"/>
        <v>160</v>
      </c>
      <c r="E589" s="7">
        <f t="shared" si="28"/>
        <v>4.8097921114659666E-4</v>
      </c>
      <c r="F589" s="7">
        <f>SUM($E$2:E589)</f>
        <v>0.88844853572041493</v>
      </c>
      <c r="G589" s="5" t="str">
        <f t="shared" si="29"/>
        <v>B</v>
      </c>
    </row>
    <row r="590" spans="1:7" x14ac:dyDescent="0.25">
      <c r="A590" s="5" t="s">
        <v>796</v>
      </c>
      <c r="B590" s="5">
        <v>20</v>
      </c>
      <c r="C590" s="11">
        <v>8</v>
      </c>
      <c r="D590" s="11">
        <f t="shared" si="27"/>
        <v>160</v>
      </c>
      <c r="E590" s="7">
        <f t="shared" si="28"/>
        <v>4.8097921114659666E-4</v>
      </c>
      <c r="F590" s="7">
        <f>SUM($E$2:E590)</f>
        <v>0.88892951493156158</v>
      </c>
      <c r="G590" s="5" t="str">
        <f t="shared" si="29"/>
        <v>B</v>
      </c>
    </row>
    <row r="591" spans="1:7" x14ac:dyDescent="0.25">
      <c r="A591" s="5" t="s">
        <v>403</v>
      </c>
      <c r="B591" s="5">
        <v>40</v>
      </c>
      <c r="C591" s="11">
        <v>4</v>
      </c>
      <c r="D591" s="11">
        <f t="shared" si="27"/>
        <v>160</v>
      </c>
      <c r="E591" s="7">
        <f t="shared" si="28"/>
        <v>4.8097921114659666E-4</v>
      </c>
      <c r="F591" s="7">
        <f>SUM($E$2:E591)</f>
        <v>0.88941049414270823</v>
      </c>
      <c r="G591" s="5" t="str">
        <f t="shared" si="29"/>
        <v>B</v>
      </c>
    </row>
    <row r="592" spans="1:7" x14ac:dyDescent="0.25">
      <c r="A592" s="5" t="s">
        <v>380</v>
      </c>
      <c r="B592" s="5">
        <v>32</v>
      </c>
      <c r="C592" s="11">
        <v>5</v>
      </c>
      <c r="D592" s="11">
        <f t="shared" si="27"/>
        <v>160</v>
      </c>
      <c r="E592" s="7">
        <f t="shared" si="28"/>
        <v>4.8097921114659666E-4</v>
      </c>
      <c r="F592" s="7">
        <f>SUM($E$2:E592)</f>
        <v>0.88989147335385488</v>
      </c>
      <c r="G592" s="5" t="str">
        <f t="shared" si="29"/>
        <v>B</v>
      </c>
    </row>
    <row r="593" spans="1:7" x14ac:dyDescent="0.25">
      <c r="A593" s="5" t="s">
        <v>740</v>
      </c>
      <c r="B593" s="5">
        <v>40</v>
      </c>
      <c r="C593" s="11">
        <v>4</v>
      </c>
      <c r="D593" s="11">
        <f t="shared" si="27"/>
        <v>160</v>
      </c>
      <c r="E593" s="7">
        <f t="shared" si="28"/>
        <v>4.8097921114659666E-4</v>
      </c>
      <c r="F593" s="7">
        <f>SUM($E$2:E593)</f>
        <v>0.89037245256500153</v>
      </c>
      <c r="G593" s="5" t="str">
        <f t="shared" si="29"/>
        <v>B</v>
      </c>
    </row>
    <row r="594" spans="1:7" x14ac:dyDescent="0.25">
      <c r="A594" s="5" t="s">
        <v>90</v>
      </c>
      <c r="B594" s="5">
        <v>40</v>
      </c>
      <c r="C594" s="11">
        <v>4</v>
      </c>
      <c r="D594" s="11">
        <f t="shared" si="27"/>
        <v>160</v>
      </c>
      <c r="E594" s="7">
        <f t="shared" si="28"/>
        <v>4.8097921114659666E-4</v>
      </c>
      <c r="F594" s="7">
        <f>SUM($E$2:E594)</f>
        <v>0.89085343177614817</v>
      </c>
      <c r="G594" s="5" t="str">
        <f t="shared" si="29"/>
        <v>B</v>
      </c>
    </row>
    <row r="595" spans="1:7" x14ac:dyDescent="0.25">
      <c r="A595" s="5" t="s">
        <v>861</v>
      </c>
      <c r="B595" s="5">
        <v>53</v>
      </c>
      <c r="C595" s="11">
        <v>3</v>
      </c>
      <c r="D595" s="11">
        <f t="shared" si="27"/>
        <v>159</v>
      </c>
      <c r="E595" s="7">
        <f t="shared" si="28"/>
        <v>4.7797309107693042E-4</v>
      </c>
      <c r="F595" s="7">
        <f>SUM($E$2:E595)</f>
        <v>0.89133140486722506</v>
      </c>
      <c r="G595" s="5" t="str">
        <f t="shared" si="29"/>
        <v>B</v>
      </c>
    </row>
    <row r="596" spans="1:7" x14ac:dyDescent="0.25">
      <c r="A596" s="5" t="s">
        <v>360</v>
      </c>
      <c r="B596" s="5">
        <v>53</v>
      </c>
      <c r="C596" s="11">
        <v>3</v>
      </c>
      <c r="D596" s="11">
        <f t="shared" si="27"/>
        <v>159</v>
      </c>
      <c r="E596" s="7">
        <f t="shared" si="28"/>
        <v>4.7797309107693042E-4</v>
      </c>
      <c r="F596" s="7">
        <f>SUM($E$2:E596)</f>
        <v>0.89180937795830195</v>
      </c>
      <c r="G596" s="5" t="str">
        <f t="shared" si="29"/>
        <v>B</v>
      </c>
    </row>
    <row r="597" spans="1:7" x14ac:dyDescent="0.25">
      <c r="A597" s="5" t="s">
        <v>573</v>
      </c>
      <c r="B597" s="5">
        <v>69</v>
      </c>
      <c r="C597" s="11">
        <v>2.2999999999999998</v>
      </c>
      <c r="D597" s="11">
        <f t="shared" si="27"/>
        <v>158.69999999999999</v>
      </c>
      <c r="E597" s="7">
        <f t="shared" si="28"/>
        <v>4.7707125505603052E-4</v>
      </c>
      <c r="F597" s="7">
        <f>SUM($E$2:E597)</f>
        <v>0.89228644921335798</v>
      </c>
      <c r="G597" s="5" t="str">
        <f t="shared" si="29"/>
        <v>B</v>
      </c>
    </row>
    <row r="598" spans="1:7" x14ac:dyDescent="0.25">
      <c r="A598" s="5" t="s">
        <v>519</v>
      </c>
      <c r="B598" s="5">
        <v>66</v>
      </c>
      <c r="C598" s="11">
        <v>2.4</v>
      </c>
      <c r="D598" s="11">
        <f t="shared" si="27"/>
        <v>158.4</v>
      </c>
      <c r="E598" s="7">
        <f t="shared" si="28"/>
        <v>4.7616941903513073E-4</v>
      </c>
      <c r="F598" s="7">
        <f>SUM($E$2:E598)</f>
        <v>0.89276261863239315</v>
      </c>
      <c r="G598" s="5" t="str">
        <f t="shared" si="29"/>
        <v>B</v>
      </c>
    </row>
    <row r="599" spans="1:7" x14ac:dyDescent="0.25">
      <c r="A599" s="5" t="s">
        <v>51</v>
      </c>
      <c r="B599" s="5">
        <v>63</v>
      </c>
      <c r="C599" s="11">
        <v>2.5</v>
      </c>
      <c r="D599" s="11">
        <f t="shared" si="27"/>
        <v>157.5</v>
      </c>
      <c r="E599" s="7">
        <f t="shared" si="28"/>
        <v>4.7346391097243109E-4</v>
      </c>
      <c r="F599" s="7">
        <f>SUM($E$2:E599)</f>
        <v>0.89323608254336562</v>
      </c>
      <c r="G599" s="5" t="str">
        <f t="shared" si="29"/>
        <v>B</v>
      </c>
    </row>
    <row r="600" spans="1:7" x14ac:dyDescent="0.25">
      <c r="A600" s="5" t="s">
        <v>812</v>
      </c>
      <c r="B600" s="5">
        <v>63</v>
      </c>
      <c r="C600" s="11">
        <v>2.5</v>
      </c>
      <c r="D600" s="11">
        <f t="shared" si="27"/>
        <v>157.5</v>
      </c>
      <c r="E600" s="7">
        <f t="shared" si="28"/>
        <v>4.7346391097243109E-4</v>
      </c>
      <c r="F600" s="7">
        <f>SUM($E$2:E600)</f>
        <v>0.89370954645433809</v>
      </c>
      <c r="G600" s="5" t="str">
        <f t="shared" si="29"/>
        <v>B</v>
      </c>
    </row>
    <row r="601" spans="1:7" x14ac:dyDescent="0.25">
      <c r="A601" s="5" t="s">
        <v>51</v>
      </c>
      <c r="B601" s="5">
        <v>63</v>
      </c>
      <c r="C601" s="11">
        <v>2.5</v>
      </c>
      <c r="D601" s="11">
        <f t="shared" si="27"/>
        <v>157.5</v>
      </c>
      <c r="E601" s="7">
        <f t="shared" si="28"/>
        <v>4.7346391097243109E-4</v>
      </c>
      <c r="F601" s="7">
        <f>SUM($E$2:E601)</f>
        <v>0.89418301036531056</v>
      </c>
      <c r="G601" s="5" t="str">
        <f t="shared" si="29"/>
        <v>B</v>
      </c>
    </row>
    <row r="602" spans="1:7" x14ac:dyDescent="0.25">
      <c r="A602" s="5" t="s">
        <v>97</v>
      </c>
      <c r="B602" s="5">
        <v>63</v>
      </c>
      <c r="C602" s="11">
        <v>2.5</v>
      </c>
      <c r="D602" s="11">
        <f t="shared" si="27"/>
        <v>157.5</v>
      </c>
      <c r="E602" s="7">
        <f t="shared" si="28"/>
        <v>4.7346391097243109E-4</v>
      </c>
      <c r="F602" s="7">
        <f>SUM($E$2:E602)</f>
        <v>0.89465647427628303</v>
      </c>
      <c r="G602" s="5" t="str">
        <f t="shared" si="29"/>
        <v>B</v>
      </c>
    </row>
    <row r="603" spans="1:7" x14ac:dyDescent="0.25">
      <c r="A603" s="5" t="s">
        <v>519</v>
      </c>
      <c r="B603" s="5">
        <v>63</v>
      </c>
      <c r="C603" s="11">
        <v>2.5</v>
      </c>
      <c r="D603" s="11">
        <f t="shared" si="27"/>
        <v>157.5</v>
      </c>
      <c r="E603" s="7">
        <f t="shared" si="28"/>
        <v>4.7346391097243109E-4</v>
      </c>
      <c r="F603" s="7">
        <f>SUM($E$2:E603)</f>
        <v>0.8951299381872555</v>
      </c>
      <c r="G603" s="5" t="str">
        <f t="shared" si="29"/>
        <v>B</v>
      </c>
    </row>
    <row r="604" spans="1:7" x14ac:dyDescent="0.25">
      <c r="A604" s="5" t="s">
        <v>136</v>
      </c>
      <c r="B604" s="5">
        <v>32</v>
      </c>
      <c r="C604" s="11">
        <v>4.9000000000000004</v>
      </c>
      <c r="D604" s="11">
        <f t="shared" si="27"/>
        <v>156.80000000000001</v>
      </c>
      <c r="E604" s="7">
        <f t="shared" si="28"/>
        <v>4.7135962692366475E-4</v>
      </c>
      <c r="F604" s="7">
        <f>SUM($E$2:E604)</f>
        <v>0.89560129781417919</v>
      </c>
      <c r="G604" s="5" t="str">
        <f t="shared" si="29"/>
        <v>B</v>
      </c>
    </row>
    <row r="605" spans="1:7" x14ac:dyDescent="0.25">
      <c r="A605" s="5" t="s">
        <v>143</v>
      </c>
      <c r="B605" s="5">
        <v>33</v>
      </c>
      <c r="C605" s="11">
        <v>4.75</v>
      </c>
      <c r="D605" s="11">
        <f t="shared" si="27"/>
        <v>156.75</v>
      </c>
      <c r="E605" s="7">
        <f t="shared" si="28"/>
        <v>4.7120932092018143E-4</v>
      </c>
      <c r="F605" s="7">
        <f>SUM($E$2:E605)</f>
        <v>0.89607250713509934</v>
      </c>
      <c r="G605" s="5" t="str">
        <f t="shared" si="29"/>
        <v>B</v>
      </c>
    </row>
    <row r="606" spans="1:7" x14ac:dyDescent="0.25">
      <c r="A606" s="5" t="s">
        <v>304</v>
      </c>
      <c r="B606" s="5">
        <v>26</v>
      </c>
      <c r="C606" s="11">
        <v>6</v>
      </c>
      <c r="D606" s="11">
        <f t="shared" si="27"/>
        <v>156</v>
      </c>
      <c r="E606" s="7">
        <f t="shared" si="28"/>
        <v>4.6895473086793176E-4</v>
      </c>
      <c r="F606" s="7">
        <f>SUM($E$2:E606)</f>
        <v>0.89654146186596728</v>
      </c>
      <c r="G606" s="5" t="str">
        <f t="shared" si="29"/>
        <v>B</v>
      </c>
    </row>
    <row r="607" spans="1:7" x14ac:dyDescent="0.25">
      <c r="A607" s="5" t="s">
        <v>90</v>
      </c>
      <c r="B607" s="5">
        <v>39</v>
      </c>
      <c r="C607" s="11">
        <v>4</v>
      </c>
      <c r="D607" s="11">
        <f t="shared" si="27"/>
        <v>156</v>
      </c>
      <c r="E607" s="7">
        <f t="shared" si="28"/>
        <v>4.6895473086793176E-4</v>
      </c>
      <c r="F607" s="7">
        <f>SUM($E$2:E607)</f>
        <v>0.89701041659683523</v>
      </c>
      <c r="G607" s="5" t="str">
        <f t="shared" si="29"/>
        <v>B</v>
      </c>
    </row>
    <row r="608" spans="1:7" x14ac:dyDescent="0.25">
      <c r="A608" s="5" t="s">
        <v>785</v>
      </c>
      <c r="B608" s="5">
        <v>26</v>
      </c>
      <c r="C608" s="11">
        <v>6</v>
      </c>
      <c r="D608" s="11">
        <f t="shared" si="27"/>
        <v>156</v>
      </c>
      <c r="E608" s="7">
        <f t="shared" si="28"/>
        <v>4.6895473086793176E-4</v>
      </c>
      <c r="F608" s="7">
        <f>SUM($E$2:E608)</f>
        <v>0.89747937132770317</v>
      </c>
      <c r="G608" s="5" t="str">
        <f t="shared" si="29"/>
        <v>B</v>
      </c>
    </row>
    <row r="609" spans="1:7" x14ac:dyDescent="0.25">
      <c r="A609" s="5" t="s">
        <v>848</v>
      </c>
      <c r="B609" s="5">
        <v>62</v>
      </c>
      <c r="C609" s="11">
        <v>2.5</v>
      </c>
      <c r="D609" s="11">
        <f t="shared" si="27"/>
        <v>155</v>
      </c>
      <c r="E609" s="7">
        <f t="shared" si="28"/>
        <v>4.6594861079826553E-4</v>
      </c>
      <c r="F609" s="7">
        <f>SUM($E$2:E609)</f>
        <v>0.89794531993850146</v>
      </c>
      <c r="G609" s="5" t="str">
        <f t="shared" si="29"/>
        <v>B</v>
      </c>
    </row>
    <row r="610" spans="1:7" x14ac:dyDescent="0.25">
      <c r="A610" s="5" t="s">
        <v>271</v>
      </c>
      <c r="B610" s="5">
        <v>62</v>
      </c>
      <c r="C610" s="11">
        <v>2.5</v>
      </c>
      <c r="D610" s="11">
        <f t="shared" si="27"/>
        <v>155</v>
      </c>
      <c r="E610" s="7">
        <f t="shared" si="28"/>
        <v>4.6594861079826553E-4</v>
      </c>
      <c r="F610" s="7">
        <f>SUM($E$2:E610)</f>
        <v>0.89841126854929976</v>
      </c>
      <c r="G610" s="5" t="str">
        <f t="shared" si="29"/>
        <v>B</v>
      </c>
    </row>
    <row r="611" spans="1:7" x14ac:dyDescent="0.25">
      <c r="A611" s="5" t="s">
        <v>638</v>
      </c>
      <c r="B611" s="5">
        <v>44</v>
      </c>
      <c r="C611" s="11">
        <v>3.5</v>
      </c>
      <c r="D611" s="11">
        <f t="shared" si="27"/>
        <v>154</v>
      </c>
      <c r="E611" s="7">
        <f t="shared" si="28"/>
        <v>4.6294249072859929E-4</v>
      </c>
      <c r="F611" s="7">
        <f>SUM($E$2:E611)</f>
        <v>0.8988742110400284</v>
      </c>
      <c r="G611" s="5" t="str">
        <f t="shared" si="29"/>
        <v>B</v>
      </c>
    </row>
    <row r="612" spans="1:7" x14ac:dyDescent="0.25">
      <c r="A612" s="5" t="s">
        <v>569</v>
      </c>
      <c r="B612" s="5">
        <v>61</v>
      </c>
      <c r="C612" s="11">
        <v>2.52</v>
      </c>
      <c r="D612" s="11">
        <f t="shared" si="27"/>
        <v>153.72</v>
      </c>
      <c r="E612" s="7">
        <f t="shared" si="28"/>
        <v>4.6210077710909274E-4</v>
      </c>
      <c r="F612" s="7">
        <f>SUM($E$2:E612)</f>
        <v>0.89933631181713747</v>
      </c>
      <c r="G612" s="5" t="str">
        <f t="shared" si="29"/>
        <v>B</v>
      </c>
    </row>
    <row r="613" spans="1:7" x14ac:dyDescent="0.25">
      <c r="A613" s="5" t="s">
        <v>162</v>
      </c>
      <c r="B613" s="5">
        <v>34</v>
      </c>
      <c r="C613" s="11">
        <v>4.5</v>
      </c>
      <c r="D613" s="11">
        <f t="shared" si="27"/>
        <v>153</v>
      </c>
      <c r="E613" s="7">
        <f t="shared" si="28"/>
        <v>4.5993637065893305E-4</v>
      </c>
      <c r="F613" s="7">
        <f>SUM($E$2:E613)</f>
        <v>0.89979624818779635</v>
      </c>
      <c r="G613" s="5" t="str">
        <f t="shared" si="29"/>
        <v>B</v>
      </c>
    </row>
    <row r="614" spans="1:7" x14ac:dyDescent="0.25">
      <c r="A614" s="5" t="s">
        <v>169</v>
      </c>
      <c r="B614" s="5">
        <v>85</v>
      </c>
      <c r="C614" s="11">
        <v>1.8</v>
      </c>
      <c r="D614" s="11">
        <f t="shared" si="27"/>
        <v>153</v>
      </c>
      <c r="E614" s="7">
        <f t="shared" si="28"/>
        <v>4.5993637065893305E-4</v>
      </c>
      <c r="F614" s="7">
        <f>SUM($E$2:E614)</f>
        <v>0.90025618455845524</v>
      </c>
      <c r="G614" s="5" t="str">
        <f t="shared" si="29"/>
        <v>C</v>
      </c>
    </row>
    <row r="615" spans="1:7" x14ac:dyDescent="0.25">
      <c r="A615" s="5" t="s">
        <v>551</v>
      </c>
      <c r="B615" s="5">
        <v>17</v>
      </c>
      <c r="C615" s="11">
        <v>9</v>
      </c>
      <c r="D615" s="11">
        <f t="shared" si="27"/>
        <v>153</v>
      </c>
      <c r="E615" s="7">
        <f t="shared" si="28"/>
        <v>4.5993637065893305E-4</v>
      </c>
      <c r="F615" s="7">
        <f>SUM($E$2:E615)</f>
        <v>0.90071612092911413</v>
      </c>
      <c r="G615" s="5" t="str">
        <f t="shared" si="29"/>
        <v>C</v>
      </c>
    </row>
    <row r="616" spans="1:7" x14ac:dyDescent="0.25">
      <c r="A616" s="5" t="s">
        <v>861</v>
      </c>
      <c r="B616" s="5">
        <v>51</v>
      </c>
      <c r="C616" s="11">
        <v>3</v>
      </c>
      <c r="D616" s="11">
        <f t="shared" si="27"/>
        <v>153</v>
      </c>
      <c r="E616" s="7">
        <f t="shared" si="28"/>
        <v>4.5993637065893305E-4</v>
      </c>
      <c r="F616" s="7">
        <f>SUM($E$2:E616)</f>
        <v>0.90117605729977301</v>
      </c>
      <c r="G616" s="5" t="str">
        <f t="shared" si="29"/>
        <v>C</v>
      </c>
    </row>
    <row r="617" spans="1:7" x14ac:dyDescent="0.25">
      <c r="A617" s="5" t="s">
        <v>940</v>
      </c>
      <c r="B617" s="5">
        <v>51</v>
      </c>
      <c r="C617" s="11">
        <v>3</v>
      </c>
      <c r="D617" s="11">
        <f t="shared" si="27"/>
        <v>153</v>
      </c>
      <c r="E617" s="7">
        <f t="shared" si="28"/>
        <v>4.5993637065893305E-4</v>
      </c>
      <c r="F617" s="7">
        <f>SUM($E$2:E617)</f>
        <v>0.9016359936704319</v>
      </c>
      <c r="G617" s="5" t="str">
        <f t="shared" si="29"/>
        <v>C</v>
      </c>
    </row>
    <row r="618" spans="1:7" x14ac:dyDescent="0.25">
      <c r="A618" s="5" t="s">
        <v>653</v>
      </c>
      <c r="B618" s="5">
        <v>47</v>
      </c>
      <c r="C618" s="11">
        <v>3.25</v>
      </c>
      <c r="D618" s="11">
        <f t="shared" si="27"/>
        <v>152.75</v>
      </c>
      <c r="E618" s="7">
        <f t="shared" si="28"/>
        <v>4.5918484064151648E-4</v>
      </c>
      <c r="F618" s="7">
        <f>SUM($E$2:E618)</f>
        <v>0.90209517851107346</v>
      </c>
      <c r="G618" s="5" t="str">
        <f t="shared" si="29"/>
        <v>C</v>
      </c>
    </row>
    <row r="619" spans="1:7" x14ac:dyDescent="0.25">
      <c r="A619" s="5" t="s">
        <v>812</v>
      </c>
      <c r="B619" s="5">
        <v>61</v>
      </c>
      <c r="C619" s="11">
        <v>2.5</v>
      </c>
      <c r="D619" s="11">
        <f t="shared" si="27"/>
        <v>152.5</v>
      </c>
      <c r="E619" s="7">
        <f t="shared" si="28"/>
        <v>4.5843331062409996E-4</v>
      </c>
      <c r="F619" s="7">
        <f>SUM($E$2:E619)</f>
        <v>0.90255361182169758</v>
      </c>
      <c r="G619" s="5" t="str">
        <f t="shared" si="29"/>
        <v>C</v>
      </c>
    </row>
    <row r="620" spans="1:7" x14ac:dyDescent="0.25">
      <c r="A620" s="5" t="s">
        <v>848</v>
      </c>
      <c r="B620" s="5">
        <v>61</v>
      </c>
      <c r="C620" s="11">
        <v>2.5</v>
      </c>
      <c r="D620" s="11">
        <f t="shared" si="27"/>
        <v>152.5</v>
      </c>
      <c r="E620" s="7">
        <f t="shared" si="28"/>
        <v>4.5843331062409996E-4</v>
      </c>
      <c r="F620" s="7">
        <f>SUM($E$2:E620)</f>
        <v>0.90301204513232169</v>
      </c>
      <c r="G620" s="5" t="str">
        <f t="shared" si="29"/>
        <v>C</v>
      </c>
    </row>
    <row r="621" spans="1:7" x14ac:dyDescent="0.25">
      <c r="A621" s="5" t="s">
        <v>238</v>
      </c>
      <c r="B621" s="5">
        <v>38</v>
      </c>
      <c r="C621" s="11">
        <v>4</v>
      </c>
      <c r="D621" s="11">
        <f t="shared" si="27"/>
        <v>152</v>
      </c>
      <c r="E621" s="7">
        <f t="shared" si="28"/>
        <v>4.5693025058926682E-4</v>
      </c>
      <c r="F621" s="7">
        <f>SUM($E$2:E621)</f>
        <v>0.90346897538291093</v>
      </c>
      <c r="G621" s="5" t="str">
        <f t="shared" si="29"/>
        <v>C</v>
      </c>
    </row>
    <row r="622" spans="1:7" x14ac:dyDescent="0.25">
      <c r="A622" s="5" t="s">
        <v>182</v>
      </c>
      <c r="B622" s="5">
        <v>76</v>
      </c>
      <c r="C622" s="11">
        <v>2</v>
      </c>
      <c r="D622" s="11">
        <f t="shared" si="27"/>
        <v>152</v>
      </c>
      <c r="E622" s="7">
        <f t="shared" si="28"/>
        <v>4.5693025058926682E-4</v>
      </c>
      <c r="F622" s="7">
        <f>SUM($E$2:E622)</f>
        <v>0.90392590563350017</v>
      </c>
      <c r="G622" s="5" t="str">
        <f t="shared" si="29"/>
        <v>C</v>
      </c>
    </row>
    <row r="623" spans="1:7" x14ac:dyDescent="0.25">
      <c r="A623" s="5" t="s">
        <v>90</v>
      </c>
      <c r="B623" s="5">
        <v>38</v>
      </c>
      <c r="C623" s="11">
        <v>4</v>
      </c>
      <c r="D623" s="11">
        <f t="shared" si="27"/>
        <v>152</v>
      </c>
      <c r="E623" s="7">
        <f t="shared" si="28"/>
        <v>4.5693025058926682E-4</v>
      </c>
      <c r="F623" s="7">
        <f>SUM($E$2:E623)</f>
        <v>0.90438283588408941</v>
      </c>
      <c r="G623" s="5" t="str">
        <f t="shared" si="29"/>
        <v>C</v>
      </c>
    </row>
    <row r="624" spans="1:7" x14ac:dyDescent="0.25">
      <c r="A624" s="5" t="s">
        <v>638</v>
      </c>
      <c r="B624" s="5">
        <v>43</v>
      </c>
      <c r="C624" s="11">
        <v>3.5</v>
      </c>
      <c r="D624" s="11">
        <f t="shared" si="27"/>
        <v>150.5</v>
      </c>
      <c r="E624" s="7">
        <f t="shared" si="28"/>
        <v>4.5242107048476749E-4</v>
      </c>
      <c r="F624" s="7">
        <f>SUM($E$2:E624)</f>
        <v>0.90483525695457423</v>
      </c>
      <c r="G624" s="5" t="str">
        <f t="shared" si="29"/>
        <v>C</v>
      </c>
    </row>
    <row r="625" spans="1:7" x14ac:dyDescent="0.25">
      <c r="A625" s="5" t="s">
        <v>74</v>
      </c>
      <c r="B625" s="5">
        <v>86</v>
      </c>
      <c r="C625" s="11">
        <v>1.75</v>
      </c>
      <c r="D625" s="11">
        <f t="shared" si="27"/>
        <v>150.5</v>
      </c>
      <c r="E625" s="7">
        <f t="shared" si="28"/>
        <v>4.5242107048476749E-4</v>
      </c>
      <c r="F625" s="7">
        <f>SUM($E$2:E625)</f>
        <v>0.90528767802505905</v>
      </c>
      <c r="G625" s="5" t="str">
        <f t="shared" si="29"/>
        <v>C</v>
      </c>
    </row>
    <row r="626" spans="1:7" x14ac:dyDescent="0.25">
      <c r="A626" s="5" t="s">
        <v>461</v>
      </c>
      <c r="B626" s="5">
        <v>60</v>
      </c>
      <c r="C626" s="11">
        <v>2.5</v>
      </c>
      <c r="D626" s="11">
        <f t="shared" si="27"/>
        <v>150</v>
      </c>
      <c r="E626" s="7">
        <f t="shared" si="28"/>
        <v>4.5091801044993434E-4</v>
      </c>
      <c r="F626" s="7">
        <f>SUM($E$2:E626)</f>
        <v>0.90573859603550899</v>
      </c>
      <c r="G626" s="5" t="str">
        <f t="shared" si="29"/>
        <v>C</v>
      </c>
    </row>
    <row r="627" spans="1:7" x14ac:dyDescent="0.25">
      <c r="A627" s="5" t="s">
        <v>458</v>
      </c>
      <c r="B627" s="5">
        <v>50</v>
      </c>
      <c r="C627" s="11">
        <v>3</v>
      </c>
      <c r="D627" s="11">
        <f t="shared" si="27"/>
        <v>150</v>
      </c>
      <c r="E627" s="7">
        <f t="shared" si="28"/>
        <v>4.5091801044993434E-4</v>
      </c>
      <c r="F627" s="7">
        <f>SUM($E$2:E627)</f>
        <v>0.90618951404595893</v>
      </c>
      <c r="G627" s="5" t="str">
        <f t="shared" si="29"/>
        <v>C</v>
      </c>
    </row>
    <row r="628" spans="1:7" x14ac:dyDescent="0.25">
      <c r="A628" s="5" t="s">
        <v>182</v>
      </c>
      <c r="B628" s="5">
        <v>75</v>
      </c>
      <c r="C628" s="11">
        <v>2</v>
      </c>
      <c r="D628" s="11">
        <f t="shared" si="27"/>
        <v>150</v>
      </c>
      <c r="E628" s="7">
        <f t="shared" si="28"/>
        <v>4.5091801044993434E-4</v>
      </c>
      <c r="F628" s="7">
        <f>SUM($E$2:E628)</f>
        <v>0.90664043205640887</v>
      </c>
      <c r="G628" s="5" t="str">
        <f t="shared" si="29"/>
        <v>C</v>
      </c>
    </row>
    <row r="629" spans="1:7" x14ac:dyDescent="0.25">
      <c r="A629" s="5" t="s">
        <v>27</v>
      </c>
      <c r="B629" s="5">
        <v>75</v>
      </c>
      <c r="C629" s="11">
        <v>2</v>
      </c>
      <c r="D629" s="11">
        <f t="shared" si="27"/>
        <v>150</v>
      </c>
      <c r="E629" s="7">
        <f t="shared" si="28"/>
        <v>4.5091801044993434E-4</v>
      </c>
      <c r="F629" s="7">
        <f>SUM($E$2:E629)</f>
        <v>0.90709135006685881</v>
      </c>
      <c r="G629" s="5" t="str">
        <f t="shared" si="29"/>
        <v>C</v>
      </c>
    </row>
    <row r="630" spans="1:7" x14ac:dyDescent="0.25">
      <c r="A630" s="5" t="s">
        <v>458</v>
      </c>
      <c r="B630" s="5">
        <v>50</v>
      </c>
      <c r="C630" s="11">
        <v>3</v>
      </c>
      <c r="D630" s="11">
        <f t="shared" si="27"/>
        <v>150</v>
      </c>
      <c r="E630" s="7">
        <f t="shared" si="28"/>
        <v>4.5091801044993434E-4</v>
      </c>
      <c r="F630" s="7">
        <f>SUM($E$2:E630)</f>
        <v>0.90754226807730876</v>
      </c>
      <c r="G630" s="5" t="str">
        <f t="shared" si="29"/>
        <v>C</v>
      </c>
    </row>
    <row r="631" spans="1:7" x14ac:dyDescent="0.25">
      <c r="A631" s="5" t="s">
        <v>1505</v>
      </c>
      <c r="B631" s="5">
        <v>100</v>
      </c>
      <c r="C631" s="11">
        <v>1.5</v>
      </c>
      <c r="D631" s="11">
        <f t="shared" si="27"/>
        <v>150</v>
      </c>
      <c r="E631" s="7">
        <f t="shared" si="28"/>
        <v>4.5091801044993434E-4</v>
      </c>
      <c r="F631" s="7">
        <f>SUM($E$2:E631)</f>
        <v>0.9079931860877587</v>
      </c>
      <c r="G631" s="5" t="str">
        <f t="shared" si="29"/>
        <v>C</v>
      </c>
    </row>
    <row r="632" spans="1:7" x14ac:dyDescent="0.25">
      <c r="A632" s="5" t="s">
        <v>255</v>
      </c>
      <c r="B632" s="5">
        <v>44</v>
      </c>
      <c r="C632" s="11">
        <v>3.4</v>
      </c>
      <c r="D632" s="11">
        <f t="shared" si="27"/>
        <v>149.6</v>
      </c>
      <c r="E632" s="7">
        <f t="shared" si="28"/>
        <v>4.4971556242206785E-4</v>
      </c>
      <c r="F632" s="7">
        <f>SUM($E$2:E632)</f>
        <v>0.90844290165018071</v>
      </c>
      <c r="G632" s="5" t="str">
        <f t="shared" si="29"/>
        <v>C</v>
      </c>
    </row>
    <row r="633" spans="1:7" x14ac:dyDescent="0.25">
      <c r="A633" s="5" t="s">
        <v>74</v>
      </c>
      <c r="B633" s="5">
        <v>85</v>
      </c>
      <c r="C633" s="11">
        <v>1.75</v>
      </c>
      <c r="D633" s="11">
        <f t="shared" si="27"/>
        <v>148.75</v>
      </c>
      <c r="E633" s="7">
        <f t="shared" si="28"/>
        <v>4.4716036036285159E-4</v>
      </c>
      <c r="F633" s="7">
        <f>SUM($E$2:E633)</f>
        <v>0.90889006201054356</v>
      </c>
      <c r="G633" s="5" t="str">
        <f t="shared" si="29"/>
        <v>C</v>
      </c>
    </row>
    <row r="634" spans="1:7" x14ac:dyDescent="0.25">
      <c r="A634" s="5" t="s">
        <v>165</v>
      </c>
      <c r="B634" s="5">
        <v>99</v>
      </c>
      <c r="C634" s="11">
        <v>1.5</v>
      </c>
      <c r="D634" s="11">
        <f t="shared" si="27"/>
        <v>148.5</v>
      </c>
      <c r="E634" s="7">
        <f t="shared" si="28"/>
        <v>4.4640883034543501E-4</v>
      </c>
      <c r="F634" s="7">
        <f>SUM($E$2:E634)</f>
        <v>0.90933647084088898</v>
      </c>
      <c r="G634" s="5" t="str">
        <f t="shared" si="29"/>
        <v>C</v>
      </c>
    </row>
    <row r="635" spans="1:7" x14ac:dyDescent="0.25">
      <c r="A635" s="5" t="s">
        <v>106</v>
      </c>
      <c r="B635" s="5">
        <v>63</v>
      </c>
      <c r="C635" s="11">
        <v>2.35</v>
      </c>
      <c r="D635" s="11">
        <f t="shared" si="27"/>
        <v>148.05000000000001</v>
      </c>
      <c r="E635" s="7">
        <f t="shared" si="28"/>
        <v>4.4505607631408525E-4</v>
      </c>
      <c r="F635" s="7">
        <f>SUM($E$2:E635)</f>
        <v>0.90978152691720304</v>
      </c>
      <c r="G635" s="5" t="str">
        <f t="shared" si="29"/>
        <v>C</v>
      </c>
    </row>
    <row r="636" spans="1:7" x14ac:dyDescent="0.25">
      <c r="A636" s="5" t="s">
        <v>287</v>
      </c>
      <c r="B636" s="5">
        <v>37</v>
      </c>
      <c r="C636" s="11">
        <v>4</v>
      </c>
      <c r="D636" s="11">
        <f t="shared" si="27"/>
        <v>148</v>
      </c>
      <c r="E636" s="7">
        <f t="shared" si="28"/>
        <v>4.4490577031060192E-4</v>
      </c>
      <c r="F636" s="7">
        <f>SUM($E$2:E636)</f>
        <v>0.91022643268751369</v>
      </c>
      <c r="G636" s="5" t="str">
        <f t="shared" si="29"/>
        <v>C</v>
      </c>
    </row>
    <row r="637" spans="1:7" x14ac:dyDescent="0.25">
      <c r="A637" s="5" t="s">
        <v>267</v>
      </c>
      <c r="B637" s="5">
        <v>74</v>
      </c>
      <c r="C637" s="11">
        <v>2</v>
      </c>
      <c r="D637" s="11">
        <f t="shared" si="27"/>
        <v>148</v>
      </c>
      <c r="E637" s="7">
        <f t="shared" si="28"/>
        <v>4.4490577031060192E-4</v>
      </c>
      <c r="F637" s="7">
        <f>SUM($E$2:E637)</f>
        <v>0.91067133845782433</v>
      </c>
      <c r="G637" s="5" t="str">
        <f t="shared" si="29"/>
        <v>C</v>
      </c>
    </row>
    <row r="638" spans="1:7" x14ac:dyDescent="0.25">
      <c r="A638" s="5" t="s">
        <v>403</v>
      </c>
      <c r="B638" s="5">
        <v>37</v>
      </c>
      <c r="C638" s="11">
        <v>4</v>
      </c>
      <c r="D638" s="11">
        <f t="shared" si="27"/>
        <v>148</v>
      </c>
      <c r="E638" s="7">
        <f t="shared" si="28"/>
        <v>4.4490577031060192E-4</v>
      </c>
      <c r="F638" s="7">
        <f>SUM($E$2:E638)</f>
        <v>0.91111624422813497</v>
      </c>
      <c r="G638" s="5" t="str">
        <f t="shared" si="29"/>
        <v>C</v>
      </c>
    </row>
    <row r="639" spans="1:7" x14ac:dyDescent="0.25">
      <c r="A639" s="5" t="s">
        <v>812</v>
      </c>
      <c r="B639" s="5">
        <v>59</v>
      </c>
      <c r="C639" s="11">
        <v>2.5</v>
      </c>
      <c r="D639" s="11">
        <f t="shared" si="27"/>
        <v>147.5</v>
      </c>
      <c r="E639" s="7">
        <f t="shared" si="28"/>
        <v>4.4340271027576878E-4</v>
      </c>
      <c r="F639" s="7">
        <f>SUM($E$2:E639)</f>
        <v>0.91155964693841074</v>
      </c>
      <c r="G639" s="5" t="str">
        <f t="shared" si="29"/>
        <v>C</v>
      </c>
    </row>
    <row r="640" spans="1:7" x14ac:dyDescent="0.25">
      <c r="A640" s="5" t="s">
        <v>40</v>
      </c>
      <c r="B640" s="5">
        <v>92</v>
      </c>
      <c r="C640" s="11">
        <v>1.6</v>
      </c>
      <c r="D640" s="11">
        <f t="shared" si="27"/>
        <v>147.20000000000002</v>
      </c>
      <c r="E640" s="7">
        <f t="shared" si="28"/>
        <v>4.4250087425486899E-4</v>
      </c>
      <c r="F640" s="7">
        <f>SUM($E$2:E640)</f>
        <v>0.91200214781266564</v>
      </c>
      <c r="G640" s="5" t="str">
        <f t="shared" si="29"/>
        <v>C</v>
      </c>
    </row>
    <row r="641" spans="1:7" x14ac:dyDescent="0.25">
      <c r="A641" s="5" t="s">
        <v>641</v>
      </c>
      <c r="B641" s="5">
        <v>49</v>
      </c>
      <c r="C641" s="11">
        <v>3</v>
      </c>
      <c r="D641" s="11">
        <f t="shared" si="27"/>
        <v>147</v>
      </c>
      <c r="E641" s="7">
        <f t="shared" si="28"/>
        <v>4.4189965024093569E-4</v>
      </c>
      <c r="F641" s="7">
        <f>SUM($E$2:E641)</f>
        <v>0.91244404746290653</v>
      </c>
      <c r="G641" s="5" t="str">
        <f t="shared" si="29"/>
        <v>C</v>
      </c>
    </row>
    <row r="642" spans="1:7" x14ac:dyDescent="0.25">
      <c r="A642" s="5" t="s">
        <v>497</v>
      </c>
      <c r="B642" s="5">
        <v>60</v>
      </c>
      <c r="C642" s="11">
        <v>2.4500000000000002</v>
      </c>
      <c r="D642" s="11">
        <f t="shared" ref="D642:D705" si="30">B642*C642</f>
        <v>147</v>
      </c>
      <c r="E642" s="7">
        <f t="shared" ref="E642:E705" si="31">SUM(D642)/SUM($D$2:$D$991)</f>
        <v>4.4189965024093569E-4</v>
      </c>
      <c r="F642" s="7">
        <f>SUM($E$2:E642)</f>
        <v>0.91288594711314741</v>
      </c>
      <c r="G642" s="5" t="str">
        <f t="shared" si="29"/>
        <v>C</v>
      </c>
    </row>
    <row r="643" spans="1:7" x14ac:dyDescent="0.25">
      <c r="A643" s="5" t="s">
        <v>450</v>
      </c>
      <c r="B643" s="5">
        <v>98</v>
      </c>
      <c r="C643" s="11">
        <v>1.5</v>
      </c>
      <c r="D643" s="11">
        <f t="shared" si="30"/>
        <v>147</v>
      </c>
      <c r="E643" s="7">
        <f t="shared" si="31"/>
        <v>4.4189965024093569E-4</v>
      </c>
      <c r="F643" s="7">
        <f>SUM($E$2:E643)</f>
        <v>0.9133278467633883</v>
      </c>
      <c r="G643" s="5" t="str">
        <f t="shared" ref="G643:G706" si="32">_xlfn.IFS(F643&lt;=0.7,"A",F643&lt;0.9,"B",F643&lt;=1,"C")</f>
        <v>C</v>
      </c>
    </row>
    <row r="644" spans="1:7" x14ac:dyDescent="0.25">
      <c r="A644" s="5" t="s">
        <v>115</v>
      </c>
      <c r="B644" s="5">
        <v>49</v>
      </c>
      <c r="C644" s="11">
        <v>3</v>
      </c>
      <c r="D644" s="11">
        <f t="shared" si="30"/>
        <v>147</v>
      </c>
      <c r="E644" s="7">
        <f t="shared" si="31"/>
        <v>4.4189965024093569E-4</v>
      </c>
      <c r="F644" s="7">
        <f>SUM($E$2:E644)</f>
        <v>0.91376974641362918</v>
      </c>
      <c r="G644" s="5" t="str">
        <f t="shared" si="32"/>
        <v>C</v>
      </c>
    </row>
    <row r="645" spans="1:7" x14ac:dyDescent="0.25">
      <c r="A645" s="5" t="s">
        <v>165</v>
      </c>
      <c r="B645" s="5">
        <v>97</v>
      </c>
      <c r="C645" s="11">
        <v>1.5</v>
      </c>
      <c r="D645" s="11">
        <f t="shared" si="30"/>
        <v>145.5</v>
      </c>
      <c r="E645" s="7">
        <f t="shared" si="31"/>
        <v>4.3739047013643636E-4</v>
      </c>
      <c r="F645" s="7">
        <f>SUM($E$2:E645)</f>
        <v>0.91420713688376565</v>
      </c>
      <c r="G645" s="5" t="str">
        <f t="shared" si="32"/>
        <v>C</v>
      </c>
    </row>
    <row r="646" spans="1:7" x14ac:dyDescent="0.25">
      <c r="A646" s="5" t="s">
        <v>51</v>
      </c>
      <c r="B646" s="5">
        <v>59</v>
      </c>
      <c r="C646" s="11">
        <v>2.4500000000000002</v>
      </c>
      <c r="D646" s="11">
        <f t="shared" si="30"/>
        <v>144.55000000000001</v>
      </c>
      <c r="E646" s="7">
        <f t="shared" si="31"/>
        <v>4.3453465607025345E-4</v>
      </c>
      <c r="F646" s="7">
        <f>SUM($E$2:E646)</f>
        <v>0.91464167153983589</v>
      </c>
      <c r="G646" s="5" t="str">
        <f t="shared" si="32"/>
        <v>C</v>
      </c>
    </row>
    <row r="647" spans="1:7" x14ac:dyDescent="0.25">
      <c r="A647" s="5" t="s">
        <v>165</v>
      </c>
      <c r="B647" s="5">
        <v>96</v>
      </c>
      <c r="C647" s="11">
        <v>1.5</v>
      </c>
      <c r="D647" s="11">
        <f t="shared" si="30"/>
        <v>144</v>
      </c>
      <c r="E647" s="7">
        <f t="shared" si="31"/>
        <v>4.3288129003193698E-4</v>
      </c>
      <c r="F647" s="7">
        <f>SUM($E$2:E647)</f>
        <v>0.91507455282986783</v>
      </c>
      <c r="G647" s="5" t="str">
        <f t="shared" si="32"/>
        <v>C</v>
      </c>
    </row>
    <row r="648" spans="1:7" x14ac:dyDescent="0.25">
      <c r="A648" s="5" t="s">
        <v>419</v>
      </c>
      <c r="B648" s="5">
        <v>24</v>
      </c>
      <c r="C648" s="11">
        <v>6</v>
      </c>
      <c r="D648" s="11">
        <f t="shared" si="30"/>
        <v>144</v>
      </c>
      <c r="E648" s="7">
        <f t="shared" si="31"/>
        <v>4.3288129003193698E-4</v>
      </c>
      <c r="F648" s="7">
        <f>SUM($E$2:E648)</f>
        <v>0.91550743411989977</v>
      </c>
      <c r="G648" s="5" t="str">
        <f t="shared" si="32"/>
        <v>C</v>
      </c>
    </row>
    <row r="649" spans="1:7" x14ac:dyDescent="0.25">
      <c r="A649" s="5" t="s">
        <v>446</v>
      </c>
      <c r="B649" s="5">
        <v>80</v>
      </c>
      <c r="C649" s="11">
        <v>1.8</v>
      </c>
      <c r="D649" s="11">
        <f t="shared" si="30"/>
        <v>144</v>
      </c>
      <c r="E649" s="7">
        <f t="shared" si="31"/>
        <v>4.3288129003193698E-4</v>
      </c>
      <c r="F649" s="7">
        <f>SUM($E$2:E649)</f>
        <v>0.9159403154099317</v>
      </c>
      <c r="G649" s="5" t="str">
        <f t="shared" si="32"/>
        <v>C</v>
      </c>
    </row>
    <row r="650" spans="1:7" x14ac:dyDescent="0.25">
      <c r="A650" s="5" t="s">
        <v>508</v>
      </c>
      <c r="B650" s="5">
        <v>72</v>
      </c>
      <c r="C650" s="11">
        <v>2</v>
      </c>
      <c r="D650" s="11">
        <f t="shared" si="30"/>
        <v>144</v>
      </c>
      <c r="E650" s="7">
        <f t="shared" si="31"/>
        <v>4.3288129003193698E-4</v>
      </c>
      <c r="F650" s="7">
        <f>SUM($E$2:E650)</f>
        <v>0.91637319669996364</v>
      </c>
      <c r="G650" s="5" t="str">
        <f t="shared" si="32"/>
        <v>C</v>
      </c>
    </row>
    <row r="651" spans="1:7" x14ac:dyDescent="0.25">
      <c r="A651" s="5" t="s">
        <v>940</v>
      </c>
      <c r="B651" s="5">
        <v>48</v>
      </c>
      <c r="C651" s="11">
        <v>3</v>
      </c>
      <c r="D651" s="11">
        <f t="shared" si="30"/>
        <v>144</v>
      </c>
      <c r="E651" s="7">
        <f t="shared" si="31"/>
        <v>4.3288129003193698E-4</v>
      </c>
      <c r="F651" s="7">
        <f>SUM($E$2:E651)</f>
        <v>0.91680607798999558</v>
      </c>
      <c r="G651" s="5" t="str">
        <f t="shared" si="32"/>
        <v>C</v>
      </c>
    </row>
    <row r="652" spans="1:7" x14ac:dyDescent="0.25">
      <c r="A652" s="5" t="s">
        <v>641</v>
      </c>
      <c r="B652" s="5">
        <v>48</v>
      </c>
      <c r="C652" s="11">
        <v>3</v>
      </c>
      <c r="D652" s="11">
        <f t="shared" si="30"/>
        <v>144</v>
      </c>
      <c r="E652" s="7">
        <f t="shared" si="31"/>
        <v>4.3288129003193698E-4</v>
      </c>
      <c r="F652" s="7">
        <f>SUM($E$2:E652)</f>
        <v>0.91723895928002752</v>
      </c>
      <c r="G652" s="5" t="str">
        <f t="shared" si="32"/>
        <v>C</v>
      </c>
    </row>
    <row r="653" spans="1:7" x14ac:dyDescent="0.25">
      <c r="A653" s="5" t="s">
        <v>182</v>
      </c>
      <c r="B653" s="5">
        <v>75</v>
      </c>
      <c r="C653" s="11">
        <v>1.9</v>
      </c>
      <c r="D653" s="11">
        <f t="shared" si="30"/>
        <v>142.5</v>
      </c>
      <c r="E653" s="7">
        <f t="shared" si="31"/>
        <v>4.2837210992743765E-4</v>
      </c>
      <c r="F653" s="7">
        <f>SUM($E$2:E653)</f>
        <v>0.91766733138995493</v>
      </c>
      <c r="G653" s="5" t="str">
        <f t="shared" si="32"/>
        <v>C</v>
      </c>
    </row>
    <row r="654" spans="1:7" x14ac:dyDescent="0.25">
      <c r="A654" s="5" t="s">
        <v>97</v>
      </c>
      <c r="B654" s="5">
        <v>57</v>
      </c>
      <c r="C654" s="11">
        <v>2.5</v>
      </c>
      <c r="D654" s="11">
        <f t="shared" si="30"/>
        <v>142.5</v>
      </c>
      <c r="E654" s="7">
        <f t="shared" si="31"/>
        <v>4.2837210992743765E-4</v>
      </c>
      <c r="F654" s="7">
        <f>SUM($E$2:E654)</f>
        <v>0.91809570349988234</v>
      </c>
      <c r="G654" s="5" t="str">
        <f t="shared" si="32"/>
        <v>C</v>
      </c>
    </row>
    <row r="655" spans="1:7" x14ac:dyDescent="0.25">
      <c r="A655" s="5" t="s">
        <v>97</v>
      </c>
      <c r="B655" s="5">
        <v>57</v>
      </c>
      <c r="C655" s="11">
        <v>2.5</v>
      </c>
      <c r="D655" s="11">
        <f t="shared" si="30"/>
        <v>142.5</v>
      </c>
      <c r="E655" s="7">
        <f t="shared" si="31"/>
        <v>4.2837210992743765E-4</v>
      </c>
      <c r="F655" s="7">
        <f>SUM($E$2:E655)</f>
        <v>0.91852407560980975</v>
      </c>
      <c r="G655" s="5" t="str">
        <f t="shared" si="32"/>
        <v>C</v>
      </c>
    </row>
    <row r="656" spans="1:7" x14ac:dyDescent="0.25">
      <c r="A656" s="5" t="s">
        <v>115</v>
      </c>
      <c r="B656" s="5">
        <v>47</v>
      </c>
      <c r="C656" s="11">
        <v>3</v>
      </c>
      <c r="D656" s="11">
        <f t="shared" si="30"/>
        <v>141</v>
      </c>
      <c r="E656" s="7">
        <f t="shared" si="31"/>
        <v>4.2386292982293832E-4</v>
      </c>
      <c r="F656" s="7">
        <f>SUM($E$2:E656)</f>
        <v>0.91894793853963275</v>
      </c>
      <c r="G656" s="5" t="str">
        <f t="shared" si="32"/>
        <v>C</v>
      </c>
    </row>
    <row r="657" spans="1:7" x14ac:dyDescent="0.25">
      <c r="A657" s="5" t="s">
        <v>206</v>
      </c>
      <c r="B657" s="5">
        <v>14</v>
      </c>
      <c r="C657" s="11">
        <v>10</v>
      </c>
      <c r="D657" s="11">
        <f t="shared" si="30"/>
        <v>140</v>
      </c>
      <c r="E657" s="7">
        <f t="shared" si="31"/>
        <v>4.2085680975327208E-4</v>
      </c>
      <c r="F657" s="7">
        <f>SUM($E$2:E657)</f>
        <v>0.91936879534938598</v>
      </c>
      <c r="G657" s="5" t="str">
        <f t="shared" si="32"/>
        <v>C</v>
      </c>
    </row>
    <row r="658" spans="1:7" x14ac:dyDescent="0.25">
      <c r="A658" s="5" t="s">
        <v>82</v>
      </c>
      <c r="B658" s="5">
        <v>14</v>
      </c>
      <c r="C658" s="11">
        <v>10</v>
      </c>
      <c r="D658" s="11">
        <f t="shared" si="30"/>
        <v>140</v>
      </c>
      <c r="E658" s="7">
        <f t="shared" si="31"/>
        <v>4.2085680975327208E-4</v>
      </c>
      <c r="F658" s="7">
        <f>SUM($E$2:E658)</f>
        <v>0.91978965215913921</v>
      </c>
      <c r="G658" s="5" t="str">
        <f t="shared" si="32"/>
        <v>C</v>
      </c>
    </row>
    <row r="659" spans="1:7" x14ac:dyDescent="0.25">
      <c r="A659" s="5" t="s">
        <v>508</v>
      </c>
      <c r="B659" s="5">
        <v>70</v>
      </c>
      <c r="C659" s="11">
        <v>2</v>
      </c>
      <c r="D659" s="11">
        <f t="shared" si="30"/>
        <v>140</v>
      </c>
      <c r="E659" s="7">
        <f t="shared" si="31"/>
        <v>4.2085680975327208E-4</v>
      </c>
      <c r="F659" s="7">
        <f>SUM($E$2:E659)</f>
        <v>0.92021050896889245</v>
      </c>
      <c r="G659" s="5" t="str">
        <f t="shared" si="32"/>
        <v>C</v>
      </c>
    </row>
    <row r="660" spans="1:7" x14ac:dyDescent="0.25">
      <c r="A660" s="5" t="s">
        <v>740</v>
      </c>
      <c r="B660" s="5">
        <v>35</v>
      </c>
      <c r="C660" s="11">
        <v>4</v>
      </c>
      <c r="D660" s="11">
        <f t="shared" si="30"/>
        <v>140</v>
      </c>
      <c r="E660" s="7">
        <f t="shared" si="31"/>
        <v>4.2085680975327208E-4</v>
      </c>
      <c r="F660" s="7">
        <f>SUM($E$2:E660)</f>
        <v>0.92063136577864568</v>
      </c>
      <c r="G660" s="5" t="str">
        <f t="shared" si="32"/>
        <v>C</v>
      </c>
    </row>
    <row r="661" spans="1:7" x14ac:dyDescent="0.25">
      <c r="A661" s="5" t="s">
        <v>27</v>
      </c>
      <c r="B661" s="5">
        <v>70</v>
      </c>
      <c r="C661" s="11">
        <v>2</v>
      </c>
      <c r="D661" s="11">
        <f t="shared" si="30"/>
        <v>140</v>
      </c>
      <c r="E661" s="7">
        <f t="shared" si="31"/>
        <v>4.2085680975327208E-4</v>
      </c>
      <c r="F661" s="7">
        <f>SUM($E$2:E661)</f>
        <v>0.92105222258839892</v>
      </c>
      <c r="G661" s="5" t="str">
        <f t="shared" si="32"/>
        <v>C</v>
      </c>
    </row>
    <row r="662" spans="1:7" x14ac:dyDescent="0.25">
      <c r="A662" s="5" t="s">
        <v>106</v>
      </c>
      <c r="B662" s="5">
        <v>56</v>
      </c>
      <c r="C662" s="11">
        <v>2.5</v>
      </c>
      <c r="D662" s="11">
        <f t="shared" si="30"/>
        <v>140</v>
      </c>
      <c r="E662" s="7">
        <f t="shared" si="31"/>
        <v>4.2085680975327208E-4</v>
      </c>
      <c r="F662" s="7">
        <f>SUM($E$2:E662)</f>
        <v>0.92147307939815215</v>
      </c>
      <c r="G662" s="5" t="str">
        <f t="shared" si="32"/>
        <v>C</v>
      </c>
    </row>
    <row r="663" spans="1:7" x14ac:dyDescent="0.25">
      <c r="A663" s="5" t="s">
        <v>593</v>
      </c>
      <c r="B663" s="5">
        <v>28</v>
      </c>
      <c r="C663" s="11">
        <v>5</v>
      </c>
      <c r="D663" s="11">
        <f t="shared" si="30"/>
        <v>140</v>
      </c>
      <c r="E663" s="7">
        <f t="shared" si="31"/>
        <v>4.2085680975327208E-4</v>
      </c>
      <c r="F663" s="7">
        <f>SUM($E$2:E663)</f>
        <v>0.92189393620790538</v>
      </c>
      <c r="G663" s="5" t="str">
        <f t="shared" si="32"/>
        <v>C</v>
      </c>
    </row>
    <row r="664" spans="1:7" x14ac:dyDescent="0.25">
      <c r="A664" s="5" t="s">
        <v>848</v>
      </c>
      <c r="B664" s="5">
        <v>56</v>
      </c>
      <c r="C664" s="11">
        <v>2.5</v>
      </c>
      <c r="D664" s="11">
        <f t="shared" si="30"/>
        <v>140</v>
      </c>
      <c r="E664" s="7">
        <f t="shared" si="31"/>
        <v>4.2085680975327208E-4</v>
      </c>
      <c r="F664" s="7">
        <f>SUM($E$2:E664)</f>
        <v>0.92231479301765862</v>
      </c>
      <c r="G664" s="5" t="str">
        <f t="shared" si="32"/>
        <v>C</v>
      </c>
    </row>
    <row r="665" spans="1:7" x14ac:dyDescent="0.25">
      <c r="A665" s="5" t="s">
        <v>74</v>
      </c>
      <c r="B665" s="5">
        <v>80</v>
      </c>
      <c r="C665" s="11">
        <v>1.75</v>
      </c>
      <c r="D665" s="11">
        <f t="shared" si="30"/>
        <v>140</v>
      </c>
      <c r="E665" s="7">
        <f t="shared" si="31"/>
        <v>4.2085680975327208E-4</v>
      </c>
      <c r="F665" s="7">
        <f>SUM($E$2:E665)</f>
        <v>0.92273564982741185</v>
      </c>
      <c r="G665" s="5" t="str">
        <f t="shared" si="32"/>
        <v>C</v>
      </c>
    </row>
    <row r="666" spans="1:7" x14ac:dyDescent="0.25">
      <c r="A666" s="5" t="s">
        <v>341</v>
      </c>
      <c r="B666" s="5">
        <v>25</v>
      </c>
      <c r="C666" s="11">
        <v>5.5</v>
      </c>
      <c r="D666" s="11">
        <f t="shared" si="30"/>
        <v>137.5</v>
      </c>
      <c r="E666" s="7">
        <f t="shared" si="31"/>
        <v>4.1334150957910652E-4</v>
      </c>
      <c r="F666" s="7">
        <f>SUM($E$2:E666)</f>
        <v>0.92314899133699091</v>
      </c>
      <c r="G666" s="5" t="str">
        <f t="shared" si="32"/>
        <v>C</v>
      </c>
    </row>
    <row r="667" spans="1:7" x14ac:dyDescent="0.25">
      <c r="A667" s="5" t="s">
        <v>169</v>
      </c>
      <c r="B667" s="5">
        <v>76</v>
      </c>
      <c r="C667" s="11">
        <v>1.8</v>
      </c>
      <c r="D667" s="11">
        <f t="shared" si="30"/>
        <v>136.80000000000001</v>
      </c>
      <c r="E667" s="7">
        <f t="shared" si="31"/>
        <v>4.1123722553034018E-4</v>
      </c>
      <c r="F667" s="7">
        <f>SUM($E$2:E667)</f>
        <v>0.92356022856252129</v>
      </c>
      <c r="G667" s="5" t="str">
        <f t="shared" si="32"/>
        <v>C</v>
      </c>
    </row>
    <row r="668" spans="1:7" x14ac:dyDescent="0.25">
      <c r="A668" s="5" t="s">
        <v>90</v>
      </c>
      <c r="B668" s="5">
        <v>34</v>
      </c>
      <c r="C668" s="11">
        <v>4</v>
      </c>
      <c r="D668" s="11">
        <f t="shared" si="30"/>
        <v>136</v>
      </c>
      <c r="E668" s="7">
        <f t="shared" si="31"/>
        <v>4.0883232947460713E-4</v>
      </c>
      <c r="F668" s="7">
        <f>SUM($E$2:E668)</f>
        <v>0.92396906089199593</v>
      </c>
      <c r="G668" s="5" t="str">
        <f t="shared" si="32"/>
        <v>C</v>
      </c>
    </row>
    <row r="669" spans="1:7" x14ac:dyDescent="0.25">
      <c r="A669" s="5" t="s">
        <v>267</v>
      </c>
      <c r="B669" s="5">
        <v>68</v>
      </c>
      <c r="C669" s="11">
        <v>2</v>
      </c>
      <c r="D669" s="11">
        <f t="shared" si="30"/>
        <v>136</v>
      </c>
      <c r="E669" s="7">
        <f t="shared" si="31"/>
        <v>4.0883232947460713E-4</v>
      </c>
      <c r="F669" s="7">
        <f>SUM($E$2:E669)</f>
        <v>0.92437789322147057</v>
      </c>
      <c r="G669" s="5" t="str">
        <f t="shared" si="32"/>
        <v>C</v>
      </c>
    </row>
    <row r="670" spans="1:7" x14ac:dyDescent="0.25">
      <c r="A670" s="5" t="s">
        <v>147</v>
      </c>
      <c r="B670" s="5">
        <v>34</v>
      </c>
      <c r="C670" s="11">
        <v>4</v>
      </c>
      <c r="D670" s="11">
        <f t="shared" si="30"/>
        <v>136</v>
      </c>
      <c r="E670" s="7">
        <f t="shared" si="31"/>
        <v>4.0883232947460713E-4</v>
      </c>
      <c r="F670" s="7">
        <f>SUM($E$2:E670)</f>
        <v>0.92478672555094521</v>
      </c>
      <c r="G670" s="5" t="str">
        <f t="shared" si="32"/>
        <v>C</v>
      </c>
    </row>
    <row r="671" spans="1:7" x14ac:dyDescent="0.25">
      <c r="A671" s="5" t="s">
        <v>147</v>
      </c>
      <c r="B671" s="5">
        <v>30</v>
      </c>
      <c r="C671" s="11">
        <v>4.5</v>
      </c>
      <c r="D671" s="11">
        <f t="shared" si="30"/>
        <v>135</v>
      </c>
      <c r="E671" s="7">
        <f t="shared" si="31"/>
        <v>4.0582620940494095E-4</v>
      </c>
      <c r="F671" s="7">
        <f>SUM($E$2:E671)</f>
        <v>0.9251925517603502</v>
      </c>
      <c r="G671" s="5" t="str">
        <f t="shared" si="32"/>
        <v>C</v>
      </c>
    </row>
    <row r="672" spans="1:7" x14ac:dyDescent="0.25">
      <c r="A672" s="5" t="s">
        <v>1505</v>
      </c>
      <c r="B672" s="5">
        <v>90</v>
      </c>
      <c r="C672" s="11">
        <v>1.5</v>
      </c>
      <c r="D672" s="11">
        <f t="shared" si="30"/>
        <v>135</v>
      </c>
      <c r="E672" s="7">
        <f t="shared" si="31"/>
        <v>4.0582620940494095E-4</v>
      </c>
      <c r="F672" s="7">
        <f>SUM($E$2:E672)</f>
        <v>0.92559837796975519</v>
      </c>
      <c r="G672" s="5" t="str">
        <f t="shared" si="32"/>
        <v>C</v>
      </c>
    </row>
    <row r="673" spans="1:7" x14ac:dyDescent="0.25">
      <c r="A673" s="5" t="s">
        <v>458</v>
      </c>
      <c r="B673" s="5">
        <v>48</v>
      </c>
      <c r="C673" s="11">
        <v>2.8</v>
      </c>
      <c r="D673" s="11">
        <f t="shared" si="30"/>
        <v>134.39999999999998</v>
      </c>
      <c r="E673" s="7">
        <f t="shared" si="31"/>
        <v>4.040225373631411E-4</v>
      </c>
      <c r="F673" s="7">
        <f>SUM($E$2:E673)</f>
        <v>0.92600240050711835</v>
      </c>
      <c r="G673" s="5" t="str">
        <f t="shared" si="32"/>
        <v>C</v>
      </c>
    </row>
    <row r="674" spans="1:7" x14ac:dyDescent="0.25">
      <c r="A674" s="5" t="s">
        <v>215</v>
      </c>
      <c r="B674" s="5">
        <v>74</v>
      </c>
      <c r="C674" s="11">
        <v>1.8</v>
      </c>
      <c r="D674" s="11">
        <f t="shared" si="30"/>
        <v>133.20000000000002</v>
      </c>
      <c r="E674" s="7">
        <f t="shared" si="31"/>
        <v>4.0041519327954178E-4</v>
      </c>
      <c r="F674" s="7">
        <f>SUM($E$2:E674)</f>
        <v>0.92640281570039784</v>
      </c>
      <c r="G674" s="5" t="str">
        <f t="shared" si="32"/>
        <v>C</v>
      </c>
    </row>
    <row r="675" spans="1:7" x14ac:dyDescent="0.25">
      <c r="A675" s="5" t="s">
        <v>74</v>
      </c>
      <c r="B675" s="5">
        <v>76</v>
      </c>
      <c r="C675" s="11">
        <v>1.75</v>
      </c>
      <c r="D675" s="11">
        <f t="shared" si="30"/>
        <v>133</v>
      </c>
      <c r="E675" s="7">
        <f t="shared" si="31"/>
        <v>3.9981396926560848E-4</v>
      </c>
      <c r="F675" s="7">
        <f>SUM($E$2:E675)</f>
        <v>0.92680262966966342</v>
      </c>
      <c r="G675" s="5" t="str">
        <f t="shared" si="32"/>
        <v>C</v>
      </c>
    </row>
    <row r="676" spans="1:7" x14ac:dyDescent="0.25">
      <c r="A676" s="5" t="s">
        <v>653</v>
      </c>
      <c r="B676" s="5">
        <v>38</v>
      </c>
      <c r="C676" s="11">
        <v>3.5</v>
      </c>
      <c r="D676" s="11">
        <f t="shared" si="30"/>
        <v>133</v>
      </c>
      <c r="E676" s="7">
        <f t="shared" si="31"/>
        <v>3.9981396926560848E-4</v>
      </c>
      <c r="F676" s="7">
        <f>SUM($E$2:E676)</f>
        <v>0.92720244363892901</v>
      </c>
      <c r="G676" s="5" t="str">
        <f t="shared" si="32"/>
        <v>C</v>
      </c>
    </row>
    <row r="677" spans="1:7" x14ac:dyDescent="0.25">
      <c r="A677" s="5" t="s">
        <v>817</v>
      </c>
      <c r="B677" s="5">
        <v>22</v>
      </c>
      <c r="C677" s="11">
        <v>6</v>
      </c>
      <c r="D677" s="11">
        <f t="shared" si="30"/>
        <v>132</v>
      </c>
      <c r="E677" s="7">
        <f t="shared" si="31"/>
        <v>3.9680784919594224E-4</v>
      </c>
      <c r="F677" s="7">
        <f>SUM($E$2:E677)</f>
        <v>0.92759925148812494</v>
      </c>
      <c r="G677" s="5" t="str">
        <f t="shared" si="32"/>
        <v>C</v>
      </c>
    </row>
    <row r="678" spans="1:7" x14ac:dyDescent="0.25">
      <c r="A678" s="5" t="s">
        <v>304</v>
      </c>
      <c r="B678" s="5">
        <v>22</v>
      </c>
      <c r="C678" s="11">
        <v>6</v>
      </c>
      <c r="D678" s="11">
        <f t="shared" si="30"/>
        <v>132</v>
      </c>
      <c r="E678" s="7">
        <f t="shared" si="31"/>
        <v>3.9680784919594224E-4</v>
      </c>
      <c r="F678" s="7">
        <f>SUM($E$2:E678)</f>
        <v>0.92799605933732088</v>
      </c>
      <c r="G678" s="5" t="str">
        <f t="shared" si="32"/>
        <v>C</v>
      </c>
    </row>
    <row r="679" spans="1:7" x14ac:dyDescent="0.25">
      <c r="A679" s="5" t="s">
        <v>165</v>
      </c>
      <c r="B679" s="5">
        <v>87</v>
      </c>
      <c r="C679" s="11">
        <v>1.5</v>
      </c>
      <c r="D679" s="11">
        <f t="shared" si="30"/>
        <v>130.5</v>
      </c>
      <c r="E679" s="7">
        <f t="shared" si="31"/>
        <v>3.9229866909144291E-4</v>
      </c>
      <c r="F679" s="7">
        <f>SUM($E$2:E679)</f>
        <v>0.92838835800641228</v>
      </c>
      <c r="G679" s="5" t="str">
        <f t="shared" si="32"/>
        <v>C</v>
      </c>
    </row>
    <row r="680" spans="1:7" x14ac:dyDescent="0.25">
      <c r="A680" s="5" t="s">
        <v>102</v>
      </c>
      <c r="B680" s="5">
        <v>29</v>
      </c>
      <c r="C680" s="11">
        <v>4.5</v>
      </c>
      <c r="D680" s="11">
        <f t="shared" si="30"/>
        <v>130.5</v>
      </c>
      <c r="E680" s="7">
        <f t="shared" si="31"/>
        <v>3.9229866909144291E-4</v>
      </c>
      <c r="F680" s="7">
        <f>SUM($E$2:E680)</f>
        <v>0.92878065667550369</v>
      </c>
      <c r="G680" s="5" t="str">
        <f t="shared" si="32"/>
        <v>C</v>
      </c>
    </row>
    <row r="681" spans="1:7" x14ac:dyDescent="0.25">
      <c r="A681" s="5" t="s">
        <v>812</v>
      </c>
      <c r="B681" s="5">
        <v>52</v>
      </c>
      <c r="C681" s="11">
        <v>2.5</v>
      </c>
      <c r="D681" s="11">
        <f t="shared" si="30"/>
        <v>130</v>
      </c>
      <c r="E681" s="7">
        <f t="shared" si="31"/>
        <v>3.9079560905660977E-4</v>
      </c>
      <c r="F681" s="7">
        <f>SUM($E$2:E681)</f>
        <v>0.92917145228456033</v>
      </c>
      <c r="G681" s="5" t="str">
        <f t="shared" si="32"/>
        <v>C</v>
      </c>
    </row>
    <row r="682" spans="1:7" x14ac:dyDescent="0.25">
      <c r="A682" s="5" t="s">
        <v>97</v>
      </c>
      <c r="B682" s="5">
        <v>52</v>
      </c>
      <c r="C682" s="11">
        <v>2.5</v>
      </c>
      <c r="D682" s="11">
        <f t="shared" si="30"/>
        <v>130</v>
      </c>
      <c r="E682" s="7">
        <f t="shared" si="31"/>
        <v>3.9079560905660977E-4</v>
      </c>
      <c r="F682" s="7">
        <f>SUM($E$2:E682)</f>
        <v>0.92956224789361697</v>
      </c>
      <c r="G682" s="5" t="str">
        <f t="shared" si="32"/>
        <v>C</v>
      </c>
    </row>
    <row r="683" spans="1:7" x14ac:dyDescent="0.25">
      <c r="A683" s="5" t="s">
        <v>477</v>
      </c>
      <c r="B683" s="5">
        <v>65</v>
      </c>
      <c r="C683" s="11">
        <v>2</v>
      </c>
      <c r="D683" s="11">
        <f t="shared" si="30"/>
        <v>130</v>
      </c>
      <c r="E683" s="7">
        <f t="shared" si="31"/>
        <v>3.9079560905660977E-4</v>
      </c>
      <c r="F683" s="7">
        <f>SUM($E$2:E683)</f>
        <v>0.9299530435026736</v>
      </c>
      <c r="G683" s="5" t="str">
        <f t="shared" si="32"/>
        <v>C</v>
      </c>
    </row>
    <row r="684" spans="1:7" x14ac:dyDescent="0.25">
      <c r="A684" s="5" t="s">
        <v>131</v>
      </c>
      <c r="B684" s="5">
        <v>65</v>
      </c>
      <c r="C684" s="11">
        <v>2</v>
      </c>
      <c r="D684" s="11">
        <f t="shared" si="30"/>
        <v>130</v>
      </c>
      <c r="E684" s="7">
        <f t="shared" si="31"/>
        <v>3.9079560905660977E-4</v>
      </c>
      <c r="F684" s="7">
        <f>SUM($E$2:E684)</f>
        <v>0.93034383911173024</v>
      </c>
      <c r="G684" s="5" t="str">
        <f t="shared" si="32"/>
        <v>C</v>
      </c>
    </row>
    <row r="685" spans="1:7" x14ac:dyDescent="0.25">
      <c r="A685" s="5" t="s">
        <v>85</v>
      </c>
      <c r="B685" s="5">
        <v>44</v>
      </c>
      <c r="C685" s="11">
        <v>2.95</v>
      </c>
      <c r="D685" s="11">
        <f t="shared" si="30"/>
        <v>129.80000000000001</v>
      </c>
      <c r="E685" s="7">
        <f t="shared" si="31"/>
        <v>3.9019438504267657E-4</v>
      </c>
      <c r="F685" s="7">
        <f>SUM($E$2:E685)</f>
        <v>0.93073403349677297</v>
      </c>
      <c r="G685" s="5" t="str">
        <f t="shared" si="32"/>
        <v>C</v>
      </c>
    </row>
    <row r="686" spans="1:7" x14ac:dyDescent="0.25">
      <c r="A686" s="5" t="s">
        <v>508</v>
      </c>
      <c r="B686" s="5">
        <v>64</v>
      </c>
      <c r="C686" s="11">
        <v>2</v>
      </c>
      <c r="D686" s="11">
        <f t="shared" si="30"/>
        <v>128</v>
      </c>
      <c r="E686" s="7">
        <f t="shared" si="31"/>
        <v>3.8478336891727735E-4</v>
      </c>
      <c r="F686" s="7">
        <f>SUM($E$2:E686)</f>
        <v>0.9311188168656902</v>
      </c>
      <c r="G686" s="5" t="str">
        <f t="shared" si="32"/>
        <v>C</v>
      </c>
    </row>
    <row r="687" spans="1:7" x14ac:dyDescent="0.25">
      <c r="A687" s="5" t="s">
        <v>97</v>
      </c>
      <c r="B687" s="5">
        <v>40</v>
      </c>
      <c r="C687" s="11">
        <v>3.2</v>
      </c>
      <c r="D687" s="11">
        <f t="shared" si="30"/>
        <v>128</v>
      </c>
      <c r="E687" s="7">
        <f t="shared" si="31"/>
        <v>3.8478336891727735E-4</v>
      </c>
      <c r="F687" s="7">
        <f>SUM($E$2:E687)</f>
        <v>0.93150360023460743</v>
      </c>
      <c r="G687" s="5" t="str">
        <f t="shared" si="32"/>
        <v>C</v>
      </c>
    </row>
    <row r="688" spans="1:7" x14ac:dyDescent="0.25">
      <c r="A688" s="5" t="s">
        <v>524</v>
      </c>
      <c r="B688" s="5">
        <v>16</v>
      </c>
      <c r="C688" s="11">
        <v>8</v>
      </c>
      <c r="D688" s="11">
        <f t="shared" si="30"/>
        <v>128</v>
      </c>
      <c r="E688" s="7">
        <f t="shared" si="31"/>
        <v>3.8478336891727735E-4</v>
      </c>
      <c r="F688" s="7">
        <f>SUM($E$2:E688)</f>
        <v>0.93188838360352466</v>
      </c>
      <c r="G688" s="5" t="str">
        <f t="shared" si="32"/>
        <v>C</v>
      </c>
    </row>
    <row r="689" spans="1:7" x14ac:dyDescent="0.25">
      <c r="A689" s="5" t="s">
        <v>464</v>
      </c>
      <c r="B689" s="5">
        <v>51</v>
      </c>
      <c r="C689" s="11">
        <v>2.5</v>
      </c>
      <c r="D689" s="11">
        <f t="shared" si="30"/>
        <v>127.5</v>
      </c>
      <c r="E689" s="7">
        <f t="shared" si="31"/>
        <v>3.832803088824442E-4</v>
      </c>
      <c r="F689" s="7">
        <f>SUM($E$2:E689)</f>
        <v>0.93227166391240712</v>
      </c>
      <c r="G689" s="5" t="str">
        <f t="shared" si="32"/>
        <v>C</v>
      </c>
    </row>
    <row r="690" spans="1:7" x14ac:dyDescent="0.25">
      <c r="A690" s="5" t="s">
        <v>202</v>
      </c>
      <c r="B690" s="5">
        <v>36</v>
      </c>
      <c r="C690" s="11">
        <v>3.5</v>
      </c>
      <c r="D690" s="11">
        <f t="shared" si="30"/>
        <v>126</v>
      </c>
      <c r="E690" s="7">
        <f t="shared" si="31"/>
        <v>3.7877112877794487E-4</v>
      </c>
      <c r="F690" s="7">
        <f>SUM($E$2:E690)</f>
        <v>0.93265043504118506</v>
      </c>
      <c r="G690" s="5" t="str">
        <f t="shared" si="32"/>
        <v>C</v>
      </c>
    </row>
    <row r="691" spans="1:7" x14ac:dyDescent="0.25">
      <c r="A691" s="5" t="s">
        <v>165</v>
      </c>
      <c r="B691" s="5">
        <v>84</v>
      </c>
      <c r="C691" s="11">
        <v>1.5</v>
      </c>
      <c r="D691" s="11">
        <f t="shared" si="30"/>
        <v>126</v>
      </c>
      <c r="E691" s="7">
        <f t="shared" si="31"/>
        <v>3.7877112877794487E-4</v>
      </c>
      <c r="F691" s="7">
        <f>SUM($E$2:E691)</f>
        <v>0.93302920616996299</v>
      </c>
      <c r="G691" s="5" t="str">
        <f t="shared" si="32"/>
        <v>C</v>
      </c>
    </row>
    <row r="692" spans="1:7" x14ac:dyDescent="0.25">
      <c r="A692" s="5" t="s">
        <v>165</v>
      </c>
      <c r="B692" s="5">
        <v>84</v>
      </c>
      <c r="C692" s="11">
        <v>1.5</v>
      </c>
      <c r="D692" s="11">
        <f t="shared" si="30"/>
        <v>126</v>
      </c>
      <c r="E692" s="7">
        <f t="shared" si="31"/>
        <v>3.7877112877794487E-4</v>
      </c>
      <c r="F692" s="7">
        <f>SUM($E$2:E692)</f>
        <v>0.93340797729874092</v>
      </c>
      <c r="G692" s="5" t="str">
        <f t="shared" si="32"/>
        <v>C</v>
      </c>
    </row>
    <row r="693" spans="1:7" x14ac:dyDescent="0.25">
      <c r="A693" s="5" t="s">
        <v>461</v>
      </c>
      <c r="B693" s="5">
        <v>50</v>
      </c>
      <c r="C693" s="11">
        <v>2.5</v>
      </c>
      <c r="D693" s="11">
        <f t="shared" si="30"/>
        <v>125</v>
      </c>
      <c r="E693" s="7">
        <f t="shared" si="31"/>
        <v>3.7576500870827864E-4</v>
      </c>
      <c r="F693" s="7">
        <f>SUM($E$2:E693)</f>
        <v>0.9337837423074492</v>
      </c>
      <c r="G693" s="5" t="str">
        <f t="shared" si="32"/>
        <v>C</v>
      </c>
    </row>
    <row r="694" spans="1:7" x14ac:dyDescent="0.25">
      <c r="A694" s="5" t="s">
        <v>757</v>
      </c>
      <c r="B694" s="5">
        <v>50</v>
      </c>
      <c r="C694" s="11">
        <v>2.5</v>
      </c>
      <c r="D694" s="11">
        <f t="shared" si="30"/>
        <v>125</v>
      </c>
      <c r="E694" s="7">
        <f t="shared" si="31"/>
        <v>3.7576500870827864E-4</v>
      </c>
      <c r="F694" s="7">
        <f>SUM($E$2:E694)</f>
        <v>0.93415950731615749</v>
      </c>
      <c r="G694" s="5" t="str">
        <f t="shared" si="32"/>
        <v>C</v>
      </c>
    </row>
    <row r="695" spans="1:7" x14ac:dyDescent="0.25">
      <c r="A695" s="5" t="s">
        <v>497</v>
      </c>
      <c r="B695" s="5">
        <v>52</v>
      </c>
      <c r="C695" s="11">
        <v>2.4</v>
      </c>
      <c r="D695" s="11">
        <f t="shared" si="30"/>
        <v>124.8</v>
      </c>
      <c r="E695" s="7">
        <f t="shared" si="31"/>
        <v>3.7516378469434539E-4</v>
      </c>
      <c r="F695" s="7">
        <f>SUM($E$2:E695)</f>
        <v>0.93453467110085187</v>
      </c>
      <c r="G695" s="5" t="str">
        <f t="shared" si="32"/>
        <v>C</v>
      </c>
    </row>
    <row r="696" spans="1:7" x14ac:dyDescent="0.25">
      <c r="A696" s="5" t="s">
        <v>215</v>
      </c>
      <c r="B696" s="5">
        <v>69</v>
      </c>
      <c r="C696" s="11">
        <v>1.8</v>
      </c>
      <c r="D696" s="11">
        <f t="shared" si="30"/>
        <v>124.2</v>
      </c>
      <c r="E696" s="7">
        <f t="shared" si="31"/>
        <v>3.7336011265254565E-4</v>
      </c>
      <c r="F696" s="7">
        <f>SUM($E$2:E696)</f>
        <v>0.93490803121350441</v>
      </c>
      <c r="G696" s="5" t="str">
        <f t="shared" si="32"/>
        <v>C</v>
      </c>
    </row>
    <row r="697" spans="1:7" x14ac:dyDescent="0.25">
      <c r="A697" s="5" t="s">
        <v>740</v>
      </c>
      <c r="B697" s="5">
        <v>31</v>
      </c>
      <c r="C697" s="11">
        <v>4</v>
      </c>
      <c r="D697" s="11">
        <f t="shared" si="30"/>
        <v>124</v>
      </c>
      <c r="E697" s="7">
        <f t="shared" si="31"/>
        <v>3.727588886386124E-4</v>
      </c>
      <c r="F697" s="7">
        <f>SUM($E$2:E697)</f>
        <v>0.93528079010214304</v>
      </c>
      <c r="G697" s="5" t="str">
        <f t="shared" si="32"/>
        <v>C</v>
      </c>
    </row>
    <row r="698" spans="1:7" x14ac:dyDescent="0.25">
      <c r="A698" s="5" t="s">
        <v>143</v>
      </c>
      <c r="B698" s="5">
        <v>26</v>
      </c>
      <c r="C698" s="11">
        <v>4.75</v>
      </c>
      <c r="D698" s="11">
        <f t="shared" si="30"/>
        <v>123.5</v>
      </c>
      <c r="E698" s="7">
        <f t="shared" si="31"/>
        <v>3.7125582860377931E-4</v>
      </c>
      <c r="F698" s="7">
        <f>SUM($E$2:E698)</f>
        <v>0.9356520459307468</v>
      </c>
      <c r="G698" s="5" t="str">
        <f t="shared" si="32"/>
        <v>C</v>
      </c>
    </row>
    <row r="699" spans="1:7" x14ac:dyDescent="0.25">
      <c r="A699" s="5" t="s">
        <v>386</v>
      </c>
      <c r="B699" s="5">
        <v>13</v>
      </c>
      <c r="C699" s="11">
        <v>9.5</v>
      </c>
      <c r="D699" s="11">
        <f t="shared" si="30"/>
        <v>123.5</v>
      </c>
      <c r="E699" s="7">
        <f t="shared" si="31"/>
        <v>3.7125582860377931E-4</v>
      </c>
      <c r="F699" s="7">
        <f>SUM($E$2:E699)</f>
        <v>0.93602330175935056</v>
      </c>
      <c r="G699" s="5" t="str">
        <f t="shared" si="32"/>
        <v>C</v>
      </c>
    </row>
    <row r="700" spans="1:7" x14ac:dyDescent="0.25">
      <c r="A700" s="5" t="s">
        <v>85</v>
      </c>
      <c r="B700" s="5">
        <v>41</v>
      </c>
      <c r="C700" s="11">
        <v>3</v>
      </c>
      <c r="D700" s="11">
        <f t="shared" si="30"/>
        <v>123</v>
      </c>
      <c r="E700" s="7">
        <f t="shared" si="31"/>
        <v>3.6975276856894616E-4</v>
      </c>
      <c r="F700" s="7">
        <f>SUM($E$2:E700)</f>
        <v>0.93639305452791954</v>
      </c>
      <c r="G700" s="5" t="str">
        <f t="shared" si="32"/>
        <v>C</v>
      </c>
    </row>
    <row r="701" spans="1:7" x14ac:dyDescent="0.25">
      <c r="A701" s="5" t="s">
        <v>461</v>
      </c>
      <c r="B701" s="5">
        <v>50</v>
      </c>
      <c r="C701" s="11">
        <v>2.4500000000000002</v>
      </c>
      <c r="D701" s="11">
        <f t="shared" si="30"/>
        <v>122.50000000000001</v>
      </c>
      <c r="E701" s="7">
        <f t="shared" si="31"/>
        <v>3.6824970853411313E-4</v>
      </c>
      <c r="F701" s="7">
        <f>SUM($E$2:E701)</f>
        <v>0.93676130423645365</v>
      </c>
      <c r="G701" s="5" t="str">
        <f t="shared" si="32"/>
        <v>C</v>
      </c>
    </row>
    <row r="702" spans="1:7" x14ac:dyDescent="0.25">
      <c r="A702" s="5" t="s">
        <v>97</v>
      </c>
      <c r="B702" s="5">
        <v>48</v>
      </c>
      <c r="C702" s="11">
        <v>2.5499999999999998</v>
      </c>
      <c r="D702" s="11">
        <f t="shared" si="30"/>
        <v>122.39999999999999</v>
      </c>
      <c r="E702" s="7">
        <f t="shared" si="31"/>
        <v>3.6794909652714642E-4</v>
      </c>
      <c r="F702" s="7">
        <f>SUM($E$2:E702)</f>
        <v>0.9371292533329808</v>
      </c>
      <c r="G702" s="5" t="str">
        <f t="shared" si="32"/>
        <v>C</v>
      </c>
    </row>
    <row r="703" spans="1:7" x14ac:dyDescent="0.25">
      <c r="A703" s="5" t="s">
        <v>573</v>
      </c>
      <c r="B703" s="5">
        <v>53</v>
      </c>
      <c r="C703" s="11">
        <v>2.2999999999999998</v>
      </c>
      <c r="D703" s="11">
        <f t="shared" si="30"/>
        <v>121.89999999999999</v>
      </c>
      <c r="E703" s="7">
        <f t="shared" si="31"/>
        <v>3.6644603649231328E-4</v>
      </c>
      <c r="F703" s="7">
        <f>SUM($E$2:E703)</f>
        <v>0.93749569936947308</v>
      </c>
      <c r="G703" s="5" t="str">
        <f t="shared" si="32"/>
        <v>C</v>
      </c>
    </row>
    <row r="704" spans="1:7" x14ac:dyDescent="0.25">
      <c r="A704" s="5" t="s">
        <v>508</v>
      </c>
      <c r="B704" s="5">
        <v>64</v>
      </c>
      <c r="C704" s="11">
        <v>1.9</v>
      </c>
      <c r="D704" s="11">
        <f t="shared" si="30"/>
        <v>121.6</v>
      </c>
      <c r="E704" s="7">
        <f t="shared" si="31"/>
        <v>3.6554420047141343E-4</v>
      </c>
      <c r="F704" s="7">
        <f>SUM($E$2:E704)</f>
        <v>0.93786124356994449</v>
      </c>
      <c r="G704" s="5" t="str">
        <f t="shared" si="32"/>
        <v>C</v>
      </c>
    </row>
    <row r="705" spans="1:7" x14ac:dyDescent="0.25">
      <c r="A705" s="5" t="s">
        <v>341</v>
      </c>
      <c r="B705" s="5">
        <v>22</v>
      </c>
      <c r="C705" s="11">
        <v>5.5</v>
      </c>
      <c r="D705" s="11">
        <f t="shared" si="30"/>
        <v>121</v>
      </c>
      <c r="E705" s="7">
        <f t="shared" si="31"/>
        <v>3.6374052842961374E-4</v>
      </c>
      <c r="F705" s="7">
        <f>SUM($E$2:E705)</f>
        <v>0.93822498409837407</v>
      </c>
      <c r="G705" s="5" t="str">
        <f t="shared" si="32"/>
        <v>C</v>
      </c>
    </row>
    <row r="706" spans="1:7" x14ac:dyDescent="0.25">
      <c r="A706" s="5" t="s">
        <v>169</v>
      </c>
      <c r="B706" s="5">
        <v>67</v>
      </c>
      <c r="C706" s="11">
        <v>1.8</v>
      </c>
      <c r="D706" s="11">
        <f t="shared" ref="D706:D769" si="33">B706*C706</f>
        <v>120.60000000000001</v>
      </c>
      <c r="E706" s="7">
        <f t="shared" ref="E706:E769" si="34">SUM(D706)/SUM($D$2:$D$991)</f>
        <v>3.6253808040174725E-4</v>
      </c>
      <c r="F706" s="7">
        <f>SUM($E$2:E706)</f>
        <v>0.93858752217877583</v>
      </c>
      <c r="G706" s="5" t="str">
        <f t="shared" si="32"/>
        <v>C</v>
      </c>
    </row>
    <row r="707" spans="1:7" x14ac:dyDescent="0.25">
      <c r="A707" s="5" t="s">
        <v>215</v>
      </c>
      <c r="B707" s="5">
        <v>67</v>
      </c>
      <c r="C707" s="11">
        <v>1.8</v>
      </c>
      <c r="D707" s="11">
        <f t="shared" si="33"/>
        <v>120.60000000000001</v>
      </c>
      <c r="E707" s="7">
        <f t="shared" si="34"/>
        <v>3.6253808040174725E-4</v>
      </c>
      <c r="F707" s="7">
        <f>SUM($E$2:E707)</f>
        <v>0.9389500602591776</v>
      </c>
      <c r="G707" s="5" t="str">
        <f t="shared" ref="G707:G770" si="35">_xlfn.IFS(F707&lt;=0.7,"A",F707&lt;0.9,"B",F707&lt;=1,"C")</f>
        <v>C</v>
      </c>
    </row>
    <row r="708" spans="1:7" x14ac:dyDescent="0.25">
      <c r="A708" s="5" t="s">
        <v>794</v>
      </c>
      <c r="B708" s="5">
        <v>15</v>
      </c>
      <c r="C708" s="11">
        <v>8</v>
      </c>
      <c r="D708" s="11">
        <f t="shared" si="33"/>
        <v>120</v>
      </c>
      <c r="E708" s="7">
        <f t="shared" si="34"/>
        <v>3.6073440835994751E-4</v>
      </c>
      <c r="F708" s="7">
        <f>SUM($E$2:E708)</f>
        <v>0.93931079466753753</v>
      </c>
      <c r="G708" s="5" t="str">
        <f t="shared" si="35"/>
        <v>C</v>
      </c>
    </row>
    <row r="709" spans="1:7" x14ac:dyDescent="0.25">
      <c r="A709" s="5" t="s">
        <v>740</v>
      </c>
      <c r="B709" s="5">
        <v>30</v>
      </c>
      <c r="C709" s="11">
        <v>4</v>
      </c>
      <c r="D709" s="11">
        <f t="shared" si="33"/>
        <v>120</v>
      </c>
      <c r="E709" s="7">
        <f t="shared" si="34"/>
        <v>3.6073440835994751E-4</v>
      </c>
      <c r="F709" s="7">
        <f>SUM($E$2:E709)</f>
        <v>0.93967152907589746</v>
      </c>
      <c r="G709" s="5" t="str">
        <f t="shared" si="35"/>
        <v>C</v>
      </c>
    </row>
    <row r="710" spans="1:7" x14ac:dyDescent="0.25">
      <c r="A710" s="5" t="s">
        <v>40</v>
      </c>
      <c r="B710" s="5">
        <v>80</v>
      </c>
      <c r="C710" s="11">
        <v>1.5</v>
      </c>
      <c r="D710" s="11">
        <f t="shared" si="33"/>
        <v>120</v>
      </c>
      <c r="E710" s="7">
        <f t="shared" si="34"/>
        <v>3.6073440835994751E-4</v>
      </c>
      <c r="F710" s="7">
        <f>SUM($E$2:E710)</f>
        <v>0.94003226348425739</v>
      </c>
      <c r="G710" s="5" t="str">
        <f t="shared" si="35"/>
        <v>C</v>
      </c>
    </row>
    <row r="711" spans="1:7" x14ac:dyDescent="0.25">
      <c r="A711" s="5" t="s">
        <v>136</v>
      </c>
      <c r="B711" s="5">
        <v>24</v>
      </c>
      <c r="C711" s="11">
        <v>5</v>
      </c>
      <c r="D711" s="11">
        <f t="shared" si="33"/>
        <v>120</v>
      </c>
      <c r="E711" s="7">
        <f t="shared" si="34"/>
        <v>3.6073440835994751E-4</v>
      </c>
      <c r="F711" s="7">
        <f>SUM($E$2:E711)</f>
        <v>0.94039299789261732</v>
      </c>
      <c r="G711" s="5" t="str">
        <f t="shared" si="35"/>
        <v>C</v>
      </c>
    </row>
    <row r="712" spans="1:7" x14ac:dyDescent="0.25">
      <c r="A712" s="5" t="s">
        <v>519</v>
      </c>
      <c r="B712" s="5">
        <v>47</v>
      </c>
      <c r="C712" s="11">
        <v>2.5</v>
      </c>
      <c r="D712" s="11">
        <f t="shared" si="33"/>
        <v>117.5</v>
      </c>
      <c r="E712" s="7">
        <f t="shared" si="34"/>
        <v>3.5321910818578194E-4</v>
      </c>
      <c r="F712" s="7">
        <f>SUM($E$2:E712)</f>
        <v>0.94074621700080308</v>
      </c>
      <c r="G712" s="5" t="str">
        <f t="shared" si="35"/>
        <v>C</v>
      </c>
    </row>
    <row r="713" spans="1:7" x14ac:dyDescent="0.25">
      <c r="A713" s="5" t="s">
        <v>497</v>
      </c>
      <c r="B713" s="5">
        <v>47</v>
      </c>
      <c r="C713" s="11">
        <v>2.5</v>
      </c>
      <c r="D713" s="11">
        <f t="shared" si="33"/>
        <v>117.5</v>
      </c>
      <c r="E713" s="7">
        <f t="shared" si="34"/>
        <v>3.5321910818578194E-4</v>
      </c>
      <c r="F713" s="7">
        <f>SUM($E$2:E713)</f>
        <v>0.94109943610898883</v>
      </c>
      <c r="G713" s="5" t="str">
        <f t="shared" si="35"/>
        <v>C</v>
      </c>
    </row>
    <row r="714" spans="1:7" x14ac:dyDescent="0.25">
      <c r="A714" s="5" t="s">
        <v>115</v>
      </c>
      <c r="B714" s="5">
        <v>39</v>
      </c>
      <c r="C714" s="11">
        <v>3</v>
      </c>
      <c r="D714" s="11">
        <f t="shared" si="33"/>
        <v>117</v>
      </c>
      <c r="E714" s="7">
        <f t="shared" si="34"/>
        <v>3.517160481509488E-4</v>
      </c>
      <c r="F714" s="7">
        <f>SUM($E$2:E714)</f>
        <v>0.94145115215713981</v>
      </c>
      <c r="G714" s="5" t="str">
        <f t="shared" si="35"/>
        <v>C</v>
      </c>
    </row>
    <row r="715" spans="1:7" x14ac:dyDescent="0.25">
      <c r="A715" s="5" t="s">
        <v>102</v>
      </c>
      <c r="B715" s="5">
        <v>26</v>
      </c>
      <c r="C715" s="11">
        <v>4.5</v>
      </c>
      <c r="D715" s="11">
        <f t="shared" si="33"/>
        <v>117</v>
      </c>
      <c r="E715" s="7">
        <f t="shared" si="34"/>
        <v>3.517160481509488E-4</v>
      </c>
      <c r="F715" s="7">
        <f>SUM($E$2:E715)</f>
        <v>0.9418028682052908</v>
      </c>
      <c r="G715" s="5" t="str">
        <f t="shared" si="35"/>
        <v>C</v>
      </c>
    </row>
    <row r="716" spans="1:7" x14ac:dyDescent="0.25">
      <c r="A716" s="5" t="s">
        <v>400</v>
      </c>
      <c r="B716" s="5">
        <v>39</v>
      </c>
      <c r="C716" s="11">
        <v>3</v>
      </c>
      <c r="D716" s="11">
        <f t="shared" si="33"/>
        <v>117</v>
      </c>
      <c r="E716" s="7">
        <f t="shared" si="34"/>
        <v>3.517160481509488E-4</v>
      </c>
      <c r="F716" s="7">
        <f>SUM($E$2:E716)</f>
        <v>0.94215458425344178</v>
      </c>
      <c r="G716" s="5" t="str">
        <f t="shared" si="35"/>
        <v>C</v>
      </c>
    </row>
    <row r="717" spans="1:7" x14ac:dyDescent="0.25">
      <c r="A717" s="5" t="s">
        <v>227</v>
      </c>
      <c r="B717" s="5">
        <v>58</v>
      </c>
      <c r="C717" s="11">
        <v>2</v>
      </c>
      <c r="D717" s="11">
        <f t="shared" si="33"/>
        <v>116</v>
      </c>
      <c r="E717" s="7">
        <f t="shared" si="34"/>
        <v>3.4870992808128256E-4</v>
      </c>
      <c r="F717" s="7">
        <f>SUM($E$2:E717)</f>
        <v>0.94250329418152312</v>
      </c>
      <c r="G717" s="5" t="str">
        <f t="shared" si="35"/>
        <v>C</v>
      </c>
    </row>
    <row r="718" spans="1:7" x14ac:dyDescent="0.25">
      <c r="A718" s="5" t="s">
        <v>331</v>
      </c>
      <c r="B718" s="5">
        <v>29</v>
      </c>
      <c r="C718" s="11">
        <v>4</v>
      </c>
      <c r="D718" s="11">
        <f t="shared" si="33"/>
        <v>116</v>
      </c>
      <c r="E718" s="7">
        <f t="shared" si="34"/>
        <v>3.4870992808128256E-4</v>
      </c>
      <c r="F718" s="7">
        <f>SUM($E$2:E718)</f>
        <v>0.94285200410960446</v>
      </c>
      <c r="G718" s="5" t="str">
        <f t="shared" si="35"/>
        <v>C</v>
      </c>
    </row>
    <row r="719" spans="1:7" x14ac:dyDescent="0.25">
      <c r="A719" s="5" t="s">
        <v>90</v>
      </c>
      <c r="B719" s="5">
        <v>29</v>
      </c>
      <c r="C719" s="11">
        <v>4</v>
      </c>
      <c r="D719" s="11">
        <f t="shared" si="33"/>
        <v>116</v>
      </c>
      <c r="E719" s="7">
        <f t="shared" si="34"/>
        <v>3.4870992808128256E-4</v>
      </c>
      <c r="F719" s="7">
        <f>SUM($E$2:E719)</f>
        <v>0.94320071403768579</v>
      </c>
      <c r="G719" s="5" t="str">
        <f t="shared" si="35"/>
        <v>C</v>
      </c>
    </row>
    <row r="720" spans="1:7" x14ac:dyDescent="0.25">
      <c r="A720" s="5" t="s">
        <v>197</v>
      </c>
      <c r="B720" s="5">
        <v>29</v>
      </c>
      <c r="C720" s="11">
        <v>4</v>
      </c>
      <c r="D720" s="11">
        <f t="shared" si="33"/>
        <v>116</v>
      </c>
      <c r="E720" s="7">
        <f t="shared" si="34"/>
        <v>3.4870992808128256E-4</v>
      </c>
      <c r="F720" s="7">
        <f>SUM($E$2:E720)</f>
        <v>0.94354942396576713</v>
      </c>
      <c r="G720" s="5" t="str">
        <f t="shared" si="35"/>
        <v>C</v>
      </c>
    </row>
    <row r="721" spans="1:7" x14ac:dyDescent="0.25">
      <c r="A721" s="5" t="s">
        <v>1023</v>
      </c>
      <c r="B721" s="5">
        <v>16</v>
      </c>
      <c r="C721" s="11">
        <v>7.2</v>
      </c>
      <c r="D721" s="11">
        <f t="shared" si="33"/>
        <v>115.2</v>
      </c>
      <c r="E721" s="7">
        <f t="shared" si="34"/>
        <v>3.4630503202554962E-4</v>
      </c>
      <c r="F721" s="7">
        <f>SUM($E$2:E721)</f>
        <v>0.94389572899779273</v>
      </c>
      <c r="G721" s="5" t="str">
        <f t="shared" si="35"/>
        <v>C</v>
      </c>
    </row>
    <row r="722" spans="1:7" x14ac:dyDescent="0.25">
      <c r="A722" s="5" t="s">
        <v>464</v>
      </c>
      <c r="B722" s="5">
        <v>46</v>
      </c>
      <c r="C722" s="11">
        <v>2.5</v>
      </c>
      <c r="D722" s="11">
        <f t="shared" si="33"/>
        <v>115</v>
      </c>
      <c r="E722" s="7">
        <f t="shared" si="34"/>
        <v>3.4570380801161632E-4</v>
      </c>
      <c r="F722" s="7">
        <f>SUM($E$2:E722)</f>
        <v>0.9442414328058043</v>
      </c>
      <c r="G722" s="5" t="str">
        <f t="shared" si="35"/>
        <v>C</v>
      </c>
    </row>
    <row r="723" spans="1:7" x14ac:dyDescent="0.25">
      <c r="A723" s="5" t="s">
        <v>519</v>
      </c>
      <c r="B723" s="5">
        <v>46</v>
      </c>
      <c r="C723" s="11">
        <v>2.5</v>
      </c>
      <c r="D723" s="11">
        <f t="shared" si="33"/>
        <v>115</v>
      </c>
      <c r="E723" s="7">
        <f t="shared" si="34"/>
        <v>3.4570380801161632E-4</v>
      </c>
      <c r="F723" s="7">
        <f>SUM($E$2:E723)</f>
        <v>0.94458713661381588</v>
      </c>
      <c r="G723" s="5" t="str">
        <f t="shared" si="35"/>
        <v>C</v>
      </c>
    </row>
    <row r="724" spans="1:7" x14ac:dyDescent="0.25">
      <c r="A724" s="5" t="s">
        <v>210</v>
      </c>
      <c r="B724" s="5">
        <v>23</v>
      </c>
      <c r="C724" s="11">
        <v>5</v>
      </c>
      <c r="D724" s="11">
        <f t="shared" si="33"/>
        <v>115</v>
      </c>
      <c r="E724" s="7">
        <f t="shared" si="34"/>
        <v>3.4570380801161632E-4</v>
      </c>
      <c r="F724" s="7">
        <f>SUM($E$2:E724)</f>
        <v>0.94493284042182746</v>
      </c>
      <c r="G724" s="5" t="str">
        <f t="shared" si="35"/>
        <v>C</v>
      </c>
    </row>
    <row r="725" spans="1:7" x14ac:dyDescent="0.25">
      <c r="A725" s="5" t="s">
        <v>580</v>
      </c>
      <c r="B725" s="5">
        <v>26</v>
      </c>
      <c r="C725" s="11">
        <v>4.4000000000000004</v>
      </c>
      <c r="D725" s="11">
        <f t="shared" si="33"/>
        <v>114.4</v>
      </c>
      <c r="E725" s="7">
        <f t="shared" si="34"/>
        <v>3.4390013596981663E-4</v>
      </c>
      <c r="F725" s="7">
        <f>SUM($E$2:E725)</f>
        <v>0.94527674055779731</v>
      </c>
      <c r="G725" s="5" t="str">
        <f t="shared" si="35"/>
        <v>C</v>
      </c>
    </row>
    <row r="726" spans="1:7" x14ac:dyDescent="0.25">
      <c r="A726" s="5" t="s">
        <v>20</v>
      </c>
      <c r="B726" s="5">
        <v>26</v>
      </c>
      <c r="C726" s="11">
        <v>4.4000000000000004</v>
      </c>
      <c r="D726" s="11">
        <f t="shared" si="33"/>
        <v>114.4</v>
      </c>
      <c r="E726" s="7">
        <f t="shared" si="34"/>
        <v>3.4390013596981663E-4</v>
      </c>
      <c r="F726" s="7">
        <f>SUM($E$2:E726)</f>
        <v>0.94562064069376717</v>
      </c>
      <c r="G726" s="5" t="str">
        <f t="shared" si="35"/>
        <v>C</v>
      </c>
    </row>
    <row r="727" spans="1:7" x14ac:dyDescent="0.25">
      <c r="A727" s="5" t="s">
        <v>386</v>
      </c>
      <c r="B727" s="5">
        <v>12</v>
      </c>
      <c r="C727" s="11">
        <v>9.5</v>
      </c>
      <c r="D727" s="11">
        <f t="shared" si="33"/>
        <v>114</v>
      </c>
      <c r="E727" s="7">
        <f t="shared" si="34"/>
        <v>3.4269768794195014E-4</v>
      </c>
      <c r="F727" s="7">
        <f>SUM($E$2:E727)</f>
        <v>0.9459633383817091</v>
      </c>
      <c r="G727" s="5" t="str">
        <f t="shared" si="35"/>
        <v>C</v>
      </c>
    </row>
    <row r="728" spans="1:7" x14ac:dyDescent="0.25">
      <c r="A728" s="5" t="s">
        <v>304</v>
      </c>
      <c r="B728" s="5">
        <v>19</v>
      </c>
      <c r="C728" s="11">
        <v>6</v>
      </c>
      <c r="D728" s="11">
        <f t="shared" si="33"/>
        <v>114</v>
      </c>
      <c r="E728" s="7">
        <f t="shared" si="34"/>
        <v>3.4269768794195014E-4</v>
      </c>
      <c r="F728" s="7">
        <f>SUM($E$2:E728)</f>
        <v>0.94630603606965102</v>
      </c>
      <c r="G728" s="5" t="str">
        <f t="shared" si="35"/>
        <v>C</v>
      </c>
    </row>
    <row r="729" spans="1:7" x14ac:dyDescent="0.25">
      <c r="A729" s="5" t="s">
        <v>143</v>
      </c>
      <c r="B729" s="5">
        <v>24</v>
      </c>
      <c r="C729" s="11">
        <v>4.75</v>
      </c>
      <c r="D729" s="11">
        <f t="shared" si="33"/>
        <v>114</v>
      </c>
      <c r="E729" s="7">
        <f t="shared" si="34"/>
        <v>3.4269768794195014E-4</v>
      </c>
      <c r="F729" s="7">
        <f>SUM($E$2:E729)</f>
        <v>0.94664873375759295</v>
      </c>
      <c r="G729" s="5" t="str">
        <f t="shared" si="35"/>
        <v>C</v>
      </c>
    </row>
    <row r="730" spans="1:7" x14ac:dyDescent="0.25">
      <c r="A730" s="5" t="s">
        <v>27</v>
      </c>
      <c r="B730" s="5">
        <v>57</v>
      </c>
      <c r="C730" s="11">
        <v>2</v>
      </c>
      <c r="D730" s="11">
        <f t="shared" si="33"/>
        <v>114</v>
      </c>
      <c r="E730" s="7">
        <f t="shared" si="34"/>
        <v>3.4269768794195014E-4</v>
      </c>
      <c r="F730" s="7">
        <f>SUM($E$2:E730)</f>
        <v>0.94699143144553488</v>
      </c>
      <c r="G730" s="5" t="str">
        <f t="shared" si="35"/>
        <v>C</v>
      </c>
    </row>
    <row r="731" spans="1:7" x14ac:dyDescent="0.25">
      <c r="A731" s="5" t="s">
        <v>40</v>
      </c>
      <c r="B731" s="5">
        <v>74</v>
      </c>
      <c r="C731" s="11">
        <v>1.5</v>
      </c>
      <c r="D731" s="11">
        <f t="shared" si="33"/>
        <v>111</v>
      </c>
      <c r="E731" s="7">
        <f t="shared" si="34"/>
        <v>3.3367932773295143E-4</v>
      </c>
      <c r="F731" s="7">
        <f>SUM($E$2:E731)</f>
        <v>0.94732511077326786</v>
      </c>
      <c r="G731" s="5" t="str">
        <f t="shared" si="35"/>
        <v>C</v>
      </c>
    </row>
    <row r="732" spans="1:7" x14ac:dyDescent="0.25">
      <c r="A732" s="5" t="s">
        <v>569</v>
      </c>
      <c r="B732" s="5">
        <v>45</v>
      </c>
      <c r="C732" s="11">
        <v>2.4500000000000002</v>
      </c>
      <c r="D732" s="11">
        <f t="shared" si="33"/>
        <v>110.25000000000001</v>
      </c>
      <c r="E732" s="7">
        <f t="shared" si="34"/>
        <v>3.3142473768070182E-4</v>
      </c>
      <c r="F732" s="7">
        <f>SUM($E$2:E732)</f>
        <v>0.94765653551094853</v>
      </c>
      <c r="G732" s="5" t="str">
        <f t="shared" si="35"/>
        <v>C</v>
      </c>
    </row>
    <row r="733" spans="1:7" x14ac:dyDescent="0.25">
      <c r="A733" s="5" t="s">
        <v>416</v>
      </c>
      <c r="B733" s="5">
        <v>22</v>
      </c>
      <c r="C733" s="11">
        <v>5</v>
      </c>
      <c r="D733" s="11">
        <f t="shared" si="33"/>
        <v>110</v>
      </c>
      <c r="E733" s="7">
        <f t="shared" si="34"/>
        <v>3.3067320766328519E-4</v>
      </c>
      <c r="F733" s="7">
        <f>SUM($E$2:E733)</f>
        <v>0.94798720871861186</v>
      </c>
      <c r="G733" s="5" t="str">
        <f t="shared" si="35"/>
        <v>C</v>
      </c>
    </row>
    <row r="734" spans="1:7" x14ac:dyDescent="0.25">
      <c r="A734" s="5" t="s">
        <v>461</v>
      </c>
      <c r="B734" s="5">
        <v>44</v>
      </c>
      <c r="C734" s="11">
        <v>2.5</v>
      </c>
      <c r="D734" s="11">
        <f t="shared" si="33"/>
        <v>110</v>
      </c>
      <c r="E734" s="7">
        <f t="shared" si="34"/>
        <v>3.3067320766328519E-4</v>
      </c>
      <c r="F734" s="7">
        <f>SUM($E$2:E734)</f>
        <v>0.9483178819262752</v>
      </c>
      <c r="G734" s="5" t="str">
        <f t="shared" si="35"/>
        <v>C</v>
      </c>
    </row>
    <row r="735" spans="1:7" x14ac:dyDescent="0.25">
      <c r="A735" s="5" t="s">
        <v>559</v>
      </c>
      <c r="B735" s="5">
        <v>44</v>
      </c>
      <c r="C735" s="11">
        <v>2.5</v>
      </c>
      <c r="D735" s="11">
        <f t="shared" si="33"/>
        <v>110</v>
      </c>
      <c r="E735" s="7">
        <f t="shared" si="34"/>
        <v>3.3067320766328519E-4</v>
      </c>
      <c r="F735" s="7">
        <f>SUM($E$2:E735)</f>
        <v>0.94864855513393853</v>
      </c>
      <c r="G735" s="5" t="str">
        <f t="shared" si="35"/>
        <v>C</v>
      </c>
    </row>
    <row r="736" spans="1:7" x14ac:dyDescent="0.25">
      <c r="A736" s="5" t="s">
        <v>464</v>
      </c>
      <c r="B736" s="5">
        <v>44</v>
      </c>
      <c r="C736" s="11">
        <v>2.5</v>
      </c>
      <c r="D736" s="11">
        <f t="shared" si="33"/>
        <v>110</v>
      </c>
      <c r="E736" s="7">
        <f t="shared" si="34"/>
        <v>3.3067320766328519E-4</v>
      </c>
      <c r="F736" s="7">
        <f>SUM($E$2:E736)</f>
        <v>0.94897922834160187</v>
      </c>
      <c r="G736" s="5" t="str">
        <f t="shared" si="35"/>
        <v>C</v>
      </c>
    </row>
    <row r="737" spans="1:7" x14ac:dyDescent="0.25">
      <c r="A737" s="5" t="s">
        <v>106</v>
      </c>
      <c r="B737" s="5">
        <v>44</v>
      </c>
      <c r="C737" s="11">
        <v>2.5</v>
      </c>
      <c r="D737" s="11">
        <f t="shared" si="33"/>
        <v>110</v>
      </c>
      <c r="E737" s="7">
        <f t="shared" si="34"/>
        <v>3.3067320766328519E-4</v>
      </c>
      <c r="F737" s="7">
        <f>SUM($E$2:E737)</f>
        <v>0.9493099015492652</v>
      </c>
      <c r="G737" s="5" t="str">
        <f t="shared" si="35"/>
        <v>C</v>
      </c>
    </row>
    <row r="738" spans="1:7" x14ac:dyDescent="0.25">
      <c r="A738" s="5" t="s">
        <v>464</v>
      </c>
      <c r="B738" s="5">
        <v>44</v>
      </c>
      <c r="C738" s="11">
        <v>2.5</v>
      </c>
      <c r="D738" s="11">
        <f t="shared" si="33"/>
        <v>110</v>
      </c>
      <c r="E738" s="7">
        <f t="shared" si="34"/>
        <v>3.3067320766328519E-4</v>
      </c>
      <c r="F738" s="7">
        <f>SUM($E$2:E738)</f>
        <v>0.94964057475692853</v>
      </c>
      <c r="G738" s="5" t="str">
        <f t="shared" si="35"/>
        <v>C</v>
      </c>
    </row>
    <row r="739" spans="1:7" x14ac:dyDescent="0.25">
      <c r="A739" s="5" t="s">
        <v>119</v>
      </c>
      <c r="B739" s="5">
        <v>41</v>
      </c>
      <c r="C739" s="11">
        <v>2.65</v>
      </c>
      <c r="D739" s="11">
        <f t="shared" si="33"/>
        <v>108.64999999999999</v>
      </c>
      <c r="E739" s="7">
        <f t="shared" si="34"/>
        <v>3.2661494556923579E-4</v>
      </c>
      <c r="F739" s="7">
        <f>SUM($E$2:E739)</f>
        <v>0.94996718970249772</v>
      </c>
      <c r="G739" s="5" t="str">
        <f t="shared" si="35"/>
        <v>C</v>
      </c>
    </row>
    <row r="740" spans="1:7" x14ac:dyDescent="0.25">
      <c r="A740" s="5" t="s">
        <v>85</v>
      </c>
      <c r="B740" s="5">
        <v>36</v>
      </c>
      <c r="C740" s="11">
        <v>3</v>
      </c>
      <c r="D740" s="11">
        <f t="shared" si="33"/>
        <v>108</v>
      </c>
      <c r="E740" s="7">
        <f t="shared" si="34"/>
        <v>3.2466096752395272E-4</v>
      </c>
      <c r="F740" s="7">
        <f>SUM($E$2:E740)</f>
        <v>0.95029185067002164</v>
      </c>
      <c r="G740" s="5" t="str">
        <f t="shared" si="35"/>
        <v>C</v>
      </c>
    </row>
    <row r="741" spans="1:7" x14ac:dyDescent="0.25">
      <c r="A741" s="5" t="s">
        <v>293</v>
      </c>
      <c r="B741" s="5">
        <v>18</v>
      </c>
      <c r="C741" s="11">
        <v>6</v>
      </c>
      <c r="D741" s="11">
        <f t="shared" si="33"/>
        <v>108</v>
      </c>
      <c r="E741" s="7">
        <f t="shared" si="34"/>
        <v>3.2466096752395272E-4</v>
      </c>
      <c r="F741" s="7">
        <f>SUM($E$2:E741)</f>
        <v>0.95061651163754557</v>
      </c>
      <c r="G741" s="5" t="str">
        <f t="shared" si="35"/>
        <v>C</v>
      </c>
    </row>
    <row r="742" spans="1:7" x14ac:dyDescent="0.25">
      <c r="A742" s="5" t="s">
        <v>169</v>
      </c>
      <c r="B742" s="5">
        <v>60</v>
      </c>
      <c r="C742" s="11">
        <v>1.8</v>
      </c>
      <c r="D742" s="11">
        <f t="shared" si="33"/>
        <v>108</v>
      </c>
      <c r="E742" s="7">
        <f t="shared" si="34"/>
        <v>3.2466096752395272E-4</v>
      </c>
      <c r="F742" s="7">
        <f>SUM($E$2:E742)</f>
        <v>0.9509411726050695</v>
      </c>
      <c r="G742" s="5" t="str">
        <f t="shared" si="35"/>
        <v>C</v>
      </c>
    </row>
    <row r="743" spans="1:7" x14ac:dyDescent="0.25">
      <c r="A743" s="5" t="s">
        <v>904</v>
      </c>
      <c r="B743" s="5">
        <v>24</v>
      </c>
      <c r="C743" s="11">
        <v>4.5</v>
      </c>
      <c r="D743" s="11">
        <f t="shared" si="33"/>
        <v>108</v>
      </c>
      <c r="E743" s="7">
        <f t="shared" si="34"/>
        <v>3.2466096752395272E-4</v>
      </c>
      <c r="F743" s="7">
        <f>SUM($E$2:E743)</f>
        <v>0.95126583357259342</v>
      </c>
      <c r="G743" s="5" t="str">
        <f t="shared" si="35"/>
        <v>C</v>
      </c>
    </row>
    <row r="744" spans="1:7" x14ac:dyDescent="0.25">
      <c r="A744" s="5" t="s">
        <v>1505</v>
      </c>
      <c r="B744" s="5">
        <v>72</v>
      </c>
      <c r="C744" s="11">
        <v>1.5</v>
      </c>
      <c r="D744" s="11">
        <f t="shared" si="33"/>
        <v>108</v>
      </c>
      <c r="E744" s="7">
        <f t="shared" si="34"/>
        <v>3.2466096752395272E-4</v>
      </c>
      <c r="F744" s="7">
        <f>SUM($E$2:E744)</f>
        <v>0.95159049454011735</v>
      </c>
      <c r="G744" s="5" t="str">
        <f t="shared" si="35"/>
        <v>C</v>
      </c>
    </row>
    <row r="745" spans="1:7" x14ac:dyDescent="0.25">
      <c r="A745" s="5" t="s">
        <v>461</v>
      </c>
      <c r="B745" s="5">
        <v>43</v>
      </c>
      <c r="C745" s="11">
        <v>2.5</v>
      </c>
      <c r="D745" s="11">
        <f t="shared" si="33"/>
        <v>107.5</v>
      </c>
      <c r="E745" s="7">
        <f t="shared" si="34"/>
        <v>3.2315790748911963E-4</v>
      </c>
      <c r="F745" s="7">
        <f>SUM($E$2:E745)</f>
        <v>0.95191365244760651</v>
      </c>
      <c r="G745" s="5" t="str">
        <f t="shared" si="35"/>
        <v>C</v>
      </c>
    </row>
    <row r="746" spans="1:7" x14ac:dyDescent="0.25">
      <c r="A746" s="5" t="s">
        <v>812</v>
      </c>
      <c r="B746" s="5">
        <v>43</v>
      </c>
      <c r="C746" s="11">
        <v>2.5</v>
      </c>
      <c r="D746" s="11">
        <f t="shared" si="33"/>
        <v>107.5</v>
      </c>
      <c r="E746" s="7">
        <f t="shared" si="34"/>
        <v>3.2315790748911963E-4</v>
      </c>
      <c r="F746" s="7">
        <f>SUM($E$2:E746)</f>
        <v>0.95223681035509566</v>
      </c>
      <c r="G746" s="5" t="str">
        <f t="shared" si="35"/>
        <v>C</v>
      </c>
    </row>
    <row r="747" spans="1:7" x14ac:dyDescent="0.25">
      <c r="A747" s="5" t="s">
        <v>812</v>
      </c>
      <c r="B747" s="5">
        <v>43</v>
      </c>
      <c r="C747" s="11">
        <v>2.5</v>
      </c>
      <c r="D747" s="11">
        <f t="shared" si="33"/>
        <v>107.5</v>
      </c>
      <c r="E747" s="7">
        <f t="shared" si="34"/>
        <v>3.2315790748911963E-4</v>
      </c>
      <c r="F747" s="7">
        <f>SUM($E$2:E747)</f>
        <v>0.95255996826258482</v>
      </c>
      <c r="G747" s="5" t="str">
        <f t="shared" si="35"/>
        <v>C</v>
      </c>
    </row>
    <row r="748" spans="1:7" x14ac:dyDescent="0.25">
      <c r="A748" s="5" t="s">
        <v>119</v>
      </c>
      <c r="B748" s="5">
        <v>39</v>
      </c>
      <c r="C748" s="11">
        <v>2.75</v>
      </c>
      <c r="D748" s="11">
        <f t="shared" si="33"/>
        <v>107.25</v>
      </c>
      <c r="E748" s="7">
        <f t="shared" si="34"/>
        <v>3.2240637747170305E-4</v>
      </c>
      <c r="F748" s="7">
        <f>SUM($E$2:E748)</f>
        <v>0.95288237464005654</v>
      </c>
      <c r="G748" s="5" t="str">
        <f t="shared" si="35"/>
        <v>C</v>
      </c>
    </row>
    <row r="749" spans="1:7" x14ac:dyDescent="0.25">
      <c r="A749" s="5" t="s">
        <v>74</v>
      </c>
      <c r="B749" s="5">
        <v>63</v>
      </c>
      <c r="C749" s="11">
        <v>1.7</v>
      </c>
      <c r="D749" s="11">
        <f t="shared" si="33"/>
        <v>107.1</v>
      </c>
      <c r="E749" s="7">
        <f t="shared" si="34"/>
        <v>3.2195545946125313E-4</v>
      </c>
      <c r="F749" s="7">
        <f>SUM($E$2:E749)</f>
        <v>0.95320433009951777</v>
      </c>
      <c r="G749" s="5" t="str">
        <f t="shared" si="35"/>
        <v>C</v>
      </c>
    </row>
    <row r="750" spans="1:7" x14ac:dyDescent="0.25">
      <c r="A750" s="5" t="s">
        <v>450</v>
      </c>
      <c r="B750" s="5">
        <v>71</v>
      </c>
      <c r="C750" s="11">
        <v>1.5</v>
      </c>
      <c r="D750" s="11">
        <f t="shared" si="33"/>
        <v>106.5</v>
      </c>
      <c r="E750" s="7">
        <f t="shared" si="34"/>
        <v>3.2015178741945339E-4</v>
      </c>
      <c r="F750" s="7">
        <f>SUM($E$2:E750)</f>
        <v>0.95352448188693717</v>
      </c>
      <c r="G750" s="5" t="str">
        <f t="shared" si="35"/>
        <v>C</v>
      </c>
    </row>
    <row r="751" spans="1:7" x14ac:dyDescent="0.25">
      <c r="A751" s="5" t="s">
        <v>165</v>
      </c>
      <c r="B751" s="5">
        <v>71</v>
      </c>
      <c r="C751" s="11">
        <v>1.5</v>
      </c>
      <c r="D751" s="11">
        <f t="shared" si="33"/>
        <v>106.5</v>
      </c>
      <c r="E751" s="7">
        <f t="shared" si="34"/>
        <v>3.2015178741945339E-4</v>
      </c>
      <c r="F751" s="7">
        <f>SUM($E$2:E751)</f>
        <v>0.95384463367435657</v>
      </c>
      <c r="G751" s="5" t="str">
        <f t="shared" si="35"/>
        <v>C</v>
      </c>
    </row>
    <row r="752" spans="1:7" x14ac:dyDescent="0.25">
      <c r="A752" s="5" t="s">
        <v>573</v>
      </c>
      <c r="B752" s="5">
        <v>46</v>
      </c>
      <c r="C752" s="11">
        <v>2.2999999999999998</v>
      </c>
      <c r="D752" s="11">
        <f t="shared" si="33"/>
        <v>105.8</v>
      </c>
      <c r="E752" s="7">
        <f t="shared" si="34"/>
        <v>3.1804750337068705E-4</v>
      </c>
      <c r="F752" s="7">
        <f>SUM($E$2:E752)</f>
        <v>0.95416268117772729</v>
      </c>
      <c r="G752" s="5" t="str">
        <f t="shared" si="35"/>
        <v>C</v>
      </c>
    </row>
    <row r="753" spans="1:7" x14ac:dyDescent="0.25">
      <c r="A753" s="5" t="s">
        <v>106</v>
      </c>
      <c r="B753" s="5">
        <v>42</v>
      </c>
      <c r="C753" s="11">
        <v>2.5</v>
      </c>
      <c r="D753" s="11">
        <f t="shared" si="33"/>
        <v>105</v>
      </c>
      <c r="E753" s="7">
        <f t="shared" si="34"/>
        <v>3.1564260731495406E-4</v>
      </c>
      <c r="F753" s="7">
        <f>SUM($E$2:E753)</f>
        <v>0.95447832378504227</v>
      </c>
      <c r="G753" s="5" t="str">
        <f t="shared" si="35"/>
        <v>C</v>
      </c>
    </row>
    <row r="754" spans="1:7" x14ac:dyDescent="0.25">
      <c r="A754" s="5" t="s">
        <v>848</v>
      </c>
      <c r="B754" s="5">
        <v>42</v>
      </c>
      <c r="C754" s="11">
        <v>2.5</v>
      </c>
      <c r="D754" s="11">
        <f t="shared" si="33"/>
        <v>105</v>
      </c>
      <c r="E754" s="7">
        <f t="shared" si="34"/>
        <v>3.1564260731495406E-4</v>
      </c>
      <c r="F754" s="7">
        <f>SUM($E$2:E754)</f>
        <v>0.95479396639235725</v>
      </c>
      <c r="G754" s="5" t="str">
        <f t="shared" si="35"/>
        <v>C</v>
      </c>
    </row>
    <row r="755" spans="1:7" x14ac:dyDescent="0.25">
      <c r="A755" s="5" t="s">
        <v>165</v>
      </c>
      <c r="B755" s="5">
        <v>70</v>
      </c>
      <c r="C755" s="11">
        <v>1.5</v>
      </c>
      <c r="D755" s="11">
        <f t="shared" si="33"/>
        <v>105</v>
      </c>
      <c r="E755" s="7">
        <f t="shared" si="34"/>
        <v>3.1564260731495406E-4</v>
      </c>
      <c r="F755" s="7">
        <f>SUM($E$2:E755)</f>
        <v>0.95510960899967223</v>
      </c>
      <c r="G755" s="5" t="str">
        <f t="shared" si="35"/>
        <v>C</v>
      </c>
    </row>
    <row r="756" spans="1:7" x14ac:dyDescent="0.25">
      <c r="A756" s="5" t="s">
        <v>215</v>
      </c>
      <c r="B756" s="5">
        <v>58</v>
      </c>
      <c r="C756" s="11">
        <v>1.8</v>
      </c>
      <c r="D756" s="11">
        <f t="shared" si="33"/>
        <v>104.4</v>
      </c>
      <c r="E756" s="7">
        <f t="shared" si="34"/>
        <v>3.1383893527315432E-4</v>
      </c>
      <c r="F756" s="7">
        <f>SUM($E$2:E756)</f>
        <v>0.95542344793494538</v>
      </c>
      <c r="G756" s="5" t="str">
        <f t="shared" si="35"/>
        <v>C</v>
      </c>
    </row>
    <row r="757" spans="1:7" x14ac:dyDescent="0.25">
      <c r="A757" s="5" t="s">
        <v>940</v>
      </c>
      <c r="B757" s="5">
        <v>36</v>
      </c>
      <c r="C757" s="11">
        <v>2.9</v>
      </c>
      <c r="D757" s="11">
        <f t="shared" si="33"/>
        <v>104.39999999999999</v>
      </c>
      <c r="E757" s="7">
        <f t="shared" si="34"/>
        <v>3.1383893527315427E-4</v>
      </c>
      <c r="F757" s="7">
        <f>SUM($E$2:E757)</f>
        <v>0.95573728687021853</v>
      </c>
      <c r="G757" s="5" t="str">
        <f t="shared" si="35"/>
        <v>C</v>
      </c>
    </row>
    <row r="758" spans="1:7" x14ac:dyDescent="0.25">
      <c r="A758" s="5" t="s">
        <v>287</v>
      </c>
      <c r="B758" s="5">
        <v>26</v>
      </c>
      <c r="C758" s="11">
        <v>4</v>
      </c>
      <c r="D758" s="11">
        <f t="shared" si="33"/>
        <v>104</v>
      </c>
      <c r="E758" s="7">
        <f t="shared" si="34"/>
        <v>3.1263648724528782E-4</v>
      </c>
      <c r="F758" s="7">
        <f>SUM($E$2:E758)</f>
        <v>0.95604992335746386</v>
      </c>
      <c r="G758" s="5" t="str">
        <f t="shared" si="35"/>
        <v>C</v>
      </c>
    </row>
    <row r="759" spans="1:7" x14ac:dyDescent="0.25">
      <c r="A759" s="5" t="s">
        <v>186</v>
      </c>
      <c r="B759" s="5">
        <v>52</v>
      </c>
      <c r="C759" s="11">
        <v>2</v>
      </c>
      <c r="D759" s="11">
        <f t="shared" si="33"/>
        <v>104</v>
      </c>
      <c r="E759" s="7">
        <f t="shared" si="34"/>
        <v>3.1263648724528782E-4</v>
      </c>
      <c r="F759" s="7">
        <f>SUM($E$2:E759)</f>
        <v>0.95636255984470919</v>
      </c>
      <c r="G759" s="5" t="str">
        <f t="shared" si="35"/>
        <v>C</v>
      </c>
    </row>
    <row r="760" spans="1:7" x14ac:dyDescent="0.25">
      <c r="A760" s="5" t="s">
        <v>450</v>
      </c>
      <c r="B760" s="5">
        <v>69</v>
      </c>
      <c r="C760" s="11">
        <v>1.5</v>
      </c>
      <c r="D760" s="11">
        <f t="shared" si="33"/>
        <v>103.5</v>
      </c>
      <c r="E760" s="7">
        <f t="shared" si="34"/>
        <v>3.1113342721045473E-4</v>
      </c>
      <c r="F760" s="7">
        <f>SUM($E$2:E760)</f>
        <v>0.95667369327191965</v>
      </c>
      <c r="G760" s="5" t="str">
        <f t="shared" si="35"/>
        <v>C</v>
      </c>
    </row>
    <row r="761" spans="1:7" x14ac:dyDescent="0.25">
      <c r="A761" s="5" t="s">
        <v>74</v>
      </c>
      <c r="B761" s="5">
        <v>59</v>
      </c>
      <c r="C761" s="11">
        <v>1.75</v>
      </c>
      <c r="D761" s="11">
        <f t="shared" si="33"/>
        <v>103.25</v>
      </c>
      <c r="E761" s="7">
        <f t="shared" si="34"/>
        <v>3.1038189719303816E-4</v>
      </c>
      <c r="F761" s="7">
        <f>SUM($E$2:E761)</f>
        <v>0.95698407516911266</v>
      </c>
      <c r="G761" s="5" t="str">
        <f t="shared" si="35"/>
        <v>C</v>
      </c>
    </row>
    <row r="762" spans="1:7" x14ac:dyDescent="0.25">
      <c r="A762" s="5" t="s">
        <v>119</v>
      </c>
      <c r="B762" s="5">
        <v>38</v>
      </c>
      <c r="C762" s="11">
        <v>2.7</v>
      </c>
      <c r="D762" s="11">
        <f t="shared" si="33"/>
        <v>102.60000000000001</v>
      </c>
      <c r="E762" s="7">
        <f t="shared" si="34"/>
        <v>3.0842791914775515E-4</v>
      </c>
      <c r="F762" s="7">
        <f>SUM($E$2:E762)</f>
        <v>0.95729250308826042</v>
      </c>
      <c r="G762" s="5" t="str">
        <f t="shared" si="35"/>
        <v>C</v>
      </c>
    </row>
    <row r="763" spans="1:7" x14ac:dyDescent="0.25">
      <c r="A763" s="5" t="s">
        <v>27</v>
      </c>
      <c r="B763" s="5">
        <v>51</v>
      </c>
      <c r="C763" s="11">
        <v>2</v>
      </c>
      <c r="D763" s="11">
        <f t="shared" si="33"/>
        <v>102</v>
      </c>
      <c r="E763" s="7">
        <f t="shared" si="34"/>
        <v>3.0662424710595535E-4</v>
      </c>
      <c r="F763" s="7">
        <f>SUM($E$2:E763)</f>
        <v>0.95759912733536634</v>
      </c>
      <c r="G763" s="5" t="str">
        <f t="shared" si="35"/>
        <v>C</v>
      </c>
    </row>
    <row r="764" spans="1:7" x14ac:dyDescent="0.25">
      <c r="A764" s="5" t="s">
        <v>304</v>
      </c>
      <c r="B764" s="5">
        <v>17</v>
      </c>
      <c r="C764" s="11">
        <v>6</v>
      </c>
      <c r="D764" s="11">
        <f t="shared" si="33"/>
        <v>102</v>
      </c>
      <c r="E764" s="7">
        <f t="shared" si="34"/>
        <v>3.0662424710595535E-4</v>
      </c>
      <c r="F764" s="7">
        <f>SUM($E$2:E764)</f>
        <v>0.95790575158247226</v>
      </c>
      <c r="G764" s="5" t="str">
        <f t="shared" si="35"/>
        <v>C</v>
      </c>
    </row>
    <row r="765" spans="1:7" x14ac:dyDescent="0.25">
      <c r="A765" s="5" t="s">
        <v>450</v>
      </c>
      <c r="B765" s="5">
        <v>67</v>
      </c>
      <c r="C765" s="11">
        <v>1.5</v>
      </c>
      <c r="D765" s="11">
        <f t="shared" si="33"/>
        <v>100.5</v>
      </c>
      <c r="E765" s="7">
        <f t="shared" si="34"/>
        <v>3.0211506700145602E-4</v>
      </c>
      <c r="F765" s="7">
        <f>SUM($E$2:E765)</f>
        <v>0.95820786664947377</v>
      </c>
      <c r="G765" s="5" t="str">
        <f t="shared" si="35"/>
        <v>C</v>
      </c>
    </row>
    <row r="766" spans="1:7" x14ac:dyDescent="0.25">
      <c r="A766" s="5" t="s">
        <v>40</v>
      </c>
      <c r="B766" s="5">
        <v>67</v>
      </c>
      <c r="C766" s="11">
        <v>1.5</v>
      </c>
      <c r="D766" s="11">
        <f t="shared" si="33"/>
        <v>100.5</v>
      </c>
      <c r="E766" s="7">
        <f t="shared" si="34"/>
        <v>3.0211506700145602E-4</v>
      </c>
      <c r="F766" s="7">
        <f>SUM($E$2:E766)</f>
        <v>0.95850998171647528</v>
      </c>
      <c r="G766" s="5" t="str">
        <f t="shared" si="35"/>
        <v>C</v>
      </c>
    </row>
    <row r="767" spans="1:7" x14ac:dyDescent="0.25">
      <c r="A767" s="5" t="s">
        <v>267</v>
      </c>
      <c r="B767" s="5">
        <v>50</v>
      </c>
      <c r="C767" s="11">
        <v>2</v>
      </c>
      <c r="D767" s="11">
        <f t="shared" si="33"/>
        <v>100</v>
      </c>
      <c r="E767" s="7">
        <f t="shared" si="34"/>
        <v>3.0061200696662293E-4</v>
      </c>
      <c r="F767" s="7">
        <f>SUM($E$2:E767)</f>
        <v>0.95881059372344191</v>
      </c>
      <c r="G767" s="5" t="str">
        <f t="shared" si="35"/>
        <v>C</v>
      </c>
    </row>
    <row r="768" spans="1:7" x14ac:dyDescent="0.25">
      <c r="A768" s="5" t="s">
        <v>267</v>
      </c>
      <c r="B768" s="5">
        <v>50</v>
      </c>
      <c r="C768" s="11">
        <v>2</v>
      </c>
      <c r="D768" s="11">
        <f t="shared" si="33"/>
        <v>100</v>
      </c>
      <c r="E768" s="7">
        <f t="shared" si="34"/>
        <v>3.0061200696662293E-4</v>
      </c>
      <c r="F768" s="7">
        <f>SUM($E$2:E768)</f>
        <v>0.95911120573040853</v>
      </c>
      <c r="G768" s="5" t="str">
        <f t="shared" si="35"/>
        <v>C</v>
      </c>
    </row>
    <row r="769" spans="1:7" x14ac:dyDescent="0.25">
      <c r="A769" s="5" t="s">
        <v>55</v>
      </c>
      <c r="B769" s="5">
        <v>20</v>
      </c>
      <c r="C769" s="11">
        <v>5</v>
      </c>
      <c r="D769" s="11">
        <f t="shared" si="33"/>
        <v>100</v>
      </c>
      <c r="E769" s="7">
        <f t="shared" si="34"/>
        <v>3.0061200696662293E-4</v>
      </c>
      <c r="F769" s="7">
        <f>SUM($E$2:E769)</f>
        <v>0.95941181773737516</v>
      </c>
      <c r="G769" s="5" t="str">
        <f t="shared" si="35"/>
        <v>C</v>
      </c>
    </row>
    <row r="770" spans="1:7" x14ac:dyDescent="0.25">
      <c r="A770" s="5" t="s">
        <v>82</v>
      </c>
      <c r="B770" s="5">
        <v>10</v>
      </c>
      <c r="C770" s="11">
        <v>10</v>
      </c>
      <c r="D770" s="11">
        <f t="shared" ref="D770:D833" si="36">B770*C770</f>
        <v>100</v>
      </c>
      <c r="E770" s="7">
        <f t="shared" ref="E770:E833" si="37">SUM(D770)/SUM($D$2:$D$991)</f>
        <v>3.0061200696662293E-4</v>
      </c>
      <c r="F770" s="7">
        <f>SUM($E$2:E770)</f>
        <v>0.95971242974434179</v>
      </c>
      <c r="G770" s="5" t="str">
        <f t="shared" si="35"/>
        <v>C</v>
      </c>
    </row>
    <row r="771" spans="1:7" x14ac:dyDescent="0.25">
      <c r="A771" s="5" t="s">
        <v>450</v>
      </c>
      <c r="B771" s="5">
        <v>62</v>
      </c>
      <c r="C771" s="11">
        <v>1.6</v>
      </c>
      <c r="D771" s="11">
        <f t="shared" si="36"/>
        <v>99.2</v>
      </c>
      <c r="E771" s="7">
        <f t="shared" si="37"/>
        <v>2.9820711091088994E-4</v>
      </c>
      <c r="F771" s="7">
        <f>SUM($E$2:E771)</f>
        <v>0.96001063685525267</v>
      </c>
      <c r="G771" s="5" t="str">
        <f t="shared" ref="G771:G834" si="38">_xlfn.IFS(F771&lt;=0.7,"A",F771&lt;0.9,"B",F771&lt;=1,"C")</f>
        <v>C</v>
      </c>
    </row>
    <row r="772" spans="1:7" x14ac:dyDescent="0.25">
      <c r="A772" s="5" t="s">
        <v>551</v>
      </c>
      <c r="B772" s="5">
        <v>11</v>
      </c>
      <c r="C772" s="11">
        <v>9</v>
      </c>
      <c r="D772" s="11">
        <f t="shared" si="36"/>
        <v>99</v>
      </c>
      <c r="E772" s="7">
        <f t="shared" si="37"/>
        <v>2.9760588689695669E-4</v>
      </c>
      <c r="F772" s="7">
        <f>SUM($E$2:E772)</f>
        <v>0.96030824274214965</v>
      </c>
      <c r="G772" s="5" t="str">
        <f t="shared" si="38"/>
        <v>C</v>
      </c>
    </row>
    <row r="773" spans="1:7" x14ac:dyDescent="0.25">
      <c r="A773" s="5" t="s">
        <v>290</v>
      </c>
      <c r="B773" s="5">
        <v>22</v>
      </c>
      <c r="C773" s="11">
        <v>4.5</v>
      </c>
      <c r="D773" s="11">
        <f t="shared" si="36"/>
        <v>99</v>
      </c>
      <c r="E773" s="7">
        <f t="shared" si="37"/>
        <v>2.9760588689695669E-4</v>
      </c>
      <c r="F773" s="7">
        <f>SUM($E$2:E773)</f>
        <v>0.96060584862904663</v>
      </c>
      <c r="G773" s="5" t="str">
        <f t="shared" si="38"/>
        <v>C</v>
      </c>
    </row>
    <row r="774" spans="1:7" x14ac:dyDescent="0.25">
      <c r="A774" s="5" t="s">
        <v>569</v>
      </c>
      <c r="B774" s="5">
        <v>41</v>
      </c>
      <c r="C774" s="11">
        <v>2.4</v>
      </c>
      <c r="D774" s="11">
        <f t="shared" si="36"/>
        <v>98.399999999999991</v>
      </c>
      <c r="E774" s="7">
        <f t="shared" si="37"/>
        <v>2.958022148551569E-4</v>
      </c>
      <c r="F774" s="7">
        <f>SUM($E$2:E774)</f>
        <v>0.96090165084390178</v>
      </c>
      <c r="G774" s="5" t="str">
        <f t="shared" si="38"/>
        <v>C</v>
      </c>
    </row>
    <row r="775" spans="1:7" x14ac:dyDescent="0.25">
      <c r="A775" s="5" t="s">
        <v>131</v>
      </c>
      <c r="B775" s="5">
        <v>49</v>
      </c>
      <c r="C775" s="11">
        <v>2</v>
      </c>
      <c r="D775" s="11">
        <f t="shared" si="36"/>
        <v>98</v>
      </c>
      <c r="E775" s="7">
        <f t="shared" si="37"/>
        <v>2.9459976682729046E-4</v>
      </c>
      <c r="F775" s="7">
        <f>SUM($E$2:E775)</f>
        <v>0.96119625061072911</v>
      </c>
      <c r="G775" s="5" t="str">
        <f t="shared" si="38"/>
        <v>C</v>
      </c>
    </row>
    <row r="776" spans="1:7" x14ac:dyDescent="0.25">
      <c r="A776" s="5" t="s">
        <v>461</v>
      </c>
      <c r="B776" s="5">
        <v>40</v>
      </c>
      <c r="C776" s="11">
        <v>2.4500000000000002</v>
      </c>
      <c r="D776" s="11">
        <f t="shared" si="36"/>
        <v>98</v>
      </c>
      <c r="E776" s="7">
        <f t="shared" si="37"/>
        <v>2.9459976682729046E-4</v>
      </c>
      <c r="F776" s="7">
        <f>SUM($E$2:E776)</f>
        <v>0.96149085037755644</v>
      </c>
      <c r="G776" s="5" t="str">
        <f t="shared" si="38"/>
        <v>C</v>
      </c>
    </row>
    <row r="777" spans="1:7" x14ac:dyDescent="0.25">
      <c r="A777" s="5" t="s">
        <v>785</v>
      </c>
      <c r="B777" s="5">
        <v>16</v>
      </c>
      <c r="C777" s="11">
        <v>6.1</v>
      </c>
      <c r="D777" s="11">
        <f t="shared" si="36"/>
        <v>97.6</v>
      </c>
      <c r="E777" s="7">
        <f t="shared" si="37"/>
        <v>2.9339731879942396E-4</v>
      </c>
      <c r="F777" s="7">
        <f>SUM($E$2:E777)</f>
        <v>0.96178424769635584</v>
      </c>
      <c r="G777" s="5" t="str">
        <f t="shared" si="38"/>
        <v>C</v>
      </c>
    </row>
    <row r="778" spans="1:7" x14ac:dyDescent="0.25">
      <c r="A778" s="5" t="s">
        <v>106</v>
      </c>
      <c r="B778" s="5">
        <v>39</v>
      </c>
      <c r="C778" s="11">
        <v>2.5</v>
      </c>
      <c r="D778" s="11">
        <f t="shared" si="36"/>
        <v>97.5</v>
      </c>
      <c r="E778" s="7">
        <f t="shared" si="37"/>
        <v>2.9309670679245731E-4</v>
      </c>
      <c r="F778" s="7">
        <f>SUM($E$2:E778)</f>
        <v>0.96207734440314829</v>
      </c>
      <c r="G778" s="5" t="str">
        <f t="shared" si="38"/>
        <v>C</v>
      </c>
    </row>
    <row r="779" spans="1:7" x14ac:dyDescent="0.25">
      <c r="A779" s="5" t="s">
        <v>464</v>
      </c>
      <c r="B779" s="5">
        <v>39</v>
      </c>
      <c r="C779" s="11">
        <v>2.5</v>
      </c>
      <c r="D779" s="11">
        <f t="shared" si="36"/>
        <v>97.5</v>
      </c>
      <c r="E779" s="7">
        <f t="shared" si="37"/>
        <v>2.9309670679245731E-4</v>
      </c>
      <c r="F779" s="7">
        <f>SUM($E$2:E779)</f>
        <v>0.96237044110994074</v>
      </c>
      <c r="G779" s="5" t="str">
        <f t="shared" si="38"/>
        <v>C</v>
      </c>
    </row>
    <row r="780" spans="1:7" x14ac:dyDescent="0.25">
      <c r="A780" s="5" t="s">
        <v>497</v>
      </c>
      <c r="B780" s="5">
        <v>39</v>
      </c>
      <c r="C780" s="11">
        <v>2.5</v>
      </c>
      <c r="D780" s="11">
        <f t="shared" si="36"/>
        <v>97.5</v>
      </c>
      <c r="E780" s="7">
        <f t="shared" si="37"/>
        <v>2.9309670679245731E-4</v>
      </c>
      <c r="F780" s="7">
        <f>SUM($E$2:E780)</f>
        <v>0.96266353781673319</v>
      </c>
      <c r="G780" s="5" t="str">
        <f t="shared" si="38"/>
        <v>C</v>
      </c>
    </row>
    <row r="781" spans="1:7" x14ac:dyDescent="0.25">
      <c r="A781" s="5" t="s">
        <v>223</v>
      </c>
      <c r="B781" s="5">
        <v>15</v>
      </c>
      <c r="C781" s="11">
        <v>6.5</v>
      </c>
      <c r="D781" s="11">
        <f t="shared" si="36"/>
        <v>97.5</v>
      </c>
      <c r="E781" s="7">
        <f t="shared" si="37"/>
        <v>2.9309670679245731E-4</v>
      </c>
      <c r="F781" s="7">
        <f>SUM($E$2:E781)</f>
        <v>0.96295663452352565</v>
      </c>
      <c r="G781" s="5" t="str">
        <f t="shared" si="38"/>
        <v>C</v>
      </c>
    </row>
    <row r="782" spans="1:7" x14ac:dyDescent="0.25">
      <c r="A782" s="5" t="s">
        <v>346</v>
      </c>
      <c r="B782" s="5">
        <v>39</v>
      </c>
      <c r="C782" s="11">
        <v>2.5</v>
      </c>
      <c r="D782" s="11">
        <f t="shared" si="36"/>
        <v>97.5</v>
      </c>
      <c r="E782" s="7">
        <f t="shared" si="37"/>
        <v>2.9309670679245731E-4</v>
      </c>
      <c r="F782" s="7">
        <f>SUM($E$2:E782)</f>
        <v>0.9632497312303181</v>
      </c>
      <c r="G782" s="5" t="str">
        <f t="shared" si="38"/>
        <v>C</v>
      </c>
    </row>
    <row r="783" spans="1:7" x14ac:dyDescent="0.25">
      <c r="A783" s="5" t="s">
        <v>446</v>
      </c>
      <c r="B783" s="5">
        <v>54</v>
      </c>
      <c r="C783" s="11">
        <v>1.8</v>
      </c>
      <c r="D783" s="11">
        <f t="shared" si="36"/>
        <v>97.2</v>
      </c>
      <c r="E783" s="7">
        <f t="shared" si="37"/>
        <v>2.9219487077155747E-4</v>
      </c>
      <c r="F783" s="7">
        <f>SUM($E$2:E783)</f>
        <v>0.96354192610108969</v>
      </c>
      <c r="G783" s="5" t="str">
        <f t="shared" si="38"/>
        <v>C</v>
      </c>
    </row>
    <row r="784" spans="1:7" x14ac:dyDescent="0.25">
      <c r="A784" s="5" t="s">
        <v>324</v>
      </c>
      <c r="B784" s="5">
        <v>55</v>
      </c>
      <c r="C784" s="11">
        <v>1.75</v>
      </c>
      <c r="D784" s="11">
        <f t="shared" si="36"/>
        <v>96.25</v>
      </c>
      <c r="E784" s="7">
        <f t="shared" si="37"/>
        <v>2.8933905670537456E-4</v>
      </c>
      <c r="F784" s="7">
        <f>SUM($E$2:E784)</f>
        <v>0.96383126515779505</v>
      </c>
      <c r="G784" s="5" t="str">
        <f t="shared" si="38"/>
        <v>C</v>
      </c>
    </row>
    <row r="785" spans="1:7" x14ac:dyDescent="0.25">
      <c r="A785" s="5" t="s">
        <v>165</v>
      </c>
      <c r="B785" s="5">
        <v>64</v>
      </c>
      <c r="C785" s="11">
        <v>1.5</v>
      </c>
      <c r="D785" s="11">
        <f t="shared" si="36"/>
        <v>96</v>
      </c>
      <c r="E785" s="7">
        <f t="shared" si="37"/>
        <v>2.8858752668795798E-4</v>
      </c>
      <c r="F785" s="7">
        <f>SUM($E$2:E785)</f>
        <v>0.96411985268448297</v>
      </c>
      <c r="G785" s="5" t="str">
        <f t="shared" si="38"/>
        <v>C</v>
      </c>
    </row>
    <row r="786" spans="1:7" x14ac:dyDescent="0.25">
      <c r="A786" s="5" t="s">
        <v>238</v>
      </c>
      <c r="B786" s="5">
        <v>24</v>
      </c>
      <c r="C786" s="11">
        <v>4</v>
      </c>
      <c r="D786" s="11">
        <f t="shared" si="36"/>
        <v>96</v>
      </c>
      <c r="E786" s="7">
        <f t="shared" si="37"/>
        <v>2.8858752668795798E-4</v>
      </c>
      <c r="F786" s="7">
        <f>SUM($E$2:E786)</f>
        <v>0.96440844021117089</v>
      </c>
      <c r="G786" s="5" t="str">
        <f t="shared" si="38"/>
        <v>C</v>
      </c>
    </row>
    <row r="787" spans="1:7" x14ac:dyDescent="0.25">
      <c r="A787" s="5" t="s">
        <v>429</v>
      </c>
      <c r="B787" s="5">
        <v>18</v>
      </c>
      <c r="C787" s="11">
        <v>5.3</v>
      </c>
      <c r="D787" s="11">
        <f t="shared" si="36"/>
        <v>95.399999999999991</v>
      </c>
      <c r="E787" s="7">
        <f t="shared" si="37"/>
        <v>2.8678385464615824E-4</v>
      </c>
      <c r="F787" s="7">
        <f>SUM($E$2:E787)</f>
        <v>0.96469522406581709</v>
      </c>
      <c r="G787" s="5" t="str">
        <f t="shared" si="38"/>
        <v>C</v>
      </c>
    </row>
    <row r="788" spans="1:7" x14ac:dyDescent="0.25">
      <c r="A788" s="5" t="s">
        <v>159</v>
      </c>
      <c r="B788" s="5">
        <v>14</v>
      </c>
      <c r="C788" s="11">
        <v>6.8</v>
      </c>
      <c r="D788" s="11">
        <f t="shared" si="36"/>
        <v>95.2</v>
      </c>
      <c r="E788" s="7">
        <f t="shared" si="37"/>
        <v>2.8618263063222499E-4</v>
      </c>
      <c r="F788" s="7">
        <f>SUM($E$2:E788)</f>
        <v>0.96498140669644927</v>
      </c>
      <c r="G788" s="5" t="str">
        <f t="shared" si="38"/>
        <v>C</v>
      </c>
    </row>
    <row r="789" spans="1:7" x14ac:dyDescent="0.25">
      <c r="A789" s="5" t="s">
        <v>143</v>
      </c>
      <c r="B789" s="5">
        <v>20</v>
      </c>
      <c r="C789" s="11">
        <v>4.75</v>
      </c>
      <c r="D789" s="11">
        <f t="shared" si="36"/>
        <v>95</v>
      </c>
      <c r="E789" s="7">
        <f t="shared" si="37"/>
        <v>2.8558140661829175E-4</v>
      </c>
      <c r="F789" s="7">
        <f>SUM($E$2:E789)</f>
        <v>0.96526698810306755</v>
      </c>
      <c r="G789" s="5" t="str">
        <f t="shared" si="38"/>
        <v>C</v>
      </c>
    </row>
    <row r="790" spans="1:7" x14ac:dyDescent="0.25">
      <c r="A790" s="5" t="s">
        <v>380</v>
      </c>
      <c r="B790" s="5">
        <v>19</v>
      </c>
      <c r="C790" s="11">
        <v>5</v>
      </c>
      <c r="D790" s="11">
        <f t="shared" si="36"/>
        <v>95</v>
      </c>
      <c r="E790" s="7">
        <f t="shared" si="37"/>
        <v>2.8558140661829175E-4</v>
      </c>
      <c r="F790" s="7">
        <f>SUM($E$2:E790)</f>
        <v>0.96555256950968582</v>
      </c>
      <c r="G790" s="5" t="str">
        <f t="shared" si="38"/>
        <v>C</v>
      </c>
    </row>
    <row r="791" spans="1:7" x14ac:dyDescent="0.25">
      <c r="A791" s="5" t="s">
        <v>429</v>
      </c>
      <c r="B791" s="5">
        <v>19</v>
      </c>
      <c r="C791" s="11">
        <v>5</v>
      </c>
      <c r="D791" s="11">
        <f t="shared" si="36"/>
        <v>95</v>
      </c>
      <c r="E791" s="7">
        <f t="shared" si="37"/>
        <v>2.8558140661829175E-4</v>
      </c>
      <c r="F791" s="7">
        <f>SUM($E$2:E791)</f>
        <v>0.96583815091630409</v>
      </c>
      <c r="G791" s="5" t="str">
        <f t="shared" si="38"/>
        <v>C</v>
      </c>
    </row>
    <row r="792" spans="1:7" x14ac:dyDescent="0.25">
      <c r="A792" s="5" t="s">
        <v>324</v>
      </c>
      <c r="B792" s="5">
        <v>54</v>
      </c>
      <c r="C792" s="11">
        <v>1.75</v>
      </c>
      <c r="D792" s="11">
        <f t="shared" si="36"/>
        <v>94.5</v>
      </c>
      <c r="E792" s="7">
        <f t="shared" si="37"/>
        <v>2.8407834658345866E-4</v>
      </c>
      <c r="F792" s="7">
        <f>SUM($E$2:E792)</f>
        <v>0.9661222292628876</v>
      </c>
      <c r="G792" s="5" t="str">
        <f t="shared" si="38"/>
        <v>C</v>
      </c>
    </row>
    <row r="793" spans="1:7" x14ac:dyDescent="0.25">
      <c r="A793" s="5" t="s">
        <v>165</v>
      </c>
      <c r="B793" s="5">
        <v>63</v>
      </c>
      <c r="C793" s="11">
        <v>1.5</v>
      </c>
      <c r="D793" s="11">
        <f t="shared" si="36"/>
        <v>94.5</v>
      </c>
      <c r="E793" s="7">
        <f t="shared" si="37"/>
        <v>2.8407834658345866E-4</v>
      </c>
      <c r="F793" s="7">
        <f>SUM($E$2:E793)</f>
        <v>0.9664063076094711</v>
      </c>
      <c r="G793" s="5" t="str">
        <f t="shared" si="38"/>
        <v>C</v>
      </c>
    </row>
    <row r="794" spans="1:7" x14ac:dyDescent="0.25">
      <c r="A794" s="5" t="s">
        <v>477</v>
      </c>
      <c r="B794" s="5">
        <v>47</v>
      </c>
      <c r="C794" s="11">
        <v>2</v>
      </c>
      <c r="D794" s="11">
        <f t="shared" si="36"/>
        <v>94</v>
      </c>
      <c r="E794" s="7">
        <f t="shared" si="37"/>
        <v>2.8257528654862551E-4</v>
      </c>
      <c r="F794" s="7">
        <f>SUM($E$2:E794)</f>
        <v>0.96668888289601973</v>
      </c>
      <c r="G794" s="5" t="str">
        <f t="shared" si="38"/>
        <v>C</v>
      </c>
    </row>
    <row r="795" spans="1:7" x14ac:dyDescent="0.25">
      <c r="A795" s="5" t="s">
        <v>74</v>
      </c>
      <c r="B795" s="5">
        <v>55</v>
      </c>
      <c r="C795" s="11">
        <v>1.7</v>
      </c>
      <c r="D795" s="11">
        <f t="shared" si="36"/>
        <v>93.5</v>
      </c>
      <c r="E795" s="7">
        <f t="shared" si="37"/>
        <v>2.8107222651379242E-4</v>
      </c>
      <c r="F795" s="7">
        <f>SUM($E$2:E795)</f>
        <v>0.96696995512253348</v>
      </c>
      <c r="G795" s="5" t="str">
        <f t="shared" si="38"/>
        <v>C</v>
      </c>
    </row>
    <row r="796" spans="1:7" x14ac:dyDescent="0.25">
      <c r="A796" s="5" t="s">
        <v>290</v>
      </c>
      <c r="B796" s="5">
        <v>22</v>
      </c>
      <c r="C796" s="11">
        <v>4.25</v>
      </c>
      <c r="D796" s="11">
        <f t="shared" si="36"/>
        <v>93.5</v>
      </c>
      <c r="E796" s="7">
        <f t="shared" si="37"/>
        <v>2.8107222651379242E-4</v>
      </c>
      <c r="F796" s="7">
        <f>SUM($E$2:E796)</f>
        <v>0.96725102734904722</v>
      </c>
      <c r="G796" s="5" t="str">
        <f t="shared" si="38"/>
        <v>C</v>
      </c>
    </row>
    <row r="797" spans="1:7" x14ac:dyDescent="0.25">
      <c r="A797" s="5" t="s">
        <v>115</v>
      </c>
      <c r="B797" s="5">
        <v>31</v>
      </c>
      <c r="C797" s="11">
        <v>3</v>
      </c>
      <c r="D797" s="11">
        <f t="shared" si="36"/>
        <v>93</v>
      </c>
      <c r="E797" s="7">
        <f t="shared" si="37"/>
        <v>2.7956916647895933E-4</v>
      </c>
      <c r="F797" s="7">
        <f>SUM($E$2:E797)</f>
        <v>0.9675305965155262</v>
      </c>
      <c r="G797" s="5" t="str">
        <f t="shared" si="38"/>
        <v>C</v>
      </c>
    </row>
    <row r="798" spans="1:7" x14ac:dyDescent="0.25">
      <c r="A798" s="5" t="s">
        <v>165</v>
      </c>
      <c r="B798" s="5">
        <v>62</v>
      </c>
      <c r="C798" s="11">
        <v>1.5</v>
      </c>
      <c r="D798" s="11">
        <f t="shared" si="36"/>
        <v>93</v>
      </c>
      <c r="E798" s="7">
        <f t="shared" si="37"/>
        <v>2.7956916647895933E-4</v>
      </c>
      <c r="F798" s="7">
        <f>SUM($E$2:E798)</f>
        <v>0.96781016568200517</v>
      </c>
      <c r="G798" s="5" t="str">
        <f t="shared" si="38"/>
        <v>C</v>
      </c>
    </row>
    <row r="799" spans="1:7" x14ac:dyDescent="0.25">
      <c r="A799" s="5" t="s">
        <v>147</v>
      </c>
      <c r="B799" s="5">
        <v>22</v>
      </c>
      <c r="C799" s="11">
        <v>4.2</v>
      </c>
      <c r="D799" s="11">
        <f t="shared" si="36"/>
        <v>92.4</v>
      </c>
      <c r="E799" s="7">
        <f t="shared" si="37"/>
        <v>2.7776549443715958E-4</v>
      </c>
      <c r="F799" s="7">
        <f>SUM($E$2:E799)</f>
        <v>0.96808793117644232</v>
      </c>
      <c r="G799" s="5" t="str">
        <f t="shared" si="38"/>
        <v>C</v>
      </c>
    </row>
    <row r="800" spans="1:7" x14ac:dyDescent="0.25">
      <c r="A800" s="5" t="s">
        <v>40</v>
      </c>
      <c r="B800" s="5">
        <v>61</v>
      </c>
      <c r="C800" s="11">
        <v>1.5</v>
      </c>
      <c r="D800" s="11">
        <f t="shared" si="36"/>
        <v>91.5</v>
      </c>
      <c r="E800" s="7">
        <f t="shared" si="37"/>
        <v>2.7505998637445994E-4</v>
      </c>
      <c r="F800" s="7">
        <f>SUM($E$2:E800)</f>
        <v>0.96836299116281677</v>
      </c>
      <c r="G800" s="5" t="str">
        <f t="shared" si="38"/>
        <v>C</v>
      </c>
    </row>
    <row r="801" spans="1:7" x14ac:dyDescent="0.25">
      <c r="A801" s="5" t="s">
        <v>223</v>
      </c>
      <c r="B801" s="5">
        <v>14</v>
      </c>
      <c r="C801" s="11">
        <v>6.5</v>
      </c>
      <c r="D801" s="11">
        <f t="shared" si="36"/>
        <v>91</v>
      </c>
      <c r="E801" s="7">
        <f t="shared" si="37"/>
        <v>2.7355692633962685E-4</v>
      </c>
      <c r="F801" s="7">
        <f>SUM($E$2:E801)</f>
        <v>0.96863654808915645</v>
      </c>
      <c r="G801" s="5" t="str">
        <f t="shared" si="38"/>
        <v>C</v>
      </c>
    </row>
    <row r="802" spans="1:7" x14ac:dyDescent="0.25">
      <c r="A802" s="5" t="s">
        <v>197</v>
      </c>
      <c r="B802" s="5">
        <v>22</v>
      </c>
      <c r="C802" s="11">
        <v>4.0999999999999996</v>
      </c>
      <c r="D802" s="11">
        <f t="shared" si="36"/>
        <v>90.199999999999989</v>
      </c>
      <c r="E802" s="7">
        <f t="shared" si="37"/>
        <v>2.7115203028389381E-4</v>
      </c>
      <c r="F802" s="7">
        <f>SUM($E$2:E802)</f>
        <v>0.96890770011944038</v>
      </c>
      <c r="G802" s="5" t="str">
        <f t="shared" si="38"/>
        <v>C</v>
      </c>
    </row>
    <row r="803" spans="1:7" x14ac:dyDescent="0.25">
      <c r="A803" s="5" t="s">
        <v>416</v>
      </c>
      <c r="B803" s="5">
        <v>18</v>
      </c>
      <c r="C803" s="11">
        <v>5</v>
      </c>
      <c r="D803" s="11">
        <f t="shared" si="36"/>
        <v>90</v>
      </c>
      <c r="E803" s="7">
        <f t="shared" si="37"/>
        <v>2.7055080626996062E-4</v>
      </c>
      <c r="F803" s="7">
        <f>SUM($E$2:E803)</f>
        <v>0.96917825092571031</v>
      </c>
      <c r="G803" s="5" t="str">
        <f t="shared" si="38"/>
        <v>C</v>
      </c>
    </row>
    <row r="804" spans="1:7" x14ac:dyDescent="0.25">
      <c r="A804" s="5" t="s">
        <v>904</v>
      </c>
      <c r="B804" s="5">
        <v>20</v>
      </c>
      <c r="C804" s="11">
        <v>4.5</v>
      </c>
      <c r="D804" s="11">
        <f t="shared" si="36"/>
        <v>90</v>
      </c>
      <c r="E804" s="7">
        <f t="shared" si="37"/>
        <v>2.7055080626996062E-4</v>
      </c>
      <c r="F804" s="7">
        <f>SUM($E$2:E804)</f>
        <v>0.96944880173198023</v>
      </c>
      <c r="G804" s="5" t="str">
        <f t="shared" si="38"/>
        <v>C</v>
      </c>
    </row>
    <row r="805" spans="1:7" x14ac:dyDescent="0.25">
      <c r="A805" s="5" t="s">
        <v>162</v>
      </c>
      <c r="B805" s="5">
        <v>20</v>
      </c>
      <c r="C805" s="11">
        <v>4.5</v>
      </c>
      <c r="D805" s="11">
        <f t="shared" si="36"/>
        <v>90</v>
      </c>
      <c r="E805" s="7">
        <f t="shared" si="37"/>
        <v>2.7055080626996062E-4</v>
      </c>
      <c r="F805" s="7">
        <f>SUM($E$2:E805)</f>
        <v>0.96971935253825015</v>
      </c>
      <c r="G805" s="5" t="str">
        <f t="shared" si="38"/>
        <v>C</v>
      </c>
    </row>
    <row r="806" spans="1:7" x14ac:dyDescent="0.25">
      <c r="A806" s="5" t="s">
        <v>313</v>
      </c>
      <c r="B806" s="5">
        <v>88</v>
      </c>
      <c r="C806" s="11">
        <v>1</v>
      </c>
      <c r="D806" s="11">
        <f t="shared" si="36"/>
        <v>88</v>
      </c>
      <c r="E806" s="7">
        <f t="shared" si="37"/>
        <v>2.6453856613062814E-4</v>
      </c>
      <c r="F806" s="7">
        <f>SUM($E$2:E806)</f>
        <v>0.96998389110438077</v>
      </c>
      <c r="G806" s="5" t="str">
        <f t="shared" si="38"/>
        <v>C</v>
      </c>
    </row>
    <row r="807" spans="1:7" x14ac:dyDescent="0.25">
      <c r="A807" s="5" t="s">
        <v>287</v>
      </c>
      <c r="B807" s="5">
        <v>22</v>
      </c>
      <c r="C807" s="11">
        <v>4</v>
      </c>
      <c r="D807" s="11">
        <f t="shared" si="36"/>
        <v>88</v>
      </c>
      <c r="E807" s="7">
        <f t="shared" si="37"/>
        <v>2.6453856613062814E-4</v>
      </c>
      <c r="F807" s="7">
        <f>SUM($E$2:E807)</f>
        <v>0.97024842967051139</v>
      </c>
      <c r="G807" s="5" t="str">
        <f t="shared" si="38"/>
        <v>C</v>
      </c>
    </row>
    <row r="808" spans="1:7" x14ac:dyDescent="0.25">
      <c r="A808" s="5" t="s">
        <v>131</v>
      </c>
      <c r="B808" s="5">
        <v>44</v>
      </c>
      <c r="C808" s="11">
        <v>2</v>
      </c>
      <c r="D808" s="11">
        <f t="shared" si="36"/>
        <v>88</v>
      </c>
      <c r="E808" s="7">
        <f t="shared" si="37"/>
        <v>2.6453856613062814E-4</v>
      </c>
      <c r="F808" s="7">
        <f>SUM($E$2:E808)</f>
        <v>0.97051296823664202</v>
      </c>
      <c r="G808" s="5" t="str">
        <f t="shared" si="38"/>
        <v>C</v>
      </c>
    </row>
    <row r="809" spans="1:7" x14ac:dyDescent="0.25">
      <c r="A809" s="5" t="s">
        <v>324</v>
      </c>
      <c r="B809" s="5">
        <v>50</v>
      </c>
      <c r="C809" s="11">
        <v>1.75</v>
      </c>
      <c r="D809" s="11">
        <f t="shared" si="36"/>
        <v>87.5</v>
      </c>
      <c r="E809" s="7">
        <f t="shared" si="37"/>
        <v>2.6303550609579505E-4</v>
      </c>
      <c r="F809" s="7">
        <f>SUM($E$2:E809)</f>
        <v>0.97077600374273776</v>
      </c>
      <c r="G809" s="5" t="str">
        <f t="shared" si="38"/>
        <v>C</v>
      </c>
    </row>
    <row r="810" spans="1:7" x14ac:dyDescent="0.25">
      <c r="A810" s="5" t="s">
        <v>461</v>
      </c>
      <c r="B810" s="5">
        <v>35</v>
      </c>
      <c r="C810" s="11">
        <v>2.5</v>
      </c>
      <c r="D810" s="11">
        <f t="shared" si="36"/>
        <v>87.5</v>
      </c>
      <c r="E810" s="7">
        <f t="shared" si="37"/>
        <v>2.6303550609579505E-4</v>
      </c>
      <c r="F810" s="7">
        <f>SUM($E$2:E810)</f>
        <v>0.9710390392488335</v>
      </c>
      <c r="G810" s="5" t="str">
        <f t="shared" si="38"/>
        <v>C</v>
      </c>
    </row>
    <row r="811" spans="1:7" x14ac:dyDescent="0.25">
      <c r="A811" s="5" t="s">
        <v>716</v>
      </c>
      <c r="B811" s="5">
        <v>72</v>
      </c>
      <c r="C811" s="11">
        <v>1.2</v>
      </c>
      <c r="D811" s="11">
        <f t="shared" si="36"/>
        <v>86.399999999999991</v>
      </c>
      <c r="E811" s="7">
        <f t="shared" si="37"/>
        <v>2.5972877401916216E-4</v>
      </c>
      <c r="F811" s="7">
        <f>SUM($E$2:E811)</f>
        <v>0.97129876802285264</v>
      </c>
      <c r="G811" s="5" t="str">
        <f t="shared" si="38"/>
        <v>C</v>
      </c>
    </row>
    <row r="812" spans="1:7" x14ac:dyDescent="0.25">
      <c r="A812" s="5" t="s">
        <v>904</v>
      </c>
      <c r="B812" s="5">
        <v>19</v>
      </c>
      <c r="C812" s="11">
        <v>4.5</v>
      </c>
      <c r="D812" s="11">
        <f t="shared" si="36"/>
        <v>85.5</v>
      </c>
      <c r="E812" s="7">
        <f t="shared" si="37"/>
        <v>2.5702326595646258E-4</v>
      </c>
      <c r="F812" s="7">
        <f>SUM($E$2:E812)</f>
        <v>0.97155579128880909</v>
      </c>
      <c r="G812" s="5" t="str">
        <f t="shared" si="38"/>
        <v>C</v>
      </c>
    </row>
    <row r="813" spans="1:7" x14ac:dyDescent="0.25">
      <c r="A813" s="5" t="s">
        <v>165</v>
      </c>
      <c r="B813" s="5">
        <v>57</v>
      </c>
      <c r="C813" s="11">
        <v>1.5</v>
      </c>
      <c r="D813" s="11">
        <f t="shared" si="36"/>
        <v>85.5</v>
      </c>
      <c r="E813" s="7">
        <f t="shared" si="37"/>
        <v>2.5702326595646258E-4</v>
      </c>
      <c r="F813" s="7">
        <f>SUM($E$2:E813)</f>
        <v>0.97181281455476554</v>
      </c>
      <c r="G813" s="5" t="str">
        <f t="shared" si="38"/>
        <v>C</v>
      </c>
    </row>
    <row r="814" spans="1:7" x14ac:dyDescent="0.25">
      <c r="A814" s="5" t="s">
        <v>55</v>
      </c>
      <c r="B814" s="5">
        <v>17</v>
      </c>
      <c r="C814" s="11">
        <v>5</v>
      </c>
      <c r="D814" s="11">
        <f t="shared" si="36"/>
        <v>85</v>
      </c>
      <c r="E814" s="7">
        <f t="shared" si="37"/>
        <v>2.5552020592162949E-4</v>
      </c>
      <c r="F814" s="7">
        <f>SUM($E$2:E814)</f>
        <v>0.97206833476068721</v>
      </c>
      <c r="G814" s="5" t="str">
        <f t="shared" si="38"/>
        <v>C</v>
      </c>
    </row>
    <row r="815" spans="1:7" x14ac:dyDescent="0.25">
      <c r="A815" s="5" t="s">
        <v>97</v>
      </c>
      <c r="B815" s="5">
        <v>34</v>
      </c>
      <c r="C815" s="11">
        <v>2.5</v>
      </c>
      <c r="D815" s="11">
        <f t="shared" si="36"/>
        <v>85</v>
      </c>
      <c r="E815" s="7">
        <f t="shared" si="37"/>
        <v>2.5552020592162949E-4</v>
      </c>
      <c r="F815" s="7">
        <f>SUM($E$2:E815)</f>
        <v>0.97232385496660889</v>
      </c>
      <c r="G815" s="5" t="str">
        <f t="shared" si="38"/>
        <v>C</v>
      </c>
    </row>
    <row r="816" spans="1:7" x14ac:dyDescent="0.25">
      <c r="A816" s="5" t="s">
        <v>313</v>
      </c>
      <c r="B816" s="5">
        <v>94</v>
      </c>
      <c r="C816" s="11">
        <v>0.9</v>
      </c>
      <c r="D816" s="11">
        <f t="shared" si="36"/>
        <v>84.600000000000009</v>
      </c>
      <c r="E816" s="7">
        <f t="shared" si="37"/>
        <v>2.5431775789376299E-4</v>
      </c>
      <c r="F816" s="7">
        <f>SUM($E$2:E816)</f>
        <v>0.97257817272450264</v>
      </c>
      <c r="G816" s="5" t="str">
        <f t="shared" si="38"/>
        <v>C</v>
      </c>
    </row>
    <row r="817" spans="1:7" x14ac:dyDescent="0.25">
      <c r="A817" s="5" t="s">
        <v>238</v>
      </c>
      <c r="B817" s="5">
        <v>21</v>
      </c>
      <c r="C817" s="11">
        <v>4</v>
      </c>
      <c r="D817" s="11">
        <f t="shared" si="36"/>
        <v>84</v>
      </c>
      <c r="E817" s="7">
        <f t="shared" si="37"/>
        <v>2.5251408585196325E-4</v>
      </c>
      <c r="F817" s="7">
        <f>SUM($E$2:E817)</f>
        <v>0.97283068681035456</v>
      </c>
      <c r="G817" s="5" t="str">
        <f t="shared" si="38"/>
        <v>C</v>
      </c>
    </row>
    <row r="818" spans="1:7" x14ac:dyDescent="0.25">
      <c r="A818" s="5" t="s">
        <v>477</v>
      </c>
      <c r="B818" s="5">
        <v>42</v>
      </c>
      <c r="C818" s="11">
        <v>2</v>
      </c>
      <c r="D818" s="11">
        <f t="shared" si="36"/>
        <v>84</v>
      </c>
      <c r="E818" s="7">
        <f t="shared" si="37"/>
        <v>2.5251408585196325E-4</v>
      </c>
      <c r="F818" s="7">
        <f>SUM($E$2:E818)</f>
        <v>0.97308320089620648</v>
      </c>
      <c r="G818" s="5" t="str">
        <f t="shared" si="38"/>
        <v>C</v>
      </c>
    </row>
    <row r="819" spans="1:7" x14ac:dyDescent="0.25">
      <c r="A819" s="5" t="s">
        <v>624</v>
      </c>
      <c r="B819" s="5">
        <v>42</v>
      </c>
      <c r="C819" s="11">
        <v>2</v>
      </c>
      <c r="D819" s="11">
        <f t="shared" si="36"/>
        <v>84</v>
      </c>
      <c r="E819" s="7">
        <f t="shared" si="37"/>
        <v>2.5251408585196325E-4</v>
      </c>
      <c r="F819" s="7">
        <f>SUM($E$2:E819)</f>
        <v>0.9733357149820584</v>
      </c>
      <c r="G819" s="5" t="str">
        <f t="shared" si="38"/>
        <v>C</v>
      </c>
    </row>
    <row r="820" spans="1:7" x14ac:dyDescent="0.25">
      <c r="A820" s="5" t="s">
        <v>238</v>
      </c>
      <c r="B820" s="5">
        <v>21</v>
      </c>
      <c r="C820" s="11">
        <v>4</v>
      </c>
      <c r="D820" s="11">
        <f t="shared" si="36"/>
        <v>84</v>
      </c>
      <c r="E820" s="7">
        <f t="shared" si="37"/>
        <v>2.5251408585196325E-4</v>
      </c>
      <c r="F820" s="7">
        <f>SUM($E$2:E820)</f>
        <v>0.97358822906791032</v>
      </c>
      <c r="G820" s="5" t="str">
        <f t="shared" si="38"/>
        <v>C</v>
      </c>
    </row>
    <row r="821" spans="1:7" x14ac:dyDescent="0.25">
      <c r="A821" s="5" t="s">
        <v>304</v>
      </c>
      <c r="B821" s="5">
        <v>14</v>
      </c>
      <c r="C821" s="11">
        <v>6</v>
      </c>
      <c r="D821" s="11">
        <f t="shared" si="36"/>
        <v>84</v>
      </c>
      <c r="E821" s="7">
        <f t="shared" si="37"/>
        <v>2.5251408585196325E-4</v>
      </c>
      <c r="F821" s="7">
        <f>SUM($E$2:E821)</f>
        <v>0.97384074315376223</v>
      </c>
      <c r="G821" s="5" t="str">
        <f t="shared" si="38"/>
        <v>C</v>
      </c>
    </row>
    <row r="822" spans="1:7" x14ac:dyDescent="0.25">
      <c r="A822" s="5" t="s">
        <v>186</v>
      </c>
      <c r="B822" s="5">
        <v>42</v>
      </c>
      <c r="C822" s="11">
        <v>2</v>
      </c>
      <c r="D822" s="11">
        <f t="shared" si="36"/>
        <v>84</v>
      </c>
      <c r="E822" s="7">
        <f t="shared" si="37"/>
        <v>2.5251408585196325E-4</v>
      </c>
      <c r="F822" s="7">
        <f>SUM($E$2:E822)</f>
        <v>0.97409325723961415</v>
      </c>
      <c r="G822" s="5" t="str">
        <f t="shared" si="38"/>
        <v>C</v>
      </c>
    </row>
    <row r="823" spans="1:7" x14ac:dyDescent="0.25">
      <c r="A823" s="5" t="s">
        <v>313</v>
      </c>
      <c r="B823" s="5">
        <v>83</v>
      </c>
      <c r="C823" s="11">
        <v>1</v>
      </c>
      <c r="D823" s="11">
        <f t="shared" si="36"/>
        <v>83</v>
      </c>
      <c r="E823" s="7">
        <f t="shared" si="37"/>
        <v>2.4950796578229701E-4</v>
      </c>
      <c r="F823" s="7">
        <f>SUM($E$2:E823)</f>
        <v>0.97434276520539642</v>
      </c>
      <c r="G823" s="5" t="str">
        <f t="shared" si="38"/>
        <v>C</v>
      </c>
    </row>
    <row r="824" spans="1:7" x14ac:dyDescent="0.25">
      <c r="A824" s="5" t="s">
        <v>97</v>
      </c>
      <c r="B824" s="5">
        <v>33</v>
      </c>
      <c r="C824" s="11">
        <v>2.5</v>
      </c>
      <c r="D824" s="11">
        <f t="shared" si="36"/>
        <v>82.5</v>
      </c>
      <c r="E824" s="7">
        <f t="shared" si="37"/>
        <v>2.4800490574746392E-4</v>
      </c>
      <c r="F824" s="7">
        <f>SUM($E$2:E824)</f>
        <v>0.97459077011114392</v>
      </c>
      <c r="G824" s="5" t="str">
        <f t="shared" si="38"/>
        <v>C</v>
      </c>
    </row>
    <row r="825" spans="1:7" x14ac:dyDescent="0.25">
      <c r="A825" s="5" t="s">
        <v>169</v>
      </c>
      <c r="B825" s="5">
        <v>47</v>
      </c>
      <c r="C825" s="11">
        <v>1.75</v>
      </c>
      <c r="D825" s="11">
        <f t="shared" si="36"/>
        <v>82.25</v>
      </c>
      <c r="E825" s="7">
        <f t="shared" si="37"/>
        <v>2.4725337573004735E-4</v>
      </c>
      <c r="F825" s="7">
        <f>SUM($E$2:E825)</f>
        <v>0.97483802348687398</v>
      </c>
      <c r="G825" s="5" t="str">
        <f t="shared" si="38"/>
        <v>C</v>
      </c>
    </row>
    <row r="826" spans="1:7" x14ac:dyDescent="0.25">
      <c r="A826" s="5" t="s">
        <v>27</v>
      </c>
      <c r="B826" s="5">
        <v>41</v>
      </c>
      <c r="C826" s="11">
        <v>2</v>
      </c>
      <c r="D826" s="11">
        <f t="shared" si="36"/>
        <v>82</v>
      </c>
      <c r="E826" s="7">
        <f t="shared" si="37"/>
        <v>2.4650184571263078E-4</v>
      </c>
      <c r="F826" s="7">
        <f>SUM($E$2:E826)</f>
        <v>0.9750845253325866</v>
      </c>
      <c r="G826" s="5" t="str">
        <f t="shared" si="38"/>
        <v>C</v>
      </c>
    </row>
    <row r="827" spans="1:7" x14ac:dyDescent="0.25">
      <c r="A827" s="5" t="s">
        <v>290</v>
      </c>
      <c r="B827" s="5">
        <v>19</v>
      </c>
      <c r="C827" s="11">
        <v>4.3</v>
      </c>
      <c r="D827" s="11">
        <f t="shared" si="36"/>
        <v>81.7</v>
      </c>
      <c r="E827" s="7">
        <f t="shared" si="37"/>
        <v>2.4560000969173093E-4</v>
      </c>
      <c r="F827" s="7">
        <f>SUM($E$2:E827)</f>
        <v>0.97533012534227836</v>
      </c>
      <c r="G827" s="5" t="str">
        <f t="shared" si="38"/>
        <v>C</v>
      </c>
    </row>
    <row r="828" spans="1:7" x14ac:dyDescent="0.25">
      <c r="A828" s="5" t="s">
        <v>165</v>
      </c>
      <c r="B828" s="5">
        <v>54</v>
      </c>
      <c r="C828" s="11">
        <v>1.5</v>
      </c>
      <c r="D828" s="11">
        <f t="shared" si="36"/>
        <v>81</v>
      </c>
      <c r="E828" s="7">
        <f t="shared" si="37"/>
        <v>2.4349572564296457E-4</v>
      </c>
      <c r="F828" s="7">
        <f>SUM($E$2:E828)</f>
        <v>0.97557362106792134</v>
      </c>
      <c r="G828" s="5" t="str">
        <f t="shared" si="38"/>
        <v>C</v>
      </c>
    </row>
    <row r="829" spans="1:7" x14ac:dyDescent="0.25">
      <c r="A829" s="5" t="s">
        <v>313</v>
      </c>
      <c r="B829" s="5">
        <v>90</v>
      </c>
      <c r="C829" s="11">
        <v>0.9</v>
      </c>
      <c r="D829" s="11">
        <f t="shared" si="36"/>
        <v>81</v>
      </c>
      <c r="E829" s="7">
        <f t="shared" si="37"/>
        <v>2.4349572564296457E-4</v>
      </c>
      <c r="F829" s="7">
        <f>SUM($E$2:E829)</f>
        <v>0.97581711679356431</v>
      </c>
      <c r="G829" s="5" t="str">
        <f t="shared" si="38"/>
        <v>C</v>
      </c>
    </row>
    <row r="830" spans="1:7" x14ac:dyDescent="0.25">
      <c r="A830" s="5" t="s">
        <v>861</v>
      </c>
      <c r="B830" s="5">
        <v>27</v>
      </c>
      <c r="C830" s="11">
        <v>3</v>
      </c>
      <c r="D830" s="11">
        <f t="shared" si="36"/>
        <v>81</v>
      </c>
      <c r="E830" s="7">
        <f t="shared" si="37"/>
        <v>2.4349572564296457E-4</v>
      </c>
      <c r="F830" s="7">
        <f>SUM($E$2:E830)</f>
        <v>0.97606061251920728</v>
      </c>
      <c r="G830" s="5" t="str">
        <f t="shared" si="38"/>
        <v>C</v>
      </c>
    </row>
    <row r="831" spans="1:7" x14ac:dyDescent="0.25">
      <c r="A831" s="5" t="s">
        <v>143</v>
      </c>
      <c r="B831" s="5">
        <v>17</v>
      </c>
      <c r="C831" s="11">
        <v>4.75</v>
      </c>
      <c r="D831" s="11">
        <f t="shared" si="36"/>
        <v>80.75</v>
      </c>
      <c r="E831" s="7">
        <f t="shared" si="37"/>
        <v>2.4274419562554799E-4</v>
      </c>
      <c r="F831" s="7">
        <f>SUM($E$2:E831)</f>
        <v>0.97630335671483282</v>
      </c>
      <c r="G831" s="5" t="str">
        <f t="shared" si="38"/>
        <v>C</v>
      </c>
    </row>
    <row r="832" spans="1:7" x14ac:dyDescent="0.25">
      <c r="A832" s="5" t="s">
        <v>559</v>
      </c>
      <c r="B832" s="5">
        <v>32</v>
      </c>
      <c r="C832" s="11">
        <v>2.5</v>
      </c>
      <c r="D832" s="11">
        <f t="shared" si="36"/>
        <v>80</v>
      </c>
      <c r="E832" s="7">
        <f t="shared" si="37"/>
        <v>2.4048960557329833E-4</v>
      </c>
      <c r="F832" s="7">
        <f>SUM($E$2:E832)</f>
        <v>0.97654384632040614</v>
      </c>
      <c r="G832" s="5" t="str">
        <f t="shared" si="38"/>
        <v>C</v>
      </c>
    </row>
    <row r="833" spans="1:7" x14ac:dyDescent="0.25">
      <c r="A833" s="5" t="s">
        <v>380</v>
      </c>
      <c r="B833" s="5">
        <v>16</v>
      </c>
      <c r="C833" s="11">
        <v>5</v>
      </c>
      <c r="D833" s="11">
        <f t="shared" si="36"/>
        <v>80</v>
      </c>
      <c r="E833" s="7">
        <f t="shared" si="37"/>
        <v>2.4048960557329833E-4</v>
      </c>
      <c r="F833" s="7">
        <f>SUM($E$2:E833)</f>
        <v>0.97678433592597946</v>
      </c>
      <c r="G833" s="5" t="str">
        <f t="shared" si="38"/>
        <v>C</v>
      </c>
    </row>
    <row r="834" spans="1:7" x14ac:dyDescent="0.25">
      <c r="A834" s="5" t="s">
        <v>757</v>
      </c>
      <c r="B834" s="5">
        <v>32</v>
      </c>
      <c r="C834" s="11">
        <v>2.5</v>
      </c>
      <c r="D834" s="11">
        <f t="shared" ref="D834:D897" si="39">B834*C834</f>
        <v>80</v>
      </c>
      <c r="E834" s="7">
        <f t="shared" ref="E834:E897" si="40">SUM(D834)/SUM($D$2:$D$991)</f>
        <v>2.4048960557329833E-4</v>
      </c>
      <c r="F834" s="7">
        <f>SUM($E$2:E834)</f>
        <v>0.97702482553155279</v>
      </c>
      <c r="G834" s="5" t="str">
        <f t="shared" si="38"/>
        <v>C</v>
      </c>
    </row>
    <row r="835" spans="1:7" x14ac:dyDescent="0.25">
      <c r="A835" s="5" t="s">
        <v>593</v>
      </c>
      <c r="B835" s="5">
        <v>16</v>
      </c>
      <c r="C835" s="11">
        <v>5</v>
      </c>
      <c r="D835" s="11">
        <f t="shared" si="39"/>
        <v>80</v>
      </c>
      <c r="E835" s="7">
        <f t="shared" si="40"/>
        <v>2.4048960557329833E-4</v>
      </c>
      <c r="F835" s="7">
        <f>SUM($E$2:E835)</f>
        <v>0.97726531513712611</v>
      </c>
      <c r="G835" s="5" t="str">
        <f t="shared" ref="G835:G898" si="41">_xlfn.IFS(F835&lt;=0.7,"A",F835&lt;0.9,"B",F835&lt;=1,"C")</f>
        <v>C</v>
      </c>
    </row>
    <row r="836" spans="1:7" x14ac:dyDescent="0.25">
      <c r="A836" s="5" t="s">
        <v>215</v>
      </c>
      <c r="B836" s="5">
        <v>44</v>
      </c>
      <c r="C836" s="11">
        <v>1.8</v>
      </c>
      <c r="D836" s="11">
        <f t="shared" si="39"/>
        <v>79.2</v>
      </c>
      <c r="E836" s="7">
        <f t="shared" si="40"/>
        <v>2.3808470951756537E-4</v>
      </c>
      <c r="F836" s="7">
        <f>SUM($E$2:E836)</f>
        <v>0.97750339984664369</v>
      </c>
      <c r="G836" s="5" t="str">
        <f t="shared" si="41"/>
        <v>C</v>
      </c>
    </row>
    <row r="837" spans="1:7" x14ac:dyDescent="0.25">
      <c r="A837" s="5" t="s">
        <v>458</v>
      </c>
      <c r="B837" s="5">
        <v>28</v>
      </c>
      <c r="C837" s="11">
        <v>2.8</v>
      </c>
      <c r="D837" s="11">
        <f t="shared" si="39"/>
        <v>78.399999999999991</v>
      </c>
      <c r="E837" s="7">
        <f t="shared" si="40"/>
        <v>2.3567981346183232E-4</v>
      </c>
      <c r="F837" s="7">
        <f>SUM($E$2:E837)</f>
        <v>0.97773907966010554</v>
      </c>
      <c r="G837" s="5" t="str">
        <f t="shared" si="41"/>
        <v>C</v>
      </c>
    </row>
    <row r="838" spans="1:7" x14ac:dyDescent="0.25">
      <c r="A838" s="5" t="s">
        <v>267</v>
      </c>
      <c r="B838" s="5">
        <v>39</v>
      </c>
      <c r="C838" s="11">
        <v>2</v>
      </c>
      <c r="D838" s="11">
        <f t="shared" si="39"/>
        <v>78</v>
      </c>
      <c r="E838" s="7">
        <f t="shared" si="40"/>
        <v>2.3447736543396588E-4</v>
      </c>
      <c r="F838" s="7">
        <f>SUM($E$2:E838)</f>
        <v>0.97797355702553945</v>
      </c>
      <c r="G838" s="5" t="str">
        <f t="shared" si="41"/>
        <v>C</v>
      </c>
    </row>
    <row r="839" spans="1:7" x14ac:dyDescent="0.25">
      <c r="A839" s="5" t="s">
        <v>400</v>
      </c>
      <c r="B839" s="5">
        <v>26</v>
      </c>
      <c r="C839" s="11">
        <v>3</v>
      </c>
      <c r="D839" s="11">
        <f t="shared" si="39"/>
        <v>78</v>
      </c>
      <c r="E839" s="7">
        <f t="shared" si="40"/>
        <v>2.3447736543396588E-4</v>
      </c>
      <c r="F839" s="7">
        <f>SUM($E$2:E839)</f>
        <v>0.97820803439097337</v>
      </c>
      <c r="G839" s="5" t="str">
        <f t="shared" si="41"/>
        <v>C</v>
      </c>
    </row>
    <row r="840" spans="1:7" x14ac:dyDescent="0.25">
      <c r="A840" s="5" t="s">
        <v>267</v>
      </c>
      <c r="B840" s="5">
        <v>39</v>
      </c>
      <c r="C840" s="11">
        <v>2</v>
      </c>
      <c r="D840" s="11">
        <f t="shared" si="39"/>
        <v>78</v>
      </c>
      <c r="E840" s="7">
        <f t="shared" si="40"/>
        <v>2.3447736543396588E-4</v>
      </c>
      <c r="F840" s="7">
        <f>SUM($E$2:E840)</f>
        <v>0.97844251175640728</v>
      </c>
      <c r="G840" s="5" t="str">
        <f t="shared" si="41"/>
        <v>C</v>
      </c>
    </row>
    <row r="841" spans="1:7" x14ac:dyDescent="0.25">
      <c r="A841" s="5" t="s">
        <v>458</v>
      </c>
      <c r="B841" s="5">
        <v>26</v>
      </c>
      <c r="C841" s="11">
        <v>3</v>
      </c>
      <c r="D841" s="11">
        <f t="shared" si="39"/>
        <v>78</v>
      </c>
      <c r="E841" s="7">
        <f t="shared" si="40"/>
        <v>2.3447736543396588E-4</v>
      </c>
      <c r="F841" s="7">
        <f>SUM($E$2:E841)</f>
        <v>0.9786769891218412</v>
      </c>
      <c r="G841" s="5" t="str">
        <f t="shared" si="41"/>
        <v>C</v>
      </c>
    </row>
    <row r="842" spans="1:7" x14ac:dyDescent="0.25">
      <c r="A842" s="5" t="s">
        <v>477</v>
      </c>
      <c r="B842" s="5">
        <v>39</v>
      </c>
      <c r="C842" s="11">
        <v>2</v>
      </c>
      <c r="D842" s="11">
        <f t="shared" si="39"/>
        <v>78</v>
      </c>
      <c r="E842" s="7">
        <f t="shared" si="40"/>
        <v>2.3447736543396588E-4</v>
      </c>
      <c r="F842" s="7">
        <f>SUM($E$2:E842)</f>
        <v>0.97891146648727512</v>
      </c>
      <c r="G842" s="5" t="str">
        <f t="shared" si="41"/>
        <v>C</v>
      </c>
    </row>
    <row r="843" spans="1:7" x14ac:dyDescent="0.25">
      <c r="A843" s="5" t="s">
        <v>482</v>
      </c>
      <c r="B843" s="5">
        <v>97</v>
      </c>
      <c r="C843" s="11">
        <v>0.8</v>
      </c>
      <c r="D843" s="11">
        <f t="shared" si="39"/>
        <v>77.600000000000009</v>
      </c>
      <c r="E843" s="7">
        <f t="shared" si="40"/>
        <v>2.3327491740609941E-4</v>
      </c>
      <c r="F843" s="7">
        <f>SUM($E$2:E843)</f>
        <v>0.97914474140468122</v>
      </c>
      <c r="G843" s="5" t="str">
        <f t="shared" si="41"/>
        <v>C</v>
      </c>
    </row>
    <row r="844" spans="1:7" x14ac:dyDescent="0.25">
      <c r="A844" s="5" t="s">
        <v>464</v>
      </c>
      <c r="B844" s="5">
        <v>31</v>
      </c>
      <c r="C844" s="11">
        <v>2.5</v>
      </c>
      <c r="D844" s="11">
        <f t="shared" si="39"/>
        <v>77.5</v>
      </c>
      <c r="E844" s="7">
        <f t="shared" si="40"/>
        <v>2.3297430539913276E-4</v>
      </c>
      <c r="F844" s="7">
        <f>SUM($E$2:E844)</f>
        <v>0.97937771571008037</v>
      </c>
      <c r="G844" s="5" t="str">
        <f t="shared" si="41"/>
        <v>C</v>
      </c>
    </row>
    <row r="845" spans="1:7" x14ac:dyDescent="0.25">
      <c r="A845" s="5" t="s">
        <v>215</v>
      </c>
      <c r="B845" s="5">
        <v>43</v>
      </c>
      <c r="C845" s="11">
        <v>1.8</v>
      </c>
      <c r="D845" s="11">
        <f t="shared" si="39"/>
        <v>77.400000000000006</v>
      </c>
      <c r="E845" s="7">
        <f t="shared" si="40"/>
        <v>2.3267369339216614E-4</v>
      </c>
      <c r="F845" s="7">
        <f>SUM($E$2:E845)</f>
        <v>0.97961038940347256</v>
      </c>
      <c r="G845" s="5" t="str">
        <f t="shared" si="41"/>
        <v>C</v>
      </c>
    </row>
    <row r="846" spans="1:7" x14ac:dyDescent="0.25">
      <c r="A846" s="5" t="s">
        <v>251</v>
      </c>
      <c r="B846" s="5">
        <v>77</v>
      </c>
      <c r="C846" s="11">
        <v>1</v>
      </c>
      <c r="D846" s="11">
        <f t="shared" si="39"/>
        <v>77</v>
      </c>
      <c r="E846" s="7">
        <f t="shared" si="40"/>
        <v>2.3147124536429965E-4</v>
      </c>
      <c r="F846" s="7">
        <f>SUM($E$2:E846)</f>
        <v>0.97984186064883683</v>
      </c>
      <c r="G846" s="5" t="str">
        <f t="shared" si="41"/>
        <v>C</v>
      </c>
    </row>
    <row r="847" spans="1:7" x14ac:dyDescent="0.25">
      <c r="A847" s="5" t="s">
        <v>287</v>
      </c>
      <c r="B847" s="5">
        <v>20</v>
      </c>
      <c r="C847" s="11">
        <v>3.85</v>
      </c>
      <c r="D847" s="11">
        <f t="shared" si="39"/>
        <v>77</v>
      </c>
      <c r="E847" s="7">
        <f t="shared" si="40"/>
        <v>2.3147124536429965E-4</v>
      </c>
      <c r="F847" s="7">
        <f>SUM($E$2:E847)</f>
        <v>0.98007333189420109</v>
      </c>
      <c r="G847" s="5" t="str">
        <f t="shared" si="41"/>
        <v>C</v>
      </c>
    </row>
    <row r="848" spans="1:7" x14ac:dyDescent="0.25">
      <c r="A848" s="5" t="s">
        <v>40</v>
      </c>
      <c r="B848" s="5">
        <v>51</v>
      </c>
      <c r="C848" s="11">
        <v>1.5</v>
      </c>
      <c r="D848" s="11">
        <f t="shared" si="39"/>
        <v>76.5</v>
      </c>
      <c r="E848" s="7">
        <f t="shared" si="40"/>
        <v>2.2996818532946653E-4</v>
      </c>
      <c r="F848" s="7">
        <f>SUM($E$2:E848)</f>
        <v>0.98030330007953059</v>
      </c>
      <c r="G848" s="5" t="str">
        <f t="shared" si="41"/>
        <v>C</v>
      </c>
    </row>
    <row r="849" spans="1:7" x14ac:dyDescent="0.25">
      <c r="A849" s="5" t="s">
        <v>477</v>
      </c>
      <c r="B849" s="5">
        <v>38</v>
      </c>
      <c r="C849" s="11">
        <v>2</v>
      </c>
      <c r="D849" s="11">
        <f t="shared" si="39"/>
        <v>76</v>
      </c>
      <c r="E849" s="7">
        <f t="shared" si="40"/>
        <v>2.2846512529463341E-4</v>
      </c>
      <c r="F849" s="7">
        <f>SUM($E$2:E849)</f>
        <v>0.98053176520482521</v>
      </c>
      <c r="G849" s="5" t="str">
        <f t="shared" si="41"/>
        <v>C</v>
      </c>
    </row>
    <row r="850" spans="1:7" x14ac:dyDescent="0.25">
      <c r="A850" s="5" t="s">
        <v>482</v>
      </c>
      <c r="B850" s="5">
        <v>94</v>
      </c>
      <c r="C850" s="11">
        <v>0.8</v>
      </c>
      <c r="D850" s="11">
        <f t="shared" si="39"/>
        <v>75.2</v>
      </c>
      <c r="E850" s="7">
        <f t="shared" si="40"/>
        <v>2.2606022923890045E-4</v>
      </c>
      <c r="F850" s="7">
        <f>SUM($E$2:E850)</f>
        <v>0.98075782543406409</v>
      </c>
      <c r="G850" s="5" t="str">
        <f t="shared" si="41"/>
        <v>C</v>
      </c>
    </row>
    <row r="851" spans="1:7" x14ac:dyDescent="0.25">
      <c r="A851" s="5" t="s">
        <v>115</v>
      </c>
      <c r="B851" s="5">
        <v>25</v>
      </c>
      <c r="C851" s="11">
        <v>3</v>
      </c>
      <c r="D851" s="11">
        <f t="shared" si="39"/>
        <v>75</v>
      </c>
      <c r="E851" s="7">
        <f t="shared" si="40"/>
        <v>2.2545900522496717E-4</v>
      </c>
      <c r="F851" s="7">
        <f>SUM($E$2:E851)</f>
        <v>0.98098328443928906</v>
      </c>
      <c r="G851" s="5" t="str">
        <f t="shared" si="41"/>
        <v>C</v>
      </c>
    </row>
    <row r="852" spans="1:7" x14ac:dyDescent="0.25">
      <c r="A852" s="5" t="s">
        <v>848</v>
      </c>
      <c r="B852" s="5">
        <v>30</v>
      </c>
      <c r="C852" s="11">
        <v>2.5</v>
      </c>
      <c r="D852" s="11">
        <f t="shared" si="39"/>
        <v>75</v>
      </c>
      <c r="E852" s="7">
        <f t="shared" si="40"/>
        <v>2.2545900522496717E-4</v>
      </c>
      <c r="F852" s="7">
        <f>SUM($E$2:E852)</f>
        <v>0.98120874344451403</v>
      </c>
      <c r="G852" s="5" t="str">
        <f t="shared" si="41"/>
        <v>C</v>
      </c>
    </row>
    <row r="853" spans="1:7" x14ac:dyDescent="0.25">
      <c r="A853" s="5" t="s">
        <v>482</v>
      </c>
      <c r="B853" s="5">
        <v>93</v>
      </c>
      <c r="C853" s="11">
        <v>0.8</v>
      </c>
      <c r="D853" s="11">
        <f t="shared" si="39"/>
        <v>74.400000000000006</v>
      </c>
      <c r="E853" s="7">
        <f t="shared" si="40"/>
        <v>2.2365533318316746E-4</v>
      </c>
      <c r="F853" s="7">
        <f>SUM($E$2:E853)</f>
        <v>0.98143239877769717</v>
      </c>
      <c r="G853" s="5" t="str">
        <f t="shared" si="41"/>
        <v>C</v>
      </c>
    </row>
    <row r="854" spans="1:7" x14ac:dyDescent="0.25">
      <c r="A854" s="5" t="s">
        <v>177</v>
      </c>
      <c r="B854" s="5">
        <v>74</v>
      </c>
      <c r="C854" s="11">
        <v>1</v>
      </c>
      <c r="D854" s="11">
        <f t="shared" si="39"/>
        <v>74</v>
      </c>
      <c r="E854" s="7">
        <f t="shared" si="40"/>
        <v>2.2245288515530096E-4</v>
      </c>
      <c r="F854" s="7">
        <f>SUM($E$2:E854)</f>
        <v>0.98165485166285249</v>
      </c>
      <c r="G854" s="5" t="str">
        <f t="shared" si="41"/>
        <v>C</v>
      </c>
    </row>
    <row r="855" spans="1:7" x14ac:dyDescent="0.25">
      <c r="A855" s="5" t="s">
        <v>812</v>
      </c>
      <c r="B855" s="5">
        <v>29</v>
      </c>
      <c r="C855" s="11">
        <v>2.5</v>
      </c>
      <c r="D855" s="11">
        <f t="shared" si="39"/>
        <v>72.5</v>
      </c>
      <c r="E855" s="7">
        <f t="shared" si="40"/>
        <v>2.1794370505080161E-4</v>
      </c>
      <c r="F855" s="7">
        <f>SUM($E$2:E855)</f>
        <v>0.98187279536790328</v>
      </c>
      <c r="G855" s="5" t="str">
        <f t="shared" si="41"/>
        <v>C</v>
      </c>
    </row>
    <row r="856" spans="1:7" x14ac:dyDescent="0.25">
      <c r="A856" s="5" t="s">
        <v>271</v>
      </c>
      <c r="B856" s="5">
        <v>29</v>
      </c>
      <c r="C856" s="11">
        <v>2.5</v>
      </c>
      <c r="D856" s="11">
        <f t="shared" si="39"/>
        <v>72.5</v>
      </c>
      <c r="E856" s="7">
        <f t="shared" si="40"/>
        <v>2.1794370505080161E-4</v>
      </c>
      <c r="F856" s="7">
        <f>SUM($E$2:E856)</f>
        <v>0.98209073907295408</v>
      </c>
      <c r="G856" s="5" t="str">
        <f t="shared" si="41"/>
        <v>C</v>
      </c>
    </row>
    <row r="857" spans="1:7" x14ac:dyDescent="0.25">
      <c r="A857" s="5" t="s">
        <v>817</v>
      </c>
      <c r="B857" s="5">
        <v>12</v>
      </c>
      <c r="C857" s="11">
        <v>6</v>
      </c>
      <c r="D857" s="11">
        <f t="shared" si="39"/>
        <v>72</v>
      </c>
      <c r="E857" s="7">
        <f t="shared" si="40"/>
        <v>2.1644064501596849E-4</v>
      </c>
      <c r="F857" s="7">
        <f>SUM($E$2:E857)</f>
        <v>0.98230717971796999</v>
      </c>
      <c r="G857" s="5" t="str">
        <f t="shared" si="41"/>
        <v>C</v>
      </c>
    </row>
    <row r="858" spans="1:7" x14ac:dyDescent="0.25">
      <c r="A858" s="5" t="s">
        <v>215</v>
      </c>
      <c r="B858" s="5">
        <v>40</v>
      </c>
      <c r="C858" s="11">
        <v>1.8</v>
      </c>
      <c r="D858" s="11">
        <f t="shared" si="39"/>
        <v>72</v>
      </c>
      <c r="E858" s="7">
        <f t="shared" si="40"/>
        <v>2.1644064501596849E-4</v>
      </c>
      <c r="F858" s="7">
        <f>SUM($E$2:E858)</f>
        <v>0.98252362036298591</v>
      </c>
      <c r="G858" s="5" t="str">
        <f t="shared" si="41"/>
        <v>C</v>
      </c>
    </row>
    <row r="859" spans="1:7" x14ac:dyDescent="0.25">
      <c r="A859" s="5" t="s">
        <v>341</v>
      </c>
      <c r="B859" s="5">
        <v>13</v>
      </c>
      <c r="C859" s="11">
        <v>5.5</v>
      </c>
      <c r="D859" s="11">
        <f t="shared" si="39"/>
        <v>71.5</v>
      </c>
      <c r="E859" s="7">
        <f t="shared" si="40"/>
        <v>2.1493758498113537E-4</v>
      </c>
      <c r="F859" s="7">
        <f>SUM($E$2:E859)</f>
        <v>0.98273855794796705</v>
      </c>
      <c r="G859" s="5" t="str">
        <f t="shared" si="41"/>
        <v>C</v>
      </c>
    </row>
    <row r="860" spans="1:7" x14ac:dyDescent="0.25">
      <c r="A860" s="5" t="s">
        <v>255</v>
      </c>
      <c r="B860" s="5">
        <v>20</v>
      </c>
      <c r="C860" s="11">
        <v>3.5</v>
      </c>
      <c r="D860" s="11">
        <f t="shared" si="39"/>
        <v>70</v>
      </c>
      <c r="E860" s="7">
        <f t="shared" si="40"/>
        <v>2.1042840487663604E-4</v>
      </c>
      <c r="F860" s="7">
        <f>SUM($E$2:E860)</f>
        <v>0.98294898635284367</v>
      </c>
      <c r="G860" s="5" t="str">
        <f t="shared" si="41"/>
        <v>C</v>
      </c>
    </row>
    <row r="861" spans="1:7" x14ac:dyDescent="0.25">
      <c r="A861" s="5" t="s">
        <v>267</v>
      </c>
      <c r="B861" s="5">
        <v>35</v>
      </c>
      <c r="C861" s="11">
        <v>2</v>
      </c>
      <c r="D861" s="11">
        <f t="shared" si="39"/>
        <v>70</v>
      </c>
      <c r="E861" s="7">
        <f t="shared" si="40"/>
        <v>2.1042840487663604E-4</v>
      </c>
      <c r="F861" s="7">
        <f>SUM($E$2:E861)</f>
        <v>0.98315941475772028</v>
      </c>
      <c r="G861" s="5" t="str">
        <f t="shared" si="41"/>
        <v>C</v>
      </c>
    </row>
    <row r="862" spans="1:7" x14ac:dyDescent="0.25">
      <c r="A862" s="5" t="s">
        <v>251</v>
      </c>
      <c r="B862" s="5">
        <v>70</v>
      </c>
      <c r="C862" s="11">
        <v>1</v>
      </c>
      <c r="D862" s="11">
        <f t="shared" si="39"/>
        <v>70</v>
      </c>
      <c r="E862" s="7">
        <f t="shared" si="40"/>
        <v>2.1042840487663604E-4</v>
      </c>
      <c r="F862" s="7">
        <f>SUM($E$2:E862)</f>
        <v>0.9833698431625969</v>
      </c>
      <c r="G862" s="5" t="str">
        <f t="shared" si="41"/>
        <v>C</v>
      </c>
    </row>
    <row r="863" spans="1:7" x14ac:dyDescent="0.25">
      <c r="A863" s="5" t="s">
        <v>757</v>
      </c>
      <c r="B863" s="5">
        <v>28</v>
      </c>
      <c r="C863" s="11">
        <v>2.5</v>
      </c>
      <c r="D863" s="11">
        <f t="shared" si="39"/>
        <v>70</v>
      </c>
      <c r="E863" s="7">
        <f t="shared" si="40"/>
        <v>2.1042840487663604E-4</v>
      </c>
      <c r="F863" s="7">
        <f>SUM($E$2:E863)</f>
        <v>0.98358027156747352</v>
      </c>
      <c r="G863" s="5" t="str">
        <f t="shared" si="41"/>
        <v>C</v>
      </c>
    </row>
    <row r="864" spans="1:7" x14ac:dyDescent="0.25">
      <c r="A864" s="5" t="s">
        <v>519</v>
      </c>
      <c r="B864" s="5">
        <v>28</v>
      </c>
      <c r="C864" s="11">
        <v>2.5</v>
      </c>
      <c r="D864" s="11">
        <f t="shared" si="39"/>
        <v>70</v>
      </c>
      <c r="E864" s="7">
        <f t="shared" si="40"/>
        <v>2.1042840487663604E-4</v>
      </c>
      <c r="F864" s="7">
        <f>SUM($E$2:E864)</f>
        <v>0.98379069997235014</v>
      </c>
      <c r="G864" s="5" t="str">
        <f t="shared" si="41"/>
        <v>C</v>
      </c>
    </row>
    <row r="865" spans="1:7" x14ac:dyDescent="0.25">
      <c r="A865" s="5" t="s">
        <v>861</v>
      </c>
      <c r="B865" s="5">
        <v>23</v>
      </c>
      <c r="C865" s="11">
        <v>3</v>
      </c>
      <c r="D865" s="11">
        <f t="shared" si="39"/>
        <v>69</v>
      </c>
      <c r="E865" s="7">
        <f t="shared" si="40"/>
        <v>2.074222848069698E-4</v>
      </c>
      <c r="F865" s="7">
        <f>SUM($E$2:E865)</f>
        <v>0.9839981222571571</v>
      </c>
      <c r="G865" s="5" t="str">
        <f t="shared" si="41"/>
        <v>C</v>
      </c>
    </row>
    <row r="866" spans="1:7" x14ac:dyDescent="0.25">
      <c r="A866" s="5" t="s">
        <v>497</v>
      </c>
      <c r="B866" s="5">
        <v>28</v>
      </c>
      <c r="C866" s="11">
        <v>2.4500000000000002</v>
      </c>
      <c r="D866" s="11">
        <f t="shared" si="39"/>
        <v>68.600000000000009</v>
      </c>
      <c r="E866" s="7">
        <f t="shared" si="40"/>
        <v>2.0621983677910334E-4</v>
      </c>
      <c r="F866" s="7">
        <f>SUM($E$2:E866)</f>
        <v>0.98420434209393626</v>
      </c>
      <c r="G866" s="5" t="str">
        <f t="shared" si="41"/>
        <v>C</v>
      </c>
    </row>
    <row r="867" spans="1:7" x14ac:dyDescent="0.25">
      <c r="A867" s="5" t="s">
        <v>169</v>
      </c>
      <c r="B867" s="5">
        <v>38</v>
      </c>
      <c r="C867" s="11">
        <v>1.8</v>
      </c>
      <c r="D867" s="11">
        <f t="shared" si="39"/>
        <v>68.400000000000006</v>
      </c>
      <c r="E867" s="7">
        <f t="shared" si="40"/>
        <v>2.0561861276517009E-4</v>
      </c>
      <c r="F867" s="7">
        <f>SUM($E$2:E867)</f>
        <v>0.98440996070670139</v>
      </c>
      <c r="G867" s="5" t="str">
        <f t="shared" si="41"/>
        <v>C</v>
      </c>
    </row>
    <row r="868" spans="1:7" x14ac:dyDescent="0.25">
      <c r="A868" s="5" t="s">
        <v>293</v>
      </c>
      <c r="B868" s="5">
        <v>11</v>
      </c>
      <c r="C868" s="11">
        <v>6.2</v>
      </c>
      <c r="D868" s="11">
        <f t="shared" si="39"/>
        <v>68.2</v>
      </c>
      <c r="E868" s="7">
        <f t="shared" si="40"/>
        <v>2.0501738875123684E-4</v>
      </c>
      <c r="F868" s="7">
        <f>SUM($E$2:E868)</f>
        <v>0.98461497809545262</v>
      </c>
      <c r="G868" s="5" t="str">
        <f t="shared" si="41"/>
        <v>C</v>
      </c>
    </row>
    <row r="869" spans="1:7" x14ac:dyDescent="0.25">
      <c r="A869" s="5" t="s">
        <v>267</v>
      </c>
      <c r="B869" s="5">
        <v>34</v>
      </c>
      <c r="C869" s="11">
        <v>2</v>
      </c>
      <c r="D869" s="11">
        <f t="shared" si="39"/>
        <v>68</v>
      </c>
      <c r="E869" s="7">
        <f t="shared" si="40"/>
        <v>2.0441616473730357E-4</v>
      </c>
      <c r="F869" s="7">
        <f>SUM($E$2:E869)</f>
        <v>0.98481939426018994</v>
      </c>
      <c r="G869" s="5" t="str">
        <f t="shared" si="41"/>
        <v>C</v>
      </c>
    </row>
    <row r="870" spans="1:7" x14ac:dyDescent="0.25">
      <c r="A870" s="5" t="s">
        <v>580</v>
      </c>
      <c r="B870" s="5">
        <v>15</v>
      </c>
      <c r="C870" s="11">
        <v>4.5</v>
      </c>
      <c r="D870" s="11">
        <f t="shared" si="39"/>
        <v>67.5</v>
      </c>
      <c r="E870" s="7">
        <f t="shared" si="40"/>
        <v>2.0291310470247048E-4</v>
      </c>
      <c r="F870" s="7">
        <f>SUM($E$2:E870)</f>
        <v>0.98502230736489238</v>
      </c>
      <c r="G870" s="5" t="str">
        <f t="shared" si="41"/>
        <v>C</v>
      </c>
    </row>
    <row r="871" spans="1:7" x14ac:dyDescent="0.25">
      <c r="A871" s="5" t="s">
        <v>360</v>
      </c>
      <c r="B871" s="5">
        <v>22</v>
      </c>
      <c r="C871" s="11">
        <v>3</v>
      </c>
      <c r="D871" s="11">
        <f t="shared" si="39"/>
        <v>66</v>
      </c>
      <c r="E871" s="7">
        <f t="shared" si="40"/>
        <v>1.9840392459797112E-4</v>
      </c>
      <c r="F871" s="7">
        <f>SUM($E$2:E871)</f>
        <v>0.9852207112894904</v>
      </c>
      <c r="G871" s="5" t="str">
        <f t="shared" si="41"/>
        <v>C</v>
      </c>
    </row>
    <row r="872" spans="1:7" x14ac:dyDescent="0.25">
      <c r="A872" s="5" t="s">
        <v>275</v>
      </c>
      <c r="B872" s="5">
        <v>11</v>
      </c>
      <c r="C872" s="11">
        <v>6</v>
      </c>
      <c r="D872" s="11">
        <f t="shared" si="39"/>
        <v>66</v>
      </c>
      <c r="E872" s="7">
        <f t="shared" si="40"/>
        <v>1.9840392459797112E-4</v>
      </c>
      <c r="F872" s="7">
        <f>SUM($E$2:E872)</f>
        <v>0.98541911521408843</v>
      </c>
      <c r="G872" s="5" t="str">
        <f t="shared" si="41"/>
        <v>C</v>
      </c>
    </row>
    <row r="873" spans="1:7" x14ac:dyDescent="0.25">
      <c r="A873" s="5" t="s">
        <v>624</v>
      </c>
      <c r="B873" s="5">
        <v>31</v>
      </c>
      <c r="C873" s="11">
        <v>2.1</v>
      </c>
      <c r="D873" s="11">
        <f t="shared" si="39"/>
        <v>65.100000000000009</v>
      </c>
      <c r="E873" s="7">
        <f t="shared" si="40"/>
        <v>1.9569841653527153E-4</v>
      </c>
      <c r="F873" s="7">
        <f>SUM($E$2:E873)</f>
        <v>0.98561481363062364</v>
      </c>
      <c r="G873" s="5" t="str">
        <f t="shared" si="41"/>
        <v>C</v>
      </c>
    </row>
    <row r="874" spans="1:7" x14ac:dyDescent="0.25">
      <c r="A874" s="5" t="s">
        <v>940</v>
      </c>
      <c r="B874" s="5">
        <v>21</v>
      </c>
      <c r="C874" s="11">
        <v>3.1</v>
      </c>
      <c r="D874" s="11">
        <f t="shared" si="39"/>
        <v>65.100000000000009</v>
      </c>
      <c r="E874" s="7">
        <f t="shared" si="40"/>
        <v>1.9569841653527153E-4</v>
      </c>
      <c r="F874" s="7">
        <f>SUM($E$2:E874)</f>
        <v>0.98581051204715886</v>
      </c>
      <c r="G874" s="5" t="str">
        <f t="shared" si="41"/>
        <v>C</v>
      </c>
    </row>
    <row r="875" spans="1:7" x14ac:dyDescent="0.25">
      <c r="A875" s="5" t="s">
        <v>757</v>
      </c>
      <c r="B875" s="5">
        <v>26</v>
      </c>
      <c r="C875" s="11">
        <v>2.5</v>
      </c>
      <c r="D875" s="11">
        <f t="shared" si="39"/>
        <v>65</v>
      </c>
      <c r="E875" s="7">
        <f t="shared" si="40"/>
        <v>1.9539780452830488E-4</v>
      </c>
      <c r="F875" s="7">
        <f>SUM($E$2:E875)</f>
        <v>0.98600590985168712</v>
      </c>
      <c r="G875" s="5" t="str">
        <f t="shared" si="41"/>
        <v>C</v>
      </c>
    </row>
    <row r="876" spans="1:7" x14ac:dyDescent="0.25">
      <c r="A876" s="5" t="s">
        <v>812</v>
      </c>
      <c r="B876" s="5">
        <v>26</v>
      </c>
      <c r="C876" s="11">
        <v>2.5</v>
      </c>
      <c r="D876" s="11">
        <f t="shared" si="39"/>
        <v>65</v>
      </c>
      <c r="E876" s="7">
        <f t="shared" si="40"/>
        <v>1.9539780452830488E-4</v>
      </c>
      <c r="F876" s="7">
        <f>SUM($E$2:E876)</f>
        <v>0.98620130765621539</v>
      </c>
      <c r="G876" s="5" t="str">
        <f t="shared" si="41"/>
        <v>C</v>
      </c>
    </row>
    <row r="877" spans="1:7" x14ac:dyDescent="0.25">
      <c r="A877" s="5" t="s">
        <v>255</v>
      </c>
      <c r="B877" s="5">
        <v>18</v>
      </c>
      <c r="C877" s="11">
        <v>3.5</v>
      </c>
      <c r="D877" s="11">
        <f t="shared" si="39"/>
        <v>63</v>
      </c>
      <c r="E877" s="7">
        <f t="shared" si="40"/>
        <v>1.8938556438897244E-4</v>
      </c>
      <c r="F877" s="7">
        <f>SUM($E$2:E877)</f>
        <v>0.98639069322060435</v>
      </c>
      <c r="G877" s="5" t="str">
        <f t="shared" si="41"/>
        <v>C</v>
      </c>
    </row>
    <row r="878" spans="1:7" x14ac:dyDescent="0.25">
      <c r="A878" s="5" t="s">
        <v>251</v>
      </c>
      <c r="B878" s="5">
        <v>63</v>
      </c>
      <c r="C878" s="11">
        <v>1</v>
      </c>
      <c r="D878" s="11">
        <f t="shared" si="39"/>
        <v>63</v>
      </c>
      <c r="E878" s="7">
        <f t="shared" si="40"/>
        <v>1.8938556438897244E-4</v>
      </c>
      <c r="F878" s="7">
        <f>SUM($E$2:E878)</f>
        <v>0.98658007878499332</v>
      </c>
      <c r="G878" s="5" t="str">
        <f t="shared" si="41"/>
        <v>C</v>
      </c>
    </row>
    <row r="879" spans="1:7" x14ac:dyDescent="0.25">
      <c r="A879" s="5" t="s">
        <v>215</v>
      </c>
      <c r="B879" s="5">
        <v>35</v>
      </c>
      <c r="C879" s="11">
        <v>1.8</v>
      </c>
      <c r="D879" s="11">
        <f t="shared" si="39"/>
        <v>63</v>
      </c>
      <c r="E879" s="7">
        <f t="shared" si="40"/>
        <v>1.8938556438897244E-4</v>
      </c>
      <c r="F879" s="7">
        <f>SUM($E$2:E879)</f>
        <v>0.98676946434938229</v>
      </c>
      <c r="G879" s="5" t="str">
        <f t="shared" si="41"/>
        <v>C</v>
      </c>
    </row>
    <row r="880" spans="1:7" x14ac:dyDescent="0.25">
      <c r="A880" s="5" t="s">
        <v>255</v>
      </c>
      <c r="B880" s="5">
        <v>18</v>
      </c>
      <c r="C880" s="11">
        <v>3.5</v>
      </c>
      <c r="D880" s="11">
        <f t="shared" si="39"/>
        <v>63</v>
      </c>
      <c r="E880" s="7">
        <f t="shared" si="40"/>
        <v>1.8938556438897244E-4</v>
      </c>
      <c r="F880" s="7">
        <f>SUM($E$2:E880)</f>
        <v>0.98695884991377125</v>
      </c>
      <c r="G880" s="5" t="str">
        <f t="shared" si="41"/>
        <v>C</v>
      </c>
    </row>
    <row r="881" spans="1:7" x14ac:dyDescent="0.25">
      <c r="A881" s="5" t="s">
        <v>482</v>
      </c>
      <c r="B881" s="5">
        <v>78</v>
      </c>
      <c r="C881" s="11">
        <v>0.8</v>
      </c>
      <c r="D881" s="11">
        <f t="shared" si="39"/>
        <v>62.400000000000006</v>
      </c>
      <c r="E881" s="7">
        <f t="shared" si="40"/>
        <v>1.8758189234717272E-4</v>
      </c>
      <c r="F881" s="7">
        <f>SUM($E$2:E881)</f>
        <v>0.98714643180611839</v>
      </c>
      <c r="G881" s="5" t="str">
        <f t="shared" si="41"/>
        <v>C</v>
      </c>
    </row>
    <row r="882" spans="1:7" x14ac:dyDescent="0.25">
      <c r="A882" s="5" t="s">
        <v>624</v>
      </c>
      <c r="B882" s="5">
        <v>31</v>
      </c>
      <c r="C882" s="11">
        <v>2</v>
      </c>
      <c r="D882" s="11">
        <f t="shared" si="39"/>
        <v>62</v>
      </c>
      <c r="E882" s="7">
        <f t="shared" si="40"/>
        <v>1.863794443193062E-4</v>
      </c>
      <c r="F882" s="7">
        <f>SUM($E$2:E882)</f>
        <v>0.9873328112504377</v>
      </c>
      <c r="G882" s="5" t="str">
        <f t="shared" si="41"/>
        <v>C</v>
      </c>
    </row>
    <row r="883" spans="1:7" x14ac:dyDescent="0.25">
      <c r="A883" s="5" t="s">
        <v>186</v>
      </c>
      <c r="B883" s="5">
        <v>31</v>
      </c>
      <c r="C883" s="11">
        <v>2</v>
      </c>
      <c r="D883" s="11">
        <f t="shared" si="39"/>
        <v>62</v>
      </c>
      <c r="E883" s="7">
        <f t="shared" si="40"/>
        <v>1.863794443193062E-4</v>
      </c>
      <c r="F883" s="7">
        <f>SUM($E$2:E883)</f>
        <v>0.98751919069475702</v>
      </c>
      <c r="G883" s="5" t="str">
        <f t="shared" si="41"/>
        <v>C</v>
      </c>
    </row>
    <row r="884" spans="1:7" x14ac:dyDescent="0.25">
      <c r="A884" s="5" t="s">
        <v>313</v>
      </c>
      <c r="B884" s="5">
        <v>62</v>
      </c>
      <c r="C884" s="11">
        <v>1</v>
      </c>
      <c r="D884" s="11">
        <f t="shared" si="39"/>
        <v>62</v>
      </c>
      <c r="E884" s="7">
        <f t="shared" si="40"/>
        <v>1.863794443193062E-4</v>
      </c>
      <c r="F884" s="7">
        <f>SUM($E$2:E884)</f>
        <v>0.98770557013907634</v>
      </c>
      <c r="G884" s="5" t="str">
        <f t="shared" si="41"/>
        <v>C</v>
      </c>
    </row>
    <row r="885" spans="1:7" x14ac:dyDescent="0.25">
      <c r="A885" s="5" t="s">
        <v>346</v>
      </c>
      <c r="B885" s="5">
        <v>24</v>
      </c>
      <c r="C885" s="11">
        <v>2.5</v>
      </c>
      <c r="D885" s="11">
        <f t="shared" si="39"/>
        <v>60</v>
      </c>
      <c r="E885" s="7">
        <f t="shared" si="40"/>
        <v>1.8036720417997375E-4</v>
      </c>
      <c r="F885" s="7">
        <f>SUM($E$2:E885)</f>
        <v>0.98788593734325636</v>
      </c>
      <c r="G885" s="5" t="str">
        <f t="shared" si="41"/>
        <v>C</v>
      </c>
    </row>
    <row r="886" spans="1:7" x14ac:dyDescent="0.25">
      <c r="A886" s="5" t="s">
        <v>403</v>
      </c>
      <c r="B886" s="5">
        <v>15</v>
      </c>
      <c r="C886" s="11">
        <v>4</v>
      </c>
      <c r="D886" s="11">
        <f t="shared" si="39"/>
        <v>60</v>
      </c>
      <c r="E886" s="7">
        <f t="shared" si="40"/>
        <v>1.8036720417997375E-4</v>
      </c>
      <c r="F886" s="7">
        <f>SUM($E$2:E886)</f>
        <v>0.98806630454743638</v>
      </c>
      <c r="G886" s="5" t="str">
        <f t="shared" si="41"/>
        <v>C</v>
      </c>
    </row>
    <row r="887" spans="1:7" x14ac:dyDescent="0.25">
      <c r="A887" s="5" t="s">
        <v>202</v>
      </c>
      <c r="B887" s="5">
        <v>17</v>
      </c>
      <c r="C887" s="11">
        <v>3.5</v>
      </c>
      <c r="D887" s="11">
        <f t="shared" si="39"/>
        <v>59.5</v>
      </c>
      <c r="E887" s="7">
        <f t="shared" si="40"/>
        <v>1.7886414414514063E-4</v>
      </c>
      <c r="F887" s="7">
        <f>SUM($E$2:E887)</f>
        <v>0.98824516869158152</v>
      </c>
      <c r="G887" s="5" t="str">
        <f t="shared" si="41"/>
        <v>C</v>
      </c>
    </row>
    <row r="888" spans="1:7" x14ac:dyDescent="0.25">
      <c r="A888" s="5" t="s">
        <v>638</v>
      </c>
      <c r="B888" s="5">
        <v>17</v>
      </c>
      <c r="C888" s="11">
        <v>3.5</v>
      </c>
      <c r="D888" s="11">
        <f t="shared" si="39"/>
        <v>59.5</v>
      </c>
      <c r="E888" s="7">
        <f t="shared" si="40"/>
        <v>1.7886414414514063E-4</v>
      </c>
      <c r="F888" s="7">
        <f>SUM($E$2:E888)</f>
        <v>0.98842403283572666</v>
      </c>
      <c r="G888" s="5" t="str">
        <f t="shared" si="41"/>
        <v>C</v>
      </c>
    </row>
    <row r="889" spans="1:7" x14ac:dyDescent="0.25">
      <c r="A889" s="5" t="s">
        <v>950</v>
      </c>
      <c r="B889" s="5">
        <v>14</v>
      </c>
      <c r="C889" s="11">
        <v>4.2</v>
      </c>
      <c r="D889" s="11">
        <f t="shared" si="39"/>
        <v>58.800000000000004</v>
      </c>
      <c r="E889" s="7">
        <f t="shared" si="40"/>
        <v>1.767598600963743E-4</v>
      </c>
      <c r="F889" s="7">
        <f>SUM($E$2:E889)</f>
        <v>0.98860079269582302</v>
      </c>
      <c r="G889" s="5" t="str">
        <f t="shared" si="41"/>
        <v>C</v>
      </c>
    </row>
    <row r="890" spans="1:7" x14ac:dyDescent="0.25">
      <c r="A890" s="5" t="s">
        <v>477</v>
      </c>
      <c r="B890" s="5">
        <v>29</v>
      </c>
      <c r="C890" s="11">
        <v>2</v>
      </c>
      <c r="D890" s="11">
        <f t="shared" si="39"/>
        <v>58</v>
      </c>
      <c r="E890" s="7">
        <f t="shared" si="40"/>
        <v>1.7435496404064128E-4</v>
      </c>
      <c r="F890" s="7">
        <f>SUM($E$2:E890)</f>
        <v>0.98877514765986363</v>
      </c>
      <c r="G890" s="5" t="str">
        <f t="shared" si="41"/>
        <v>C</v>
      </c>
    </row>
    <row r="891" spans="1:7" x14ac:dyDescent="0.25">
      <c r="A891" s="5" t="s">
        <v>182</v>
      </c>
      <c r="B891" s="5">
        <v>29</v>
      </c>
      <c r="C891" s="11">
        <v>2</v>
      </c>
      <c r="D891" s="11">
        <f t="shared" si="39"/>
        <v>58</v>
      </c>
      <c r="E891" s="7">
        <f t="shared" si="40"/>
        <v>1.7435496404064128E-4</v>
      </c>
      <c r="F891" s="7">
        <f>SUM($E$2:E891)</f>
        <v>0.98894950262390424</v>
      </c>
      <c r="G891" s="5" t="str">
        <f t="shared" si="41"/>
        <v>C</v>
      </c>
    </row>
    <row r="892" spans="1:7" x14ac:dyDescent="0.25">
      <c r="A892" s="5" t="s">
        <v>346</v>
      </c>
      <c r="B892" s="5">
        <v>23</v>
      </c>
      <c r="C892" s="11">
        <v>2.5</v>
      </c>
      <c r="D892" s="11">
        <f t="shared" si="39"/>
        <v>57.5</v>
      </c>
      <c r="E892" s="7">
        <f t="shared" si="40"/>
        <v>1.7285190400580816E-4</v>
      </c>
      <c r="F892" s="7">
        <f>SUM($E$2:E892)</f>
        <v>0.98912235452791009</v>
      </c>
      <c r="G892" s="5" t="str">
        <f t="shared" si="41"/>
        <v>C</v>
      </c>
    </row>
    <row r="893" spans="1:7" x14ac:dyDescent="0.25">
      <c r="A893" s="5" t="s">
        <v>569</v>
      </c>
      <c r="B893" s="5">
        <v>23</v>
      </c>
      <c r="C893" s="11">
        <v>2.5</v>
      </c>
      <c r="D893" s="11">
        <f t="shared" si="39"/>
        <v>57.5</v>
      </c>
      <c r="E893" s="7">
        <f t="shared" si="40"/>
        <v>1.7285190400580816E-4</v>
      </c>
      <c r="F893" s="7">
        <f>SUM($E$2:E893)</f>
        <v>0.98929520643191593</v>
      </c>
      <c r="G893" s="5" t="str">
        <f t="shared" si="41"/>
        <v>C</v>
      </c>
    </row>
    <row r="894" spans="1:7" x14ac:dyDescent="0.25">
      <c r="A894" s="5" t="s">
        <v>573</v>
      </c>
      <c r="B894" s="5">
        <v>25</v>
      </c>
      <c r="C894" s="11">
        <v>2.2999999999999998</v>
      </c>
      <c r="D894" s="11">
        <f t="shared" si="39"/>
        <v>57.499999999999993</v>
      </c>
      <c r="E894" s="7">
        <f t="shared" si="40"/>
        <v>1.7285190400580816E-4</v>
      </c>
      <c r="F894" s="7">
        <f>SUM($E$2:E894)</f>
        <v>0.98946805833592177</v>
      </c>
      <c r="G894" s="5" t="str">
        <f t="shared" si="41"/>
        <v>C</v>
      </c>
    </row>
    <row r="895" spans="1:7" x14ac:dyDescent="0.25">
      <c r="A895" s="5" t="s">
        <v>450</v>
      </c>
      <c r="B895" s="5">
        <v>39</v>
      </c>
      <c r="C895" s="11">
        <v>1.45</v>
      </c>
      <c r="D895" s="11">
        <f t="shared" si="39"/>
        <v>56.55</v>
      </c>
      <c r="E895" s="7">
        <f t="shared" si="40"/>
        <v>1.6999608993962525E-4</v>
      </c>
      <c r="F895" s="7">
        <f>SUM($E$2:E895)</f>
        <v>0.98963805442586139</v>
      </c>
      <c r="G895" s="5" t="str">
        <f t="shared" si="41"/>
        <v>C</v>
      </c>
    </row>
    <row r="896" spans="1:7" x14ac:dyDescent="0.25">
      <c r="A896" s="5" t="s">
        <v>331</v>
      </c>
      <c r="B896" s="5">
        <v>14</v>
      </c>
      <c r="C896" s="11">
        <v>4</v>
      </c>
      <c r="D896" s="11">
        <f t="shared" si="39"/>
        <v>56</v>
      </c>
      <c r="E896" s="7">
        <f t="shared" si="40"/>
        <v>1.6834272390130883E-4</v>
      </c>
      <c r="F896" s="7">
        <f>SUM($E$2:E896)</f>
        <v>0.98980639714976271</v>
      </c>
      <c r="G896" s="5" t="str">
        <f t="shared" si="41"/>
        <v>C</v>
      </c>
    </row>
    <row r="897" spans="1:7" x14ac:dyDescent="0.25">
      <c r="A897" s="5" t="s">
        <v>169</v>
      </c>
      <c r="B897" s="5">
        <v>31</v>
      </c>
      <c r="C897" s="11">
        <v>1.8</v>
      </c>
      <c r="D897" s="11">
        <f t="shared" si="39"/>
        <v>55.800000000000004</v>
      </c>
      <c r="E897" s="7">
        <f t="shared" si="40"/>
        <v>1.6774149988737559E-4</v>
      </c>
      <c r="F897" s="7">
        <f>SUM($E$2:E897)</f>
        <v>0.98997413864965011</v>
      </c>
      <c r="G897" s="5" t="str">
        <f t="shared" si="41"/>
        <v>C</v>
      </c>
    </row>
    <row r="898" spans="1:7" x14ac:dyDescent="0.25">
      <c r="A898" s="5" t="s">
        <v>106</v>
      </c>
      <c r="B898" s="5">
        <v>23</v>
      </c>
      <c r="C898" s="11">
        <v>2.4</v>
      </c>
      <c r="D898" s="11">
        <f t="shared" ref="D898:D961" si="42">B898*C898</f>
        <v>55.199999999999996</v>
      </c>
      <c r="E898" s="7">
        <f t="shared" ref="E898:E961" si="43">SUM(D898)/SUM($D$2:$D$991)</f>
        <v>1.6593782784557584E-4</v>
      </c>
      <c r="F898" s="7">
        <f>SUM($E$2:E898)</f>
        <v>0.99014007647749569</v>
      </c>
      <c r="G898" s="5" t="str">
        <f t="shared" si="41"/>
        <v>C</v>
      </c>
    </row>
    <row r="899" spans="1:7" x14ac:dyDescent="0.25">
      <c r="A899" s="5" t="s">
        <v>210</v>
      </c>
      <c r="B899" s="5">
        <v>11</v>
      </c>
      <c r="C899" s="11">
        <v>5</v>
      </c>
      <c r="D899" s="11">
        <f t="shared" si="42"/>
        <v>55</v>
      </c>
      <c r="E899" s="7">
        <f t="shared" si="43"/>
        <v>1.653366038316426E-4</v>
      </c>
      <c r="F899" s="7">
        <f>SUM($E$2:E899)</f>
        <v>0.99030541308132736</v>
      </c>
      <c r="G899" s="5" t="str">
        <f t="shared" ref="G899:G962" si="44">_xlfn.IFS(F899&lt;=0.7,"A",F899&lt;0.9,"B",F899&lt;=1,"C")</f>
        <v>C</v>
      </c>
    </row>
    <row r="900" spans="1:7" x14ac:dyDescent="0.25">
      <c r="A900" s="5" t="s">
        <v>147</v>
      </c>
      <c r="B900" s="5">
        <v>12</v>
      </c>
      <c r="C900" s="11">
        <v>4.5</v>
      </c>
      <c r="D900" s="11">
        <f t="shared" si="42"/>
        <v>54</v>
      </c>
      <c r="E900" s="7">
        <f t="shared" si="43"/>
        <v>1.6233048376197636E-4</v>
      </c>
      <c r="F900" s="7">
        <f>SUM($E$2:E900)</f>
        <v>0.99046774356508938</v>
      </c>
      <c r="G900" s="5" t="str">
        <f t="shared" si="44"/>
        <v>C</v>
      </c>
    </row>
    <row r="901" spans="1:7" x14ac:dyDescent="0.25">
      <c r="A901" s="5" t="s">
        <v>360</v>
      </c>
      <c r="B901" s="5">
        <v>18</v>
      </c>
      <c r="C901" s="11">
        <v>3</v>
      </c>
      <c r="D901" s="11">
        <f t="shared" si="42"/>
        <v>54</v>
      </c>
      <c r="E901" s="7">
        <f t="shared" si="43"/>
        <v>1.6233048376197636E-4</v>
      </c>
      <c r="F901" s="7">
        <f>SUM($E$2:E901)</f>
        <v>0.99063007404885139</v>
      </c>
      <c r="G901" s="5" t="str">
        <f t="shared" si="44"/>
        <v>C</v>
      </c>
    </row>
    <row r="902" spans="1:7" x14ac:dyDescent="0.25">
      <c r="A902" s="5" t="s">
        <v>477</v>
      </c>
      <c r="B902" s="5">
        <v>27</v>
      </c>
      <c r="C902" s="11">
        <v>2</v>
      </c>
      <c r="D902" s="11">
        <f t="shared" si="42"/>
        <v>54</v>
      </c>
      <c r="E902" s="7">
        <f t="shared" si="43"/>
        <v>1.6233048376197636E-4</v>
      </c>
      <c r="F902" s="7">
        <f>SUM($E$2:E902)</f>
        <v>0.99079240453261341</v>
      </c>
      <c r="G902" s="5" t="str">
        <f t="shared" si="44"/>
        <v>C</v>
      </c>
    </row>
    <row r="903" spans="1:7" x14ac:dyDescent="0.25">
      <c r="A903" s="5" t="s">
        <v>519</v>
      </c>
      <c r="B903" s="5">
        <v>21</v>
      </c>
      <c r="C903" s="11">
        <v>2.5</v>
      </c>
      <c r="D903" s="11">
        <f t="shared" si="42"/>
        <v>52.5</v>
      </c>
      <c r="E903" s="7">
        <f t="shared" si="43"/>
        <v>1.5782130365747703E-4</v>
      </c>
      <c r="F903" s="7">
        <f>SUM($E$2:E903)</f>
        <v>0.9909502258362709</v>
      </c>
      <c r="G903" s="5" t="str">
        <f t="shared" si="44"/>
        <v>C</v>
      </c>
    </row>
    <row r="904" spans="1:7" x14ac:dyDescent="0.25">
      <c r="A904" s="5" t="s">
        <v>624</v>
      </c>
      <c r="B904" s="5">
        <v>26</v>
      </c>
      <c r="C904" s="11">
        <v>2</v>
      </c>
      <c r="D904" s="11">
        <f t="shared" si="42"/>
        <v>52</v>
      </c>
      <c r="E904" s="7">
        <f t="shared" si="43"/>
        <v>1.5631824362264391E-4</v>
      </c>
      <c r="F904" s="7">
        <f>SUM($E$2:E904)</f>
        <v>0.99110654407989351</v>
      </c>
      <c r="G904" s="5" t="str">
        <f t="shared" si="44"/>
        <v>C</v>
      </c>
    </row>
    <row r="905" spans="1:7" x14ac:dyDescent="0.25">
      <c r="A905" s="5" t="s">
        <v>251</v>
      </c>
      <c r="B905" s="5">
        <v>52</v>
      </c>
      <c r="C905" s="11">
        <v>1</v>
      </c>
      <c r="D905" s="11">
        <f t="shared" si="42"/>
        <v>52</v>
      </c>
      <c r="E905" s="7">
        <f t="shared" si="43"/>
        <v>1.5631824362264391E-4</v>
      </c>
      <c r="F905" s="7">
        <f>SUM($E$2:E905)</f>
        <v>0.99126286232351613</v>
      </c>
      <c r="G905" s="5" t="str">
        <f t="shared" si="44"/>
        <v>C</v>
      </c>
    </row>
    <row r="906" spans="1:7" x14ac:dyDescent="0.25">
      <c r="A906" s="5" t="s">
        <v>165</v>
      </c>
      <c r="B906" s="5">
        <v>34</v>
      </c>
      <c r="C906" s="11">
        <v>1.5</v>
      </c>
      <c r="D906" s="11">
        <f t="shared" si="42"/>
        <v>51</v>
      </c>
      <c r="E906" s="7">
        <f t="shared" si="43"/>
        <v>1.5331212355297768E-4</v>
      </c>
      <c r="F906" s="7">
        <f>SUM($E$2:E906)</f>
        <v>0.99141617444706909</v>
      </c>
      <c r="G906" s="5" t="str">
        <f t="shared" si="44"/>
        <v>C</v>
      </c>
    </row>
    <row r="907" spans="1:7" x14ac:dyDescent="0.25">
      <c r="A907" s="5" t="s">
        <v>115</v>
      </c>
      <c r="B907" s="5">
        <v>17</v>
      </c>
      <c r="C907" s="11">
        <v>3</v>
      </c>
      <c r="D907" s="11">
        <f t="shared" si="42"/>
        <v>51</v>
      </c>
      <c r="E907" s="7">
        <f t="shared" si="43"/>
        <v>1.5331212355297768E-4</v>
      </c>
      <c r="F907" s="7">
        <f>SUM($E$2:E907)</f>
        <v>0.99156948657062205</v>
      </c>
      <c r="G907" s="5" t="str">
        <f t="shared" si="44"/>
        <v>C</v>
      </c>
    </row>
    <row r="908" spans="1:7" x14ac:dyDescent="0.25">
      <c r="A908" s="5" t="s">
        <v>169</v>
      </c>
      <c r="B908" s="5">
        <v>28</v>
      </c>
      <c r="C908" s="11">
        <v>1.8</v>
      </c>
      <c r="D908" s="11">
        <f t="shared" si="42"/>
        <v>50.4</v>
      </c>
      <c r="E908" s="7">
        <f t="shared" si="43"/>
        <v>1.5150845151117793E-4</v>
      </c>
      <c r="F908" s="7">
        <f>SUM($E$2:E908)</f>
        <v>0.99172099502213318</v>
      </c>
      <c r="G908" s="5" t="str">
        <f t="shared" si="44"/>
        <v>C</v>
      </c>
    </row>
    <row r="909" spans="1:7" x14ac:dyDescent="0.25">
      <c r="A909" s="5" t="s">
        <v>716</v>
      </c>
      <c r="B909" s="5">
        <v>42</v>
      </c>
      <c r="C909" s="11">
        <v>1.2</v>
      </c>
      <c r="D909" s="11">
        <f t="shared" si="42"/>
        <v>50.4</v>
      </c>
      <c r="E909" s="7">
        <f t="shared" si="43"/>
        <v>1.5150845151117793E-4</v>
      </c>
      <c r="F909" s="7">
        <f>SUM($E$2:E909)</f>
        <v>0.99187250347364431</v>
      </c>
      <c r="G909" s="5" t="str">
        <f t="shared" si="44"/>
        <v>C</v>
      </c>
    </row>
    <row r="910" spans="1:7" x14ac:dyDescent="0.25">
      <c r="A910" s="5" t="s">
        <v>757</v>
      </c>
      <c r="B910" s="5">
        <v>20</v>
      </c>
      <c r="C910" s="11">
        <v>2.5</v>
      </c>
      <c r="D910" s="11">
        <f t="shared" si="42"/>
        <v>50</v>
      </c>
      <c r="E910" s="7">
        <f t="shared" si="43"/>
        <v>1.5030600348331147E-4</v>
      </c>
      <c r="F910" s="7">
        <f>SUM($E$2:E910)</f>
        <v>0.99202280947712762</v>
      </c>
      <c r="G910" s="5" t="str">
        <f t="shared" si="44"/>
        <v>C</v>
      </c>
    </row>
    <row r="911" spans="1:7" x14ac:dyDescent="0.25">
      <c r="A911" s="5" t="s">
        <v>186</v>
      </c>
      <c r="B911" s="5">
        <v>25</v>
      </c>
      <c r="C911" s="11">
        <v>2</v>
      </c>
      <c r="D911" s="11">
        <f t="shared" si="42"/>
        <v>50</v>
      </c>
      <c r="E911" s="7">
        <f t="shared" si="43"/>
        <v>1.5030600348331147E-4</v>
      </c>
      <c r="F911" s="7">
        <f>SUM($E$2:E911)</f>
        <v>0.99217311548061093</v>
      </c>
      <c r="G911" s="5" t="str">
        <f t="shared" si="44"/>
        <v>C</v>
      </c>
    </row>
    <row r="912" spans="1:7" x14ac:dyDescent="0.25">
      <c r="A912" s="5" t="s">
        <v>580</v>
      </c>
      <c r="B912" s="5">
        <v>11</v>
      </c>
      <c r="C912" s="11">
        <v>4.5</v>
      </c>
      <c r="D912" s="11">
        <f t="shared" si="42"/>
        <v>49.5</v>
      </c>
      <c r="E912" s="7">
        <f t="shared" si="43"/>
        <v>1.4880294344847835E-4</v>
      </c>
      <c r="F912" s="7">
        <f>SUM($E$2:E912)</f>
        <v>0.99232191842405937</v>
      </c>
      <c r="G912" s="5" t="str">
        <f t="shared" si="44"/>
        <v>C</v>
      </c>
    </row>
    <row r="913" spans="1:7" x14ac:dyDescent="0.25">
      <c r="A913" s="5" t="s">
        <v>271</v>
      </c>
      <c r="B913" s="5">
        <v>21</v>
      </c>
      <c r="C913" s="11">
        <v>2.35</v>
      </c>
      <c r="D913" s="11">
        <f t="shared" si="42"/>
        <v>49.35</v>
      </c>
      <c r="E913" s="7">
        <f t="shared" si="43"/>
        <v>1.483520254380284E-4</v>
      </c>
      <c r="F913" s="7">
        <f>SUM($E$2:E913)</f>
        <v>0.99247027044949743</v>
      </c>
      <c r="G913" s="5" t="str">
        <f t="shared" si="44"/>
        <v>C</v>
      </c>
    </row>
    <row r="914" spans="1:7" x14ac:dyDescent="0.25">
      <c r="A914" s="5" t="s">
        <v>255</v>
      </c>
      <c r="B914" s="5">
        <v>14</v>
      </c>
      <c r="C914" s="11">
        <v>3.5</v>
      </c>
      <c r="D914" s="11">
        <f t="shared" si="42"/>
        <v>49</v>
      </c>
      <c r="E914" s="7">
        <f t="shared" si="43"/>
        <v>1.4729988341364523E-4</v>
      </c>
      <c r="F914" s="7">
        <f>SUM($E$2:E914)</f>
        <v>0.99261757033291109</v>
      </c>
      <c r="G914" s="5" t="str">
        <f t="shared" si="44"/>
        <v>C</v>
      </c>
    </row>
    <row r="915" spans="1:7" x14ac:dyDescent="0.25">
      <c r="A915" s="5" t="s">
        <v>186</v>
      </c>
      <c r="B915" s="5">
        <v>24</v>
      </c>
      <c r="C915" s="11">
        <v>2</v>
      </c>
      <c r="D915" s="11">
        <f t="shared" si="42"/>
        <v>48</v>
      </c>
      <c r="E915" s="7">
        <f t="shared" si="43"/>
        <v>1.4429376334397899E-4</v>
      </c>
      <c r="F915" s="7">
        <f>SUM($E$2:E915)</f>
        <v>0.99276186409625511</v>
      </c>
      <c r="G915" s="5" t="str">
        <f t="shared" si="44"/>
        <v>C</v>
      </c>
    </row>
    <row r="916" spans="1:7" x14ac:dyDescent="0.25">
      <c r="A916" s="5" t="s">
        <v>477</v>
      </c>
      <c r="B916" s="5">
        <v>24</v>
      </c>
      <c r="C916" s="11">
        <v>2</v>
      </c>
      <c r="D916" s="11">
        <f t="shared" si="42"/>
        <v>48</v>
      </c>
      <c r="E916" s="7">
        <f t="shared" si="43"/>
        <v>1.4429376334397899E-4</v>
      </c>
      <c r="F916" s="7">
        <f>SUM($E$2:E916)</f>
        <v>0.99290615785959913</v>
      </c>
      <c r="G916" s="5" t="str">
        <f t="shared" si="44"/>
        <v>C</v>
      </c>
    </row>
    <row r="917" spans="1:7" x14ac:dyDescent="0.25">
      <c r="A917" s="5" t="s">
        <v>147</v>
      </c>
      <c r="B917" s="5">
        <v>12</v>
      </c>
      <c r="C917" s="11">
        <v>4</v>
      </c>
      <c r="D917" s="11">
        <f t="shared" si="42"/>
        <v>48</v>
      </c>
      <c r="E917" s="7">
        <f t="shared" si="43"/>
        <v>1.4429376334397899E-4</v>
      </c>
      <c r="F917" s="7">
        <f>SUM($E$2:E917)</f>
        <v>0.99305045162294314</v>
      </c>
      <c r="G917" s="5" t="str">
        <f t="shared" si="44"/>
        <v>C</v>
      </c>
    </row>
    <row r="918" spans="1:7" x14ac:dyDescent="0.25">
      <c r="A918" s="5" t="s">
        <v>950</v>
      </c>
      <c r="B918" s="5">
        <v>12</v>
      </c>
      <c r="C918" s="11">
        <v>4</v>
      </c>
      <c r="D918" s="11">
        <f t="shared" si="42"/>
        <v>48</v>
      </c>
      <c r="E918" s="7">
        <f t="shared" si="43"/>
        <v>1.4429376334397899E-4</v>
      </c>
      <c r="F918" s="7">
        <f>SUM($E$2:E918)</f>
        <v>0.99319474538628716</v>
      </c>
      <c r="G918" s="5" t="str">
        <f t="shared" si="44"/>
        <v>C</v>
      </c>
    </row>
    <row r="919" spans="1:7" x14ac:dyDescent="0.25">
      <c r="A919" s="5" t="s">
        <v>106</v>
      </c>
      <c r="B919" s="5">
        <v>19</v>
      </c>
      <c r="C919" s="11">
        <v>2.5</v>
      </c>
      <c r="D919" s="11">
        <f t="shared" si="42"/>
        <v>47.5</v>
      </c>
      <c r="E919" s="7">
        <f t="shared" si="43"/>
        <v>1.4279070330914587E-4</v>
      </c>
      <c r="F919" s="7">
        <f>SUM($E$2:E919)</f>
        <v>0.9933375360895963</v>
      </c>
      <c r="G919" s="5" t="str">
        <f t="shared" si="44"/>
        <v>C</v>
      </c>
    </row>
    <row r="920" spans="1:7" x14ac:dyDescent="0.25">
      <c r="A920" s="5" t="s">
        <v>97</v>
      </c>
      <c r="B920" s="5">
        <v>19</v>
      </c>
      <c r="C920" s="11">
        <v>2.4500000000000002</v>
      </c>
      <c r="D920" s="11">
        <f t="shared" si="42"/>
        <v>46.550000000000004</v>
      </c>
      <c r="E920" s="7">
        <f t="shared" si="43"/>
        <v>1.3993488924296299E-4</v>
      </c>
      <c r="F920" s="7">
        <f>SUM($E$2:E920)</f>
        <v>0.99347747097883921</v>
      </c>
      <c r="G920" s="5" t="str">
        <f t="shared" si="44"/>
        <v>C</v>
      </c>
    </row>
    <row r="921" spans="1:7" x14ac:dyDescent="0.25">
      <c r="A921" s="5" t="s">
        <v>1505</v>
      </c>
      <c r="B921" s="5">
        <v>31</v>
      </c>
      <c r="C921" s="11">
        <v>1.5</v>
      </c>
      <c r="D921" s="11">
        <f t="shared" si="42"/>
        <v>46.5</v>
      </c>
      <c r="E921" s="7">
        <f t="shared" si="43"/>
        <v>1.3978458323947966E-4</v>
      </c>
      <c r="F921" s="7">
        <f>SUM($E$2:E921)</f>
        <v>0.99361725556207869</v>
      </c>
      <c r="G921" s="5" t="str">
        <f t="shared" si="44"/>
        <v>C</v>
      </c>
    </row>
    <row r="922" spans="1:7" x14ac:dyDescent="0.25">
      <c r="A922" s="5" t="s">
        <v>508</v>
      </c>
      <c r="B922" s="5">
        <v>23</v>
      </c>
      <c r="C922" s="11">
        <v>2</v>
      </c>
      <c r="D922" s="11">
        <f t="shared" si="42"/>
        <v>46</v>
      </c>
      <c r="E922" s="7">
        <f t="shared" si="43"/>
        <v>1.3828152320464655E-4</v>
      </c>
      <c r="F922" s="7">
        <f>SUM($E$2:E922)</f>
        <v>0.9937555370852833</v>
      </c>
      <c r="G922" s="5" t="str">
        <f t="shared" si="44"/>
        <v>C</v>
      </c>
    </row>
    <row r="923" spans="1:7" x14ac:dyDescent="0.25">
      <c r="A923" s="5" t="s">
        <v>508</v>
      </c>
      <c r="B923" s="5">
        <v>23</v>
      </c>
      <c r="C923" s="11">
        <v>2</v>
      </c>
      <c r="D923" s="11">
        <f t="shared" si="42"/>
        <v>46</v>
      </c>
      <c r="E923" s="7">
        <f t="shared" si="43"/>
        <v>1.3828152320464655E-4</v>
      </c>
      <c r="F923" s="7">
        <f>SUM($E$2:E923)</f>
        <v>0.99389381860848791</v>
      </c>
      <c r="G923" s="5" t="str">
        <f t="shared" si="44"/>
        <v>C</v>
      </c>
    </row>
    <row r="924" spans="1:7" x14ac:dyDescent="0.25">
      <c r="A924" s="5" t="s">
        <v>27</v>
      </c>
      <c r="B924" s="5">
        <v>23</v>
      </c>
      <c r="C924" s="11">
        <v>2</v>
      </c>
      <c r="D924" s="11">
        <f t="shared" si="42"/>
        <v>46</v>
      </c>
      <c r="E924" s="7">
        <f t="shared" si="43"/>
        <v>1.3828152320464655E-4</v>
      </c>
      <c r="F924" s="7">
        <f>SUM($E$2:E924)</f>
        <v>0.99403210013169252</v>
      </c>
      <c r="G924" s="5" t="str">
        <f t="shared" si="44"/>
        <v>C</v>
      </c>
    </row>
    <row r="925" spans="1:7" x14ac:dyDescent="0.25">
      <c r="A925" s="5" t="s">
        <v>271</v>
      </c>
      <c r="B925" s="5">
        <v>18</v>
      </c>
      <c r="C925" s="11">
        <v>2.5</v>
      </c>
      <c r="D925" s="11">
        <f t="shared" si="42"/>
        <v>45</v>
      </c>
      <c r="E925" s="7">
        <f t="shared" si="43"/>
        <v>1.3527540313498031E-4</v>
      </c>
      <c r="F925" s="7">
        <f>SUM($E$2:E925)</f>
        <v>0.99416737553482748</v>
      </c>
      <c r="G925" s="5" t="str">
        <f t="shared" si="44"/>
        <v>C</v>
      </c>
    </row>
    <row r="926" spans="1:7" x14ac:dyDescent="0.25">
      <c r="A926" s="5" t="s">
        <v>85</v>
      </c>
      <c r="B926" s="5">
        <v>15</v>
      </c>
      <c r="C926" s="11">
        <v>3</v>
      </c>
      <c r="D926" s="11">
        <f t="shared" si="42"/>
        <v>45</v>
      </c>
      <c r="E926" s="7">
        <f t="shared" si="43"/>
        <v>1.3527540313498031E-4</v>
      </c>
      <c r="F926" s="7">
        <f>SUM($E$2:E926)</f>
        <v>0.99430265093796244</v>
      </c>
      <c r="G926" s="5" t="str">
        <f t="shared" si="44"/>
        <v>C</v>
      </c>
    </row>
    <row r="927" spans="1:7" x14ac:dyDescent="0.25">
      <c r="A927" s="5" t="s">
        <v>197</v>
      </c>
      <c r="B927" s="5">
        <v>11</v>
      </c>
      <c r="C927" s="11">
        <v>4</v>
      </c>
      <c r="D927" s="11">
        <f t="shared" si="42"/>
        <v>44</v>
      </c>
      <c r="E927" s="7">
        <f t="shared" si="43"/>
        <v>1.3226928306531407E-4</v>
      </c>
      <c r="F927" s="7">
        <f>SUM($E$2:E927)</f>
        <v>0.99443492022102775</v>
      </c>
      <c r="G927" s="5" t="str">
        <f t="shared" si="44"/>
        <v>C</v>
      </c>
    </row>
    <row r="928" spans="1:7" x14ac:dyDescent="0.25">
      <c r="A928" s="5" t="s">
        <v>227</v>
      </c>
      <c r="B928" s="5">
        <v>22</v>
      </c>
      <c r="C928" s="11">
        <v>2</v>
      </c>
      <c r="D928" s="11">
        <f t="shared" si="42"/>
        <v>44</v>
      </c>
      <c r="E928" s="7">
        <f t="shared" si="43"/>
        <v>1.3226928306531407E-4</v>
      </c>
      <c r="F928" s="7">
        <f>SUM($E$2:E928)</f>
        <v>0.99456718950409306</v>
      </c>
      <c r="G928" s="5" t="str">
        <f t="shared" si="44"/>
        <v>C</v>
      </c>
    </row>
    <row r="929" spans="1:7" x14ac:dyDescent="0.25">
      <c r="A929" s="5" t="s">
        <v>251</v>
      </c>
      <c r="B929" s="5">
        <v>44</v>
      </c>
      <c r="C929" s="11">
        <v>1</v>
      </c>
      <c r="D929" s="11">
        <f t="shared" si="42"/>
        <v>44</v>
      </c>
      <c r="E929" s="7">
        <f t="shared" si="43"/>
        <v>1.3226928306531407E-4</v>
      </c>
      <c r="F929" s="7">
        <f>SUM($E$2:E929)</f>
        <v>0.99469945878715837</v>
      </c>
      <c r="G929" s="5" t="str">
        <f t="shared" si="44"/>
        <v>C</v>
      </c>
    </row>
    <row r="930" spans="1:7" x14ac:dyDescent="0.25">
      <c r="A930" s="5" t="s">
        <v>287</v>
      </c>
      <c r="B930" s="5">
        <v>11</v>
      </c>
      <c r="C930" s="11">
        <v>4</v>
      </c>
      <c r="D930" s="11">
        <f t="shared" si="42"/>
        <v>44</v>
      </c>
      <c r="E930" s="7">
        <f t="shared" si="43"/>
        <v>1.3226928306531407E-4</v>
      </c>
      <c r="F930" s="7">
        <f>SUM($E$2:E930)</f>
        <v>0.99483172807022369</v>
      </c>
      <c r="G930" s="5" t="str">
        <f t="shared" si="44"/>
        <v>C</v>
      </c>
    </row>
    <row r="931" spans="1:7" x14ac:dyDescent="0.25">
      <c r="A931" s="5" t="s">
        <v>573</v>
      </c>
      <c r="B931" s="5">
        <v>19</v>
      </c>
      <c r="C931" s="11">
        <v>2.2999999999999998</v>
      </c>
      <c r="D931" s="11">
        <f t="shared" si="42"/>
        <v>43.699999999999996</v>
      </c>
      <c r="E931" s="7">
        <f t="shared" si="43"/>
        <v>1.313674470444142E-4</v>
      </c>
      <c r="F931" s="7">
        <f>SUM($E$2:E931)</f>
        <v>0.99496309551726814</v>
      </c>
      <c r="G931" s="5" t="str">
        <f t="shared" si="44"/>
        <v>C</v>
      </c>
    </row>
    <row r="932" spans="1:7" x14ac:dyDescent="0.25">
      <c r="A932" s="5" t="s">
        <v>251</v>
      </c>
      <c r="B932" s="5">
        <v>43</v>
      </c>
      <c r="C932" s="11">
        <v>1</v>
      </c>
      <c r="D932" s="11">
        <f t="shared" si="42"/>
        <v>43</v>
      </c>
      <c r="E932" s="7">
        <f t="shared" si="43"/>
        <v>1.2926316299564786E-4</v>
      </c>
      <c r="F932" s="7">
        <f>SUM($E$2:E932)</f>
        <v>0.9950923586802638</v>
      </c>
      <c r="G932" s="5" t="str">
        <f t="shared" si="44"/>
        <v>C</v>
      </c>
    </row>
    <row r="933" spans="1:7" x14ac:dyDescent="0.25">
      <c r="A933" s="5" t="s">
        <v>290</v>
      </c>
      <c r="B933" s="5">
        <v>10</v>
      </c>
      <c r="C933" s="11">
        <v>4.3</v>
      </c>
      <c r="D933" s="11">
        <f t="shared" si="42"/>
        <v>43</v>
      </c>
      <c r="E933" s="7">
        <f t="shared" si="43"/>
        <v>1.2926316299564786E-4</v>
      </c>
      <c r="F933" s="7">
        <f>SUM($E$2:E933)</f>
        <v>0.99522162184325946</v>
      </c>
      <c r="G933" s="5" t="str">
        <f t="shared" si="44"/>
        <v>C</v>
      </c>
    </row>
    <row r="934" spans="1:7" x14ac:dyDescent="0.25">
      <c r="A934" s="5" t="s">
        <v>177</v>
      </c>
      <c r="B934" s="5">
        <v>43</v>
      </c>
      <c r="C934" s="11">
        <v>1</v>
      </c>
      <c r="D934" s="11">
        <f t="shared" si="42"/>
        <v>43</v>
      </c>
      <c r="E934" s="7">
        <f t="shared" si="43"/>
        <v>1.2926316299564786E-4</v>
      </c>
      <c r="F934" s="7">
        <f>SUM($E$2:E934)</f>
        <v>0.99535088500625513</v>
      </c>
      <c r="G934" s="5" t="str">
        <f t="shared" si="44"/>
        <v>C</v>
      </c>
    </row>
    <row r="935" spans="1:7" x14ac:dyDescent="0.25">
      <c r="A935" s="5" t="s">
        <v>287</v>
      </c>
      <c r="B935" s="5">
        <v>11</v>
      </c>
      <c r="C935" s="11">
        <v>3.9</v>
      </c>
      <c r="D935" s="11">
        <f t="shared" si="42"/>
        <v>42.9</v>
      </c>
      <c r="E935" s="7">
        <f t="shared" si="43"/>
        <v>1.2896255098868121E-4</v>
      </c>
      <c r="F935" s="7">
        <f>SUM($E$2:E935)</f>
        <v>0.99547984755724384</v>
      </c>
      <c r="G935" s="5" t="str">
        <f t="shared" si="44"/>
        <v>C</v>
      </c>
    </row>
    <row r="936" spans="1:7" x14ac:dyDescent="0.25">
      <c r="A936" s="5" t="s">
        <v>757</v>
      </c>
      <c r="B936" s="5">
        <v>17</v>
      </c>
      <c r="C936" s="11">
        <v>2.5</v>
      </c>
      <c r="D936" s="11">
        <f t="shared" si="42"/>
        <v>42.5</v>
      </c>
      <c r="E936" s="7">
        <f t="shared" si="43"/>
        <v>1.2776010296081474E-4</v>
      </c>
      <c r="F936" s="7">
        <f>SUM($E$2:E936)</f>
        <v>0.99560760766020462</v>
      </c>
      <c r="G936" s="5" t="str">
        <f t="shared" si="44"/>
        <v>C</v>
      </c>
    </row>
    <row r="937" spans="1:7" x14ac:dyDescent="0.25">
      <c r="A937" s="5" t="s">
        <v>464</v>
      </c>
      <c r="B937" s="5">
        <v>17</v>
      </c>
      <c r="C937" s="11">
        <v>2.5</v>
      </c>
      <c r="D937" s="11">
        <f t="shared" si="42"/>
        <v>42.5</v>
      </c>
      <c r="E937" s="7">
        <f t="shared" si="43"/>
        <v>1.2776010296081474E-4</v>
      </c>
      <c r="F937" s="7">
        <f>SUM($E$2:E937)</f>
        <v>0.9957353677631654</v>
      </c>
      <c r="G937" s="5" t="str">
        <f t="shared" si="44"/>
        <v>C</v>
      </c>
    </row>
    <row r="938" spans="1:7" x14ac:dyDescent="0.25">
      <c r="A938" s="5" t="s">
        <v>182</v>
      </c>
      <c r="B938" s="5">
        <v>21</v>
      </c>
      <c r="C938" s="11">
        <v>2</v>
      </c>
      <c r="D938" s="11">
        <f t="shared" si="42"/>
        <v>42</v>
      </c>
      <c r="E938" s="7">
        <f t="shared" si="43"/>
        <v>1.2625704292598162E-4</v>
      </c>
      <c r="F938" s="7">
        <f>SUM($E$2:E938)</f>
        <v>0.99586162480609142</v>
      </c>
      <c r="G938" s="5" t="str">
        <f t="shared" si="44"/>
        <v>C</v>
      </c>
    </row>
    <row r="939" spans="1:7" x14ac:dyDescent="0.25">
      <c r="A939" s="5" t="s">
        <v>251</v>
      </c>
      <c r="B939" s="5">
        <v>41</v>
      </c>
      <c r="C939" s="11">
        <v>1</v>
      </c>
      <c r="D939" s="11">
        <f t="shared" si="42"/>
        <v>41</v>
      </c>
      <c r="E939" s="7">
        <f t="shared" si="43"/>
        <v>1.2325092285631539E-4</v>
      </c>
      <c r="F939" s="7">
        <f>SUM($E$2:E939)</f>
        <v>0.99598487572894778</v>
      </c>
      <c r="G939" s="5" t="str">
        <f t="shared" si="44"/>
        <v>C</v>
      </c>
    </row>
    <row r="940" spans="1:7" x14ac:dyDescent="0.25">
      <c r="A940" s="5" t="s">
        <v>165</v>
      </c>
      <c r="B940" s="5">
        <v>27</v>
      </c>
      <c r="C940" s="11">
        <v>1.5</v>
      </c>
      <c r="D940" s="11">
        <f t="shared" si="42"/>
        <v>40.5</v>
      </c>
      <c r="E940" s="7">
        <f t="shared" si="43"/>
        <v>1.2174786282148228E-4</v>
      </c>
      <c r="F940" s="7">
        <f>SUM($E$2:E940)</f>
        <v>0.99610662359176927</v>
      </c>
      <c r="G940" s="5" t="str">
        <f t="shared" si="44"/>
        <v>C</v>
      </c>
    </row>
    <row r="941" spans="1:7" x14ac:dyDescent="0.25">
      <c r="A941" s="5" t="s">
        <v>267</v>
      </c>
      <c r="B941" s="5">
        <v>20</v>
      </c>
      <c r="C941" s="11">
        <v>2</v>
      </c>
      <c r="D941" s="11">
        <f t="shared" si="42"/>
        <v>40</v>
      </c>
      <c r="E941" s="7">
        <f t="shared" si="43"/>
        <v>1.2024480278664916E-4</v>
      </c>
      <c r="F941" s="7">
        <f>SUM($E$2:E941)</f>
        <v>0.99622686839455588</v>
      </c>
      <c r="G941" s="5" t="str">
        <f t="shared" si="44"/>
        <v>C</v>
      </c>
    </row>
    <row r="942" spans="1:7" x14ac:dyDescent="0.25">
      <c r="A942" s="5" t="s">
        <v>267</v>
      </c>
      <c r="B942" s="5">
        <v>20</v>
      </c>
      <c r="C942" s="11">
        <v>2</v>
      </c>
      <c r="D942" s="11">
        <f t="shared" si="42"/>
        <v>40</v>
      </c>
      <c r="E942" s="7">
        <f t="shared" si="43"/>
        <v>1.2024480278664916E-4</v>
      </c>
      <c r="F942" s="7">
        <f>SUM($E$2:E942)</f>
        <v>0.99634711319734248</v>
      </c>
      <c r="G942" s="5" t="str">
        <f t="shared" si="44"/>
        <v>C</v>
      </c>
    </row>
    <row r="943" spans="1:7" x14ac:dyDescent="0.25">
      <c r="A943" s="5" t="s">
        <v>861</v>
      </c>
      <c r="B943" s="5">
        <v>13</v>
      </c>
      <c r="C943" s="11">
        <v>3</v>
      </c>
      <c r="D943" s="11">
        <f t="shared" si="42"/>
        <v>39</v>
      </c>
      <c r="E943" s="7">
        <f t="shared" si="43"/>
        <v>1.1723868271698294E-4</v>
      </c>
      <c r="F943" s="7">
        <f>SUM($E$2:E943)</f>
        <v>0.99646435188005944</v>
      </c>
      <c r="G943" s="5" t="str">
        <f t="shared" si="44"/>
        <v>C</v>
      </c>
    </row>
    <row r="944" spans="1:7" x14ac:dyDescent="0.25">
      <c r="A944" s="5" t="s">
        <v>450</v>
      </c>
      <c r="B944" s="5">
        <v>26</v>
      </c>
      <c r="C944" s="11">
        <v>1.5</v>
      </c>
      <c r="D944" s="11">
        <f t="shared" si="42"/>
        <v>39</v>
      </c>
      <c r="E944" s="7">
        <f t="shared" si="43"/>
        <v>1.1723868271698294E-4</v>
      </c>
      <c r="F944" s="7">
        <f>SUM($E$2:E944)</f>
        <v>0.9965815905627764</v>
      </c>
      <c r="G944" s="5" t="str">
        <f t="shared" si="44"/>
        <v>C</v>
      </c>
    </row>
    <row r="945" spans="1:7" x14ac:dyDescent="0.25">
      <c r="A945" s="5" t="s">
        <v>624</v>
      </c>
      <c r="B945" s="5">
        <v>19</v>
      </c>
      <c r="C945" s="11">
        <v>2</v>
      </c>
      <c r="D945" s="11">
        <f t="shared" si="42"/>
        <v>38</v>
      </c>
      <c r="E945" s="7">
        <f t="shared" si="43"/>
        <v>1.142325626473167E-4</v>
      </c>
      <c r="F945" s="7">
        <f>SUM($E$2:E945)</f>
        <v>0.99669582312542371</v>
      </c>
      <c r="G945" s="5" t="str">
        <f t="shared" si="44"/>
        <v>C</v>
      </c>
    </row>
    <row r="946" spans="1:7" x14ac:dyDescent="0.25">
      <c r="A946" s="5" t="s">
        <v>165</v>
      </c>
      <c r="B946" s="5">
        <v>25</v>
      </c>
      <c r="C946" s="11">
        <v>1.5</v>
      </c>
      <c r="D946" s="11">
        <f t="shared" si="42"/>
        <v>37.5</v>
      </c>
      <c r="E946" s="7">
        <f t="shared" si="43"/>
        <v>1.1272950261248359E-4</v>
      </c>
      <c r="F946" s="7">
        <f>SUM($E$2:E946)</f>
        <v>0.99680855262803614</v>
      </c>
      <c r="G946" s="5" t="str">
        <f t="shared" si="44"/>
        <v>C</v>
      </c>
    </row>
    <row r="947" spans="1:7" x14ac:dyDescent="0.25">
      <c r="A947" s="5" t="s">
        <v>251</v>
      </c>
      <c r="B947" s="5">
        <v>37</v>
      </c>
      <c r="C947" s="11">
        <v>1</v>
      </c>
      <c r="D947" s="11">
        <f t="shared" si="42"/>
        <v>37</v>
      </c>
      <c r="E947" s="7">
        <f t="shared" si="43"/>
        <v>1.1122644257765048E-4</v>
      </c>
      <c r="F947" s="7">
        <f>SUM($E$2:E947)</f>
        <v>0.9969197790706138</v>
      </c>
      <c r="G947" s="5" t="str">
        <f t="shared" si="44"/>
        <v>C</v>
      </c>
    </row>
    <row r="948" spans="1:7" x14ac:dyDescent="0.25">
      <c r="A948" s="5" t="s">
        <v>182</v>
      </c>
      <c r="B948" s="5">
        <v>18</v>
      </c>
      <c r="C948" s="11">
        <v>2</v>
      </c>
      <c r="D948" s="11">
        <f t="shared" si="42"/>
        <v>36</v>
      </c>
      <c r="E948" s="7">
        <f t="shared" si="43"/>
        <v>1.0822032250798424E-4</v>
      </c>
      <c r="F948" s="7">
        <f>SUM($E$2:E948)</f>
        <v>0.99702799939312181</v>
      </c>
      <c r="G948" s="5" t="str">
        <f t="shared" si="44"/>
        <v>C</v>
      </c>
    </row>
    <row r="949" spans="1:7" x14ac:dyDescent="0.25">
      <c r="A949" s="5" t="s">
        <v>27</v>
      </c>
      <c r="B949" s="5">
        <v>18</v>
      </c>
      <c r="C949" s="11">
        <v>2</v>
      </c>
      <c r="D949" s="11">
        <f t="shared" si="42"/>
        <v>36</v>
      </c>
      <c r="E949" s="7">
        <f t="shared" si="43"/>
        <v>1.0822032250798424E-4</v>
      </c>
      <c r="F949" s="7">
        <f>SUM($E$2:E949)</f>
        <v>0.99713621971562982</v>
      </c>
      <c r="G949" s="5" t="str">
        <f t="shared" si="44"/>
        <v>C</v>
      </c>
    </row>
    <row r="950" spans="1:7" x14ac:dyDescent="0.25">
      <c r="A950" s="5" t="s">
        <v>446</v>
      </c>
      <c r="B950" s="5">
        <v>20</v>
      </c>
      <c r="C950" s="11">
        <v>1.8</v>
      </c>
      <c r="D950" s="11">
        <f t="shared" si="42"/>
        <v>36</v>
      </c>
      <c r="E950" s="7">
        <f t="shared" si="43"/>
        <v>1.0822032250798424E-4</v>
      </c>
      <c r="F950" s="7">
        <f>SUM($E$2:E950)</f>
        <v>0.99724444003813784</v>
      </c>
      <c r="G950" s="5" t="str">
        <f t="shared" si="44"/>
        <v>C</v>
      </c>
    </row>
    <row r="951" spans="1:7" x14ac:dyDescent="0.25">
      <c r="A951" s="5" t="s">
        <v>641</v>
      </c>
      <c r="B951" s="5">
        <v>12</v>
      </c>
      <c r="C951" s="11">
        <v>3</v>
      </c>
      <c r="D951" s="11">
        <f t="shared" si="42"/>
        <v>36</v>
      </c>
      <c r="E951" s="7">
        <f t="shared" si="43"/>
        <v>1.0822032250798424E-4</v>
      </c>
      <c r="F951" s="7">
        <f>SUM($E$2:E951)</f>
        <v>0.99735266036064585</v>
      </c>
      <c r="G951" s="5" t="str">
        <f t="shared" si="44"/>
        <v>C</v>
      </c>
    </row>
    <row r="952" spans="1:7" x14ac:dyDescent="0.25">
      <c r="A952" s="5" t="s">
        <v>461</v>
      </c>
      <c r="B952" s="5">
        <v>14</v>
      </c>
      <c r="C952" s="11">
        <v>2.5</v>
      </c>
      <c r="D952" s="11">
        <f t="shared" si="42"/>
        <v>35</v>
      </c>
      <c r="E952" s="7">
        <f t="shared" si="43"/>
        <v>1.0521420243831802E-4</v>
      </c>
      <c r="F952" s="7">
        <f>SUM($E$2:E952)</f>
        <v>0.99745787456308421</v>
      </c>
      <c r="G952" s="5" t="str">
        <f t="shared" si="44"/>
        <v>C</v>
      </c>
    </row>
    <row r="953" spans="1:7" x14ac:dyDescent="0.25">
      <c r="A953" s="5" t="s">
        <v>716</v>
      </c>
      <c r="B953" s="5">
        <v>28</v>
      </c>
      <c r="C953" s="11">
        <v>1.2</v>
      </c>
      <c r="D953" s="11">
        <f t="shared" si="42"/>
        <v>33.6</v>
      </c>
      <c r="E953" s="7">
        <f t="shared" si="43"/>
        <v>1.010056343407853E-4</v>
      </c>
      <c r="F953" s="7">
        <f>SUM($E$2:E953)</f>
        <v>0.997558880197425</v>
      </c>
      <c r="G953" s="5" t="str">
        <f t="shared" si="44"/>
        <v>C</v>
      </c>
    </row>
    <row r="954" spans="1:7" x14ac:dyDescent="0.25">
      <c r="A954" s="5" t="s">
        <v>169</v>
      </c>
      <c r="B954" s="5">
        <v>19</v>
      </c>
      <c r="C954" s="11">
        <v>1.75</v>
      </c>
      <c r="D954" s="11">
        <f t="shared" si="42"/>
        <v>33.25</v>
      </c>
      <c r="E954" s="7">
        <f t="shared" si="43"/>
        <v>9.9953492316402119E-5</v>
      </c>
      <c r="F954" s="7">
        <f>SUM($E$2:E954)</f>
        <v>0.9976588336897414</v>
      </c>
      <c r="G954" s="5" t="str">
        <f t="shared" si="44"/>
        <v>C</v>
      </c>
    </row>
    <row r="955" spans="1:7" x14ac:dyDescent="0.25">
      <c r="A955" s="5" t="s">
        <v>446</v>
      </c>
      <c r="B955" s="5">
        <v>18</v>
      </c>
      <c r="C955" s="11">
        <v>1.8</v>
      </c>
      <c r="D955" s="11">
        <f t="shared" si="42"/>
        <v>32.4</v>
      </c>
      <c r="E955" s="7">
        <f t="shared" si="43"/>
        <v>9.7398290257185818E-5</v>
      </c>
      <c r="F955" s="7">
        <f>SUM($E$2:E955)</f>
        <v>0.99775623197999863</v>
      </c>
      <c r="G955" s="5" t="str">
        <f t="shared" si="44"/>
        <v>C</v>
      </c>
    </row>
    <row r="956" spans="1:7" x14ac:dyDescent="0.25">
      <c r="A956" s="5" t="s">
        <v>267</v>
      </c>
      <c r="B956" s="5">
        <v>16</v>
      </c>
      <c r="C956" s="11">
        <v>2</v>
      </c>
      <c r="D956" s="11">
        <f t="shared" si="42"/>
        <v>32</v>
      </c>
      <c r="E956" s="7">
        <f t="shared" si="43"/>
        <v>9.6195842229319337E-5</v>
      </c>
      <c r="F956" s="7">
        <f>SUM($E$2:E956)</f>
        <v>0.99785242782222794</v>
      </c>
      <c r="G956" s="5" t="str">
        <f t="shared" si="44"/>
        <v>C</v>
      </c>
    </row>
    <row r="957" spans="1:7" x14ac:dyDescent="0.25">
      <c r="A957" s="5" t="s">
        <v>165</v>
      </c>
      <c r="B957" s="5">
        <v>21</v>
      </c>
      <c r="C957" s="11">
        <v>1.5</v>
      </c>
      <c r="D957" s="11">
        <f t="shared" si="42"/>
        <v>31.5</v>
      </c>
      <c r="E957" s="7">
        <f t="shared" si="43"/>
        <v>9.4692782194486218E-5</v>
      </c>
      <c r="F957" s="7">
        <f>SUM($E$2:E957)</f>
        <v>0.99794712060442248</v>
      </c>
      <c r="G957" s="5" t="str">
        <f t="shared" si="44"/>
        <v>C</v>
      </c>
    </row>
    <row r="958" spans="1:7" x14ac:dyDescent="0.25">
      <c r="A958" s="5" t="s">
        <v>716</v>
      </c>
      <c r="B958" s="5">
        <v>26</v>
      </c>
      <c r="C958" s="11">
        <v>1.2</v>
      </c>
      <c r="D958" s="11">
        <f t="shared" si="42"/>
        <v>31.2</v>
      </c>
      <c r="E958" s="7">
        <f t="shared" si="43"/>
        <v>9.3790946173586347E-5</v>
      </c>
      <c r="F958" s="7">
        <f>SUM($E$2:E958)</f>
        <v>0.99804091155059604</v>
      </c>
      <c r="G958" s="5" t="str">
        <f t="shared" si="44"/>
        <v>C</v>
      </c>
    </row>
    <row r="959" spans="1:7" x14ac:dyDescent="0.25">
      <c r="A959" s="5" t="s">
        <v>716</v>
      </c>
      <c r="B959" s="5">
        <v>26</v>
      </c>
      <c r="C959" s="11">
        <v>1.2</v>
      </c>
      <c r="D959" s="11">
        <f t="shared" si="42"/>
        <v>31.2</v>
      </c>
      <c r="E959" s="7">
        <f t="shared" si="43"/>
        <v>9.3790946173586347E-5</v>
      </c>
      <c r="F959" s="7">
        <f>SUM($E$2:E959)</f>
        <v>0.99813470249676961</v>
      </c>
      <c r="G959" s="5" t="str">
        <f t="shared" si="44"/>
        <v>C</v>
      </c>
    </row>
    <row r="960" spans="1:7" x14ac:dyDescent="0.25">
      <c r="A960" s="5" t="s">
        <v>186</v>
      </c>
      <c r="B960" s="5">
        <v>15</v>
      </c>
      <c r="C960" s="11">
        <v>2</v>
      </c>
      <c r="D960" s="11">
        <f t="shared" si="42"/>
        <v>30</v>
      </c>
      <c r="E960" s="7">
        <f t="shared" si="43"/>
        <v>9.0183602089986877E-5</v>
      </c>
      <c r="F960" s="7">
        <f>SUM($E$2:E960)</f>
        <v>0.99822488609885962</v>
      </c>
      <c r="G960" s="5" t="str">
        <f t="shared" si="44"/>
        <v>C</v>
      </c>
    </row>
    <row r="961" spans="1:7" x14ac:dyDescent="0.25">
      <c r="A961" s="5" t="s">
        <v>508</v>
      </c>
      <c r="B961" s="5">
        <v>15</v>
      </c>
      <c r="C961" s="11">
        <v>1.9</v>
      </c>
      <c r="D961" s="11">
        <f t="shared" si="42"/>
        <v>28.5</v>
      </c>
      <c r="E961" s="7">
        <f t="shared" si="43"/>
        <v>8.5674421985487535E-5</v>
      </c>
      <c r="F961" s="7">
        <f>SUM($E$2:E961)</f>
        <v>0.9983105605208451</v>
      </c>
      <c r="G961" s="5" t="str">
        <f t="shared" si="44"/>
        <v>C</v>
      </c>
    </row>
    <row r="962" spans="1:7" x14ac:dyDescent="0.25">
      <c r="A962" s="5" t="s">
        <v>1505</v>
      </c>
      <c r="B962" s="5">
        <v>19</v>
      </c>
      <c r="C962" s="11">
        <v>1.5</v>
      </c>
      <c r="D962" s="11">
        <f t="shared" ref="D962:D1025" si="45">B962*C962</f>
        <v>28.5</v>
      </c>
      <c r="E962" s="7">
        <f t="shared" ref="E962:E991" si="46">SUM(D962)/SUM($D$2:$D$991)</f>
        <v>8.5674421985487535E-5</v>
      </c>
      <c r="F962" s="7">
        <f>SUM($E$2:E962)</f>
        <v>0.99839623494283058</v>
      </c>
      <c r="G962" s="5" t="str">
        <f t="shared" si="44"/>
        <v>C</v>
      </c>
    </row>
    <row r="963" spans="1:7" x14ac:dyDescent="0.25">
      <c r="A963" s="5" t="s">
        <v>477</v>
      </c>
      <c r="B963" s="5">
        <v>14</v>
      </c>
      <c r="C963" s="11">
        <v>2</v>
      </c>
      <c r="D963" s="11">
        <f t="shared" si="45"/>
        <v>28</v>
      </c>
      <c r="E963" s="7">
        <f t="shared" si="46"/>
        <v>8.4171361950654416E-5</v>
      </c>
      <c r="F963" s="7">
        <f>SUM($E$2:E963)</f>
        <v>0.99848040630478119</v>
      </c>
      <c r="G963" s="5" t="str">
        <f t="shared" ref="G963:G991" si="47">_xlfn.IFS(F963&lt;=0.7,"A",F963&lt;0.9,"B",F963&lt;=1,"C")</f>
        <v>C</v>
      </c>
    </row>
    <row r="964" spans="1:7" x14ac:dyDescent="0.25">
      <c r="A964" s="5" t="s">
        <v>51</v>
      </c>
      <c r="B964" s="5">
        <v>12</v>
      </c>
      <c r="C964" s="11">
        <v>2.2999999999999998</v>
      </c>
      <c r="D964" s="11">
        <f t="shared" si="45"/>
        <v>27.599999999999998</v>
      </c>
      <c r="E964" s="7">
        <f t="shared" si="46"/>
        <v>8.2968913922787922E-5</v>
      </c>
      <c r="F964" s="7">
        <f>SUM($E$2:E964)</f>
        <v>0.99856337521870397</v>
      </c>
      <c r="G964" s="5" t="str">
        <f t="shared" si="47"/>
        <v>C</v>
      </c>
    </row>
    <row r="965" spans="1:7" x14ac:dyDescent="0.25">
      <c r="A965" s="5" t="s">
        <v>559</v>
      </c>
      <c r="B965" s="5">
        <v>11</v>
      </c>
      <c r="C965" s="11">
        <v>2.5</v>
      </c>
      <c r="D965" s="11">
        <f t="shared" si="45"/>
        <v>27.5</v>
      </c>
      <c r="E965" s="7">
        <f t="shared" si="46"/>
        <v>8.2668301915821298E-5</v>
      </c>
      <c r="F965" s="7">
        <f>SUM($E$2:E965)</f>
        <v>0.99864604352061981</v>
      </c>
      <c r="G965" s="5" t="str">
        <f t="shared" si="47"/>
        <v>C</v>
      </c>
    </row>
    <row r="966" spans="1:7" x14ac:dyDescent="0.25">
      <c r="A966" s="5" t="s">
        <v>482</v>
      </c>
      <c r="B966" s="5">
        <v>34</v>
      </c>
      <c r="C966" s="11">
        <v>0.8</v>
      </c>
      <c r="D966" s="11">
        <f t="shared" si="45"/>
        <v>27.200000000000003</v>
      </c>
      <c r="E966" s="7">
        <f t="shared" si="46"/>
        <v>8.176646589492144E-5</v>
      </c>
      <c r="F966" s="7">
        <f>SUM($E$2:E966)</f>
        <v>0.99872780998651478</v>
      </c>
      <c r="G966" s="5" t="str">
        <f t="shared" si="47"/>
        <v>C</v>
      </c>
    </row>
    <row r="967" spans="1:7" x14ac:dyDescent="0.25">
      <c r="A967" s="5" t="s">
        <v>182</v>
      </c>
      <c r="B967" s="5">
        <v>14</v>
      </c>
      <c r="C967" s="11">
        <v>1.9</v>
      </c>
      <c r="D967" s="11">
        <f t="shared" si="45"/>
        <v>26.599999999999998</v>
      </c>
      <c r="E967" s="7">
        <f t="shared" si="46"/>
        <v>7.9962793853121685E-5</v>
      </c>
      <c r="F967" s="7">
        <f>SUM($E$2:E967)</f>
        <v>0.99880777278036792</v>
      </c>
      <c r="G967" s="5" t="str">
        <f t="shared" si="47"/>
        <v>C</v>
      </c>
    </row>
    <row r="968" spans="1:7" x14ac:dyDescent="0.25">
      <c r="A968" s="5" t="s">
        <v>40</v>
      </c>
      <c r="B968" s="5">
        <v>18</v>
      </c>
      <c r="C968" s="11">
        <v>1.45</v>
      </c>
      <c r="D968" s="11">
        <f t="shared" si="45"/>
        <v>26.099999999999998</v>
      </c>
      <c r="E968" s="7">
        <f t="shared" si="46"/>
        <v>7.8459733818288566E-5</v>
      </c>
      <c r="F968" s="7">
        <f>SUM($E$2:E968)</f>
        <v>0.99888623251418618</v>
      </c>
      <c r="G968" s="5" t="str">
        <f t="shared" si="47"/>
        <v>C</v>
      </c>
    </row>
    <row r="969" spans="1:7" x14ac:dyDescent="0.25">
      <c r="A969" s="5" t="s">
        <v>477</v>
      </c>
      <c r="B969" s="5">
        <v>13</v>
      </c>
      <c r="C969" s="11">
        <v>2</v>
      </c>
      <c r="D969" s="11">
        <f t="shared" si="45"/>
        <v>26</v>
      </c>
      <c r="E969" s="7">
        <f t="shared" si="46"/>
        <v>7.8159121811321956E-5</v>
      </c>
      <c r="F969" s="7">
        <f>SUM($E$2:E969)</f>
        <v>0.99896439163599748</v>
      </c>
      <c r="G969" s="5" t="str">
        <f t="shared" si="47"/>
        <v>C</v>
      </c>
    </row>
    <row r="970" spans="1:7" x14ac:dyDescent="0.25">
      <c r="A970" s="5" t="s">
        <v>313</v>
      </c>
      <c r="B970" s="5">
        <v>24</v>
      </c>
      <c r="C970" s="11">
        <v>1</v>
      </c>
      <c r="D970" s="11">
        <f t="shared" si="45"/>
        <v>24</v>
      </c>
      <c r="E970" s="7">
        <f t="shared" si="46"/>
        <v>7.2146881671989496E-5</v>
      </c>
      <c r="F970" s="7">
        <f>SUM($E$2:E970)</f>
        <v>0.99903653851766949</v>
      </c>
      <c r="G970" s="5" t="str">
        <f t="shared" si="47"/>
        <v>C</v>
      </c>
    </row>
    <row r="971" spans="1:7" x14ac:dyDescent="0.25">
      <c r="A971" s="5" t="s">
        <v>169</v>
      </c>
      <c r="B971" s="5">
        <v>13</v>
      </c>
      <c r="C971" s="11">
        <v>1.8</v>
      </c>
      <c r="D971" s="11">
        <f t="shared" si="45"/>
        <v>23.400000000000002</v>
      </c>
      <c r="E971" s="7">
        <f t="shared" si="46"/>
        <v>7.0343209630189767E-5</v>
      </c>
      <c r="F971" s="7">
        <f>SUM($E$2:E971)</f>
        <v>0.99910688172729967</v>
      </c>
      <c r="G971" s="5" t="str">
        <f t="shared" si="47"/>
        <v>C</v>
      </c>
    </row>
    <row r="972" spans="1:7" x14ac:dyDescent="0.25">
      <c r="A972" s="5" t="s">
        <v>482</v>
      </c>
      <c r="B972" s="5">
        <v>29</v>
      </c>
      <c r="C972" s="11">
        <v>0.8</v>
      </c>
      <c r="D972" s="11">
        <f t="shared" si="45"/>
        <v>23.200000000000003</v>
      </c>
      <c r="E972" s="7">
        <f t="shared" si="46"/>
        <v>6.974198561625652E-5</v>
      </c>
      <c r="F972" s="7">
        <f>SUM($E$2:E972)</f>
        <v>0.99917662371291593</v>
      </c>
      <c r="G972" s="5" t="str">
        <f t="shared" si="47"/>
        <v>C</v>
      </c>
    </row>
    <row r="973" spans="1:7" x14ac:dyDescent="0.25">
      <c r="A973" s="5" t="s">
        <v>251</v>
      </c>
      <c r="B973" s="5">
        <v>23</v>
      </c>
      <c r="C973" s="11">
        <v>1</v>
      </c>
      <c r="D973" s="11">
        <f t="shared" si="45"/>
        <v>23</v>
      </c>
      <c r="E973" s="7">
        <f t="shared" si="46"/>
        <v>6.9140761602323273E-5</v>
      </c>
      <c r="F973" s="7">
        <f>SUM($E$2:E973)</f>
        <v>0.99924576447451829</v>
      </c>
      <c r="G973" s="5" t="str">
        <f t="shared" si="47"/>
        <v>C</v>
      </c>
    </row>
    <row r="974" spans="1:7" x14ac:dyDescent="0.25">
      <c r="A974" s="5" t="s">
        <v>508</v>
      </c>
      <c r="B974" s="5">
        <v>11</v>
      </c>
      <c r="C974" s="11">
        <v>2</v>
      </c>
      <c r="D974" s="11">
        <f t="shared" si="45"/>
        <v>22</v>
      </c>
      <c r="E974" s="7">
        <f t="shared" si="46"/>
        <v>6.6134641532657036E-5</v>
      </c>
      <c r="F974" s="7">
        <f>SUM($E$2:E974)</f>
        <v>0.99931189911605101</v>
      </c>
      <c r="G974" s="5" t="str">
        <f t="shared" si="47"/>
        <v>C</v>
      </c>
    </row>
    <row r="975" spans="1:7" x14ac:dyDescent="0.25">
      <c r="A975" s="5" t="s">
        <v>74</v>
      </c>
      <c r="B975" s="5">
        <v>12</v>
      </c>
      <c r="C975" s="11">
        <v>1.75</v>
      </c>
      <c r="D975" s="11">
        <f t="shared" si="45"/>
        <v>21</v>
      </c>
      <c r="E975" s="7">
        <f t="shared" si="46"/>
        <v>6.3128521462990812E-5</v>
      </c>
      <c r="F975" s="7">
        <f>SUM($E$2:E975)</f>
        <v>0.99937502763751396</v>
      </c>
      <c r="G975" s="5" t="str">
        <f t="shared" si="47"/>
        <v>C</v>
      </c>
    </row>
    <row r="976" spans="1:7" x14ac:dyDescent="0.25">
      <c r="A976" s="5" t="s">
        <v>169</v>
      </c>
      <c r="B976" s="5">
        <v>12</v>
      </c>
      <c r="C976" s="11">
        <v>1.75</v>
      </c>
      <c r="D976" s="11">
        <f t="shared" si="45"/>
        <v>21</v>
      </c>
      <c r="E976" s="7">
        <f t="shared" si="46"/>
        <v>6.3128521462990812E-5</v>
      </c>
      <c r="F976" s="7">
        <f>SUM($E$2:E976)</f>
        <v>0.99943815615897691</v>
      </c>
      <c r="G976" s="5" t="str">
        <f t="shared" si="47"/>
        <v>C</v>
      </c>
    </row>
    <row r="977" spans="1:7" x14ac:dyDescent="0.25">
      <c r="A977" s="5" t="s">
        <v>165</v>
      </c>
      <c r="B977" s="5">
        <v>14</v>
      </c>
      <c r="C977" s="11">
        <v>1.5</v>
      </c>
      <c r="D977" s="11">
        <f t="shared" si="45"/>
        <v>21</v>
      </c>
      <c r="E977" s="7">
        <f t="shared" si="46"/>
        <v>6.3128521462990812E-5</v>
      </c>
      <c r="F977" s="7">
        <f>SUM($E$2:E977)</f>
        <v>0.99950128468043986</v>
      </c>
      <c r="G977" s="5" t="str">
        <f t="shared" si="47"/>
        <v>C</v>
      </c>
    </row>
    <row r="978" spans="1:7" x14ac:dyDescent="0.25">
      <c r="A978" s="5" t="s">
        <v>450</v>
      </c>
      <c r="B978" s="5">
        <v>12</v>
      </c>
      <c r="C978" s="11">
        <v>1.5</v>
      </c>
      <c r="D978" s="11">
        <f t="shared" si="45"/>
        <v>18</v>
      </c>
      <c r="E978" s="7">
        <f t="shared" si="46"/>
        <v>5.4110161253992122E-5</v>
      </c>
      <c r="F978" s="7">
        <f>SUM($E$2:E978)</f>
        <v>0.99955539484169387</v>
      </c>
      <c r="G978" s="5" t="str">
        <f t="shared" si="47"/>
        <v>C</v>
      </c>
    </row>
    <row r="979" spans="1:7" x14ac:dyDescent="0.25">
      <c r="A979" s="5" t="s">
        <v>177</v>
      </c>
      <c r="B979" s="5">
        <v>18</v>
      </c>
      <c r="C979" s="11">
        <v>1</v>
      </c>
      <c r="D979" s="11">
        <f t="shared" si="45"/>
        <v>18</v>
      </c>
      <c r="E979" s="7">
        <f t="shared" si="46"/>
        <v>5.4110161253992122E-5</v>
      </c>
      <c r="F979" s="7">
        <f>SUM($E$2:E979)</f>
        <v>0.99960950500294787</v>
      </c>
      <c r="G979" s="5" t="str">
        <f t="shared" si="47"/>
        <v>C</v>
      </c>
    </row>
    <row r="980" spans="1:7" x14ac:dyDescent="0.25">
      <c r="A980" s="5" t="s">
        <v>826</v>
      </c>
      <c r="B980" s="5">
        <v>83</v>
      </c>
      <c r="C980" s="11">
        <v>0.2</v>
      </c>
      <c r="D980" s="11">
        <f t="shared" si="45"/>
        <v>16.600000000000001</v>
      </c>
      <c r="E980" s="7">
        <f t="shared" si="46"/>
        <v>4.9901593156459411E-5</v>
      </c>
      <c r="F980" s="7">
        <f>SUM($E$2:E980)</f>
        <v>0.99965940659610431</v>
      </c>
      <c r="G980" s="5" t="str">
        <f t="shared" si="47"/>
        <v>C</v>
      </c>
    </row>
    <row r="981" spans="1:7" x14ac:dyDescent="0.25">
      <c r="A981" s="5" t="s">
        <v>450</v>
      </c>
      <c r="B981" s="5">
        <v>11</v>
      </c>
      <c r="C981" s="11">
        <v>1.5</v>
      </c>
      <c r="D981" s="11">
        <f t="shared" si="45"/>
        <v>16.5</v>
      </c>
      <c r="E981" s="7">
        <f t="shared" si="46"/>
        <v>4.960098114949278E-5</v>
      </c>
      <c r="F981" s="7">
        <f>SUM($E$2:E981)</f>
        <v>0.99970900757725378</v>
      </c>
      <c r="G981" s="5" t="str">
        <f t="shared" si="47"/>
        <v>C</v>
      </c>
    </row>
    <row r="982" spans="1:7" x14ac:dyDescent="0.25">
      <c r="A982" s="5" t="s">
        <v>165</v>
      </c>
      <c r="B982" s="5">
        <v>11</v>
      </c>
      <c r="C982" s="11">
        <v>1.5</v>
      </c>
      <c r="D982" s="11">
        <f t="shared" si="45"/>
        <v>16.5</v>
      </c>
      <c r="E982" s="7">
        <f t="shared" si="46"/>
        <v>4.960098114949278E-5</v>
      </c>
      <c r="F982" s="7">
        <f>SUM($E$2:E982)</f>
        <v>0.99975860855840326</v>
      </c>
      <c r="G982" s="5" t="str">
        <f t="shared" si="47"/>
        <v>C</v>
      </c>
    </row>
    <row r="983" spans="1:7" x14ac:dyDescent="0.25">
      <c r="A983" s="5" t="s">
        <v>826</v>
      </c>
      <c r="B983" s="5">
        <v>70</v>
      </c>
      <c r="C983" s="11">
        <v>0.2</v>
      </c>
      <c r="D983" s="11">
        <f t="shared" si="45"/>
        <v>14</v>
      </c>
      <c r="E983" s="7">
        <f t="shared" si="46"/>
        <v>4.2085680975327208E-5</v>
      </c>
      <c r="F983" s="7">
        <f>SUM($E$2:E983)</f>
        <v>0.99980069423937856</v>
      </c>
      <c r="G983" s="5" t="str">
        <f t="shared" si="47"/>
        <v>C</v>
      </c>
    </row>
    <row r="984" spans="1:7" x14ac:dyDescent="0.25">
      <c r="A984" s="5" t="s">
        <v>826</v>
      </c>
      <c r="B984" s="5">
        <v>63</v>
      </c>
      <c r="C984" s="11">
        <v>0.2</v>
      </c>
      <c r="D984" s="11">
        <f t="shared" si="45"/>
        <v>12.600000000000001</v>
      </c>
      <c r="E984" s="7">
        <f t="shared" si="46"/>
        <v>3.787711287779449E-5</v>
      </c>
      <c r="F984" s="7">
        <f>SUM($E$2:E984)</f>
        <v>0.9998385713522564</v>
      </c>
      <c r="G984" s="5" t="str">
        <f t="shared" si="47"/>
        <v>C</v>
      </c>
    </row>
    <row r="985" spans="1:7" x14ac:dyDescent="0.25">
      <c r="A985" s="5" t="s">
        <v>177</v>
      </c>
      <c r="B985" s="5">
        <v>12</v>
      </c>
      <c r="C985" s="11">
        <v>1</v>
      </c>
      <c r="D985" s="11">
        <f t="shared" si="45"/>
        <v>12</v>
      </c>
      <c r="E985" s="7">
        <f t="shared" si="46"/>
        <v>3.6073440835994748E-5</v>
      </c>
      <c r="F985" s="7">
        <f>SUM($E$2:E985)</f>
        <v>0.9998746447930924</v>
      </c>
      <c r="G985" s="5" t="str">
        <f t="shared" si="47"/>
        <v>C</v>
      </c>
    </row>
    <row r="986" spans="1:7" x14ac:dyDescent="0.25">
      <c r="A986" s="5" t="s">
        <v>313</v>
      </c>
      <c r="B986" s="5">
        <v>12</v>
      </c>
      <c r="C986" s="11">
        <v>1</v>
      </c>
      <c r="D986" s="11">
        <f t="shared" si="45"/>
        <v>12</v>
      </c>
      <c r="E986" s="7">
        <f t="shared" si="46"/>
        <v>3.6073440835994748E-5</v>
      </c>
      <c r="F986" s="7">
        <f>SUM($E$2:E986)</f>
        <v>0.99991071823392841</v>
      </c>
      <c r="G986" s="5" t="str">
        <f t="shared" si="47"/>
        <v>C</v>
      </c>
    </row>
    <row r="987" spans="1:7" x14ac:dyDescent="0.25">
      <c r="A987" s="5" t="s">
        <v>177</v>
      </c>
      <c r="B987" s="5">
        <v>13</v>
      </c>
      <c r="C987" s="11">
        <v>0.9</v>
      </c>
      <c r="D987" s="11">
        <f t="shared" si="45"/>
        <v>11.700000000000001</v>
      </c>
      <c r="E987" s="7">
        <f t="shared" si="46"/>
        <v>3.5171604815094884E-5</v>
      </c>
      <c r="F987" s="7">
        <f>SUM($E$2:E987)</f>
        <v>0.99994588983874355</v>
      </c>
      <c r="G987" s="5" t="str">
        <f t="shared" si="47"/>
        <v>C</v>
      </c>
    </row>
    <row r="988" spans="1:7" x14ac:dyDescent="0.25">
      <c r="A988" s="5" t="s">
        <v>826</v>
      </c>
      <c r="B988" s="5">
        <v>36</v>
      </c>
      <c r="C988" s="11">
        <v>0.2</v>
      </c>
      <c r="D988" s="11">
        <f t="shared" si="45"/>
        <v>7.2</v>
      </c>
      <c r="E988" s="7">
        <f t="shared" si="46"/>
        <v>2.1644064501596851E-5</v>
      </c>
      <c r="F988" s="7">
        <f>SUM($E$2:E988)</f>
        <v>0.99996753390324511</v>
      </c>
      <c r="G988" s="5" t="str">
        <f t="shared" si="47"/>
        <v>C</v>
      </c>
    </row>
    <row r="989" spans="1:7" x14ac:dyDescent="0.25">
      <c r="A989" s="5" t="s">
        <v>826</v>
      </c>
      <c r="B989" s="5">
        <v>22</v>
      </c>
      <c r="C989" s="11">
        <v>0.2</v>
      </c>
      <c r="D989" s="11">
        <f t="shared" si="45"/>
        <v>4.4000000000000004</v>
      </c>
      <c r="E989" s="7">
        <f t="shared" si="46"/>
        <v>1.3226928306531408E-5</v>
      </c>
      <c r="F989" s="7">
        <f>SUM($E$2:E989)</f>
        <v>0.99998076083155163</v>
      </c>
      <c r="G989" s="5" t="str">
        <f t="shared" si="47"/>
        <v>C</v>
      </c>
    </row>
    <row r="990" spans="1:7" x14ac:dyDescent="0.25">
      <c r="A990" s="5" t="s">
        <v>826</v>
      </c>
      <c r="B990" s="5">
        <v>22</v>
      </c>
      <c r="C990" s="11">
        <v>0.2</v>
      </c>
      <c r="D990" s="11">
        <f t="shared" si="45"/>
        <v>4.4000000000000004</v>
      </c>
      <c r="E990" s="7">
        <f t="shared" si="46"/>
        <v>1.3226928306531408E-5</v>
      </c>
      <c r="F990" s="7">
        <f>SUM($E$2:E990)</f>
        <v>0.99999398775985815</v>
      </c>
      <c r="G990" s="5" t="str">
        <f t="shared" si="47"/>
        <v>C</v>
      </c>
    </row>
    <row r="991" spans="1:7" x14ac:dyDescent="0.25">
      <c r="A991" s="5" t="s">
        <v>826</v>
      </c>
      <c r="B991" s="5">
        <v>10</v>
      </c>
      <c r="C991" s="11">
        <v>0.2</v>
      </c>
      <c r="D991" s="11">
        <f t="shared" si="45"/>
        <v>2</v>
      </c>
      <c r="E991" s="7">
        <f t="shared" si="46"/>
        <v>6.0122401393324586E-6</v>
      </c>
      <c r="F991" s="7">
        <f>SUM($E$2:E991)</f>
        <v>0.99999999999999745</v>
      </c>
      <c r="G991" s="5" t="str">
        <f t="shared" si="47"/>
        <v>C</v>
      </c>
    </row>
  </sheetData>
  <autoFilter ref="A1:G991" xr:uid="{98CA7602-945C-4E37-B4B6-C965007186B1}"/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FAC6-67BB-4C9D-8091-A90E7C2045F8}">
  <dimension ref="A1:K991"/>
  <sheetViews>
    <sheetView workbookViewId="0">
      <selection activeCell="C35" sqref="C35"/>
    </sheetView>
  </sheetViews>
  <sheetFormatPr defaultRowHeight="15" x14ac:dyDescent="0.25"/>
  <cols>
    <col min="1" max="1" width="19" bestFit="1" customWidth="1"/>
    <col min="2" max="2" width="18.5703125" bestFit="1" customWidth="1"/>
    <col min="3" max="3" width="18.7109375" customWidth="1"/>
    <col min="8" max="8" width="19" bestFit="1" customWidth="1"/>
    <col min="9" max="9" width="10.42578125" bestFit="1" customWidth="1"/>
  </cols>
  <sheetData>
    <row r="1" spans="1:11" x14ac:dyDescent="0.25">
      <c r="A1" s="5" t="s">
        <v>1825</v>
      </c>
      <c r="B1" s="5" t="s">
        <v>1</v>
      </c>
      <c r="C1" s="5" t="s">
        <v>1860</v>
      </c>
      <c r="H1" s="5" t="s">
        <v>1857</v>
      </c>
      <c r="I1" s="5" t="s">
        <v>1861</v>
      </c>
    </row>
    <row r="2" spans="1:11" x14ac:dyDescent="0.25">
      <c r="A2" s="5" t="s">
        <v>20</v>
      </c>
      <c r="B2" s="5" t="s">
        <v>21</v>
      </c>
      <c r="C2" s="5" t="s">
        <v>1863</v>
      </c>
      <c r="H2" s="5" t="s">
        <v>20</v>
      </c>
      <c r="I2" s="5" t="s">
        <v>1864</v>
      </c>
      <c r="K2" t="s">
        <v>1863</v>
      </c>
    </row>
    <row r="3" spans="1:11" x14ac:dyDescent="0.25">
      <c r="A3" s="5" t="s">
        <v>27</v>
      </c>
      <c r="B3" s="5" t="s">
        <v>28</v>
      </c>
      <c r="C3" s="5" t="s">
        <v>1864</v>
      </c>
      <c r="H3" s="5" t="s">
        <v>27</v>
      </c>
      <c r="I3" s="5" t="s">
        <v>1864</v>
      </c>
      <c r="K3" t="s">
        <v>1862</v>
      </c>
    </row>
    <row r="4" spans="1:11" x14ac:dyDescent="0.25">
      <c r="A4" s="5" t="s">
        <v>34</v>
      </c>
      <c r="B4" s="5" t="s">
        <v>35</v>
      </c>
      <c r="C4" s="5" t="s">
        <v>1864</v>
      </c>
      <c r="H4" s="5" t="s">
        <v>34</v>
      </c>
      <c r="I4" s="5" t="s">
        <v>1862</v>
      </c>
      <c r="K4" t="s">
        <v>1864</v>
      </c>
    </row>
    <row r="5" spans="1:11" x14ac:dyDescent="0.25">
      <c r="A5" s="5" t="s">
        <v>40</v>
      </c>
      <c r="B5" s="5" t="s">
        <v>21</v>
      </c>
      <c r="C5" s="5" t="s">
        <v>1863</v>
      </c>
      <c r="H5" s="5" t="s">
        <v>40</v>
      </c>
      <c r="I5" s="5" t="s">
        <v>1863</v>
      </c>
    </row>
    <row r="6" spans="1:11" x14ac:dyDescent="0.25">
      <c r="A6" s="5" t="s">
        <v>45</v>
      </c>
      <c r="B6" s="5" t="s">
        <v>21</v>
      </c>
      <c r="C6" s="5" t="s">
        <v>1863</v>
      </c>
      <c r="H6" s="5" t="s">
        <v>45</v>
      </c>
      <c r="I6" s="5" t="s">
        <v>1863</v>
      </c>
    </row>
    <row r="7" spans="1:11" x14ac:dyDescent="0.25">
      <c r="A7" s="5" t="s">
        <v>51</v>
      </c>
      <c r="B7" s="5" t="s">
        <v>21</v>
      </c>
      <c r="C7" s="5" t="s">
        <v>1862</v>
      </c>
      <c r="H7" s="5" t="s">
        <v>51</v>
      </c>
      <c r="I7" s="5" t="s">
        <v>1862</v>
      </c>
    </row>
    <row r="8" spans="1:11" x14ac:dyDescent="0.25">
      <c r="A8" s="5" t="s">
        <v>55</v>
      </c>
      <c r="B8" s="5" t="s">
        <v>56</v>
      </c>
      <c r="C8" s="5" t="s">
        <v>1864</v>
      </c>
      <c r="H8" s="5" t="s">
        <v>55</v>
      </c>
      <c r="I8" s="5" t="s">
        <v>1864</v>
      </c>
      <c r="K8" s="15" t="s">
        <v>1865</v>
      </c>
    </row>
    <row r="9" spans="1:11" x14ac:dyDescent="0.25">
      <c r="A9" s="5" t="s">
        <v>63</v>
      </c>
      <c r="B9" s="5" t="s">
        <v>64</v>
      </c>
      <c r="C9" s="5" t="s">
        <v>1864</v>
      </c>
      <c r="H9" s="5" t="s">
        <v>63</v>
      </c>
      <c r="I9" s="5" t="s">
        <v>1864</v>
      </c>
    </row>
    <row r="10" spans="1:11" x14ac:dyDescent="0.25">
      <c r="A10" s="5" t="s">
        <v>70</v>
      </c>
      <c r="B10" s="5" t="s">
        <v>35</v>
      </c>
      <c r="C10" s="5" t="s">
        <v>1863</v>
      </c>
      <c r="H10" s="5" t="s">
        <v>70</v>
      </c>
      <c r="I10" s="5" t="s">
        <v>1862</v>
      </c>
    </row>
    <row r="11" spans="1:11" x14ac:dyDescent="0.25">
      <c r="A11" s="5" t="s">
        <v>74</v>
      </c>
      <c r="B11" s="5" t="s">
        <v>35</v>
      </c>
      <c r="C11" s="5" t="s">
        <v>1862</v>
      </c>
      <c r="H11" s="5" t="s">
        <v>74</v>
      </c>
      <c r="I11" s="5" t="s">
        <v>1862</v>
      </c>
    </row>
    <row r="12" spans="1:11" x14ac:dyDescent="0.25">
      <c r="A12" s="5" t="s">
        <v>79</v>
      </c>
      <c r="B12" s="5" t="s">
        <v>35</v>
      </c>
      <c r="C12" s="5" t="s">
        <v>1864</v>
      </c>
      <c r="H12" s="5" t="s">
        <v>79</v>
      </c>
      <c r="I12" s="5" t="s">
        <v>1862</v>
      </c>
    </row>
    <row r="13" spans="1:11" x14ac:dyDescent="0.25">
      <c r="A13" s="5" t="s">
        <v>82</v>
      </c>
      <c r="B13" s="5" t="s">
        <v>28</v>
      </c>
      <c r="C13" s="5" t="s">
        <v>1864</v>
      </c>
      <c r="H13" s="5" t="s">
        <v>82</v>
      </c>
      <c r="I13" s="5" t="s">
        <v>1864</v>
      </c>
    </row>
    <row r="14" spans="1:11" x14ac:dyDescent="0.25">
      <c r="A14" s="5" t="s">
        <v>85</v>
      </c>
      <c r="B14" s="5" t="s">
        <v>21</v>
      </c>
      <c r="C14" s="5" t="s">
        <v>1863</v>
      </c>
      <c r="H14" s="5" t="s">
        <v>85</v>
      </c>
      <c r="I14" s="5" t="s">
        <v>1864</v>
      </c>
    </row>
    <row r="15" spans="1:11" x14ac:dyDescent="0.25">
      <c r="A15" s="5" t="s">
        <v>90</v>
      </c>
      <c r="B15" s="5" t="s">
        <v>91</v>
      </c>
      <c r="C15" s="5" t="s">
        <v>1864</v>
      </c>
      <c r="H15" s="5" t="s">
        <v>90</v>
      </c>
      <c r="I15" s="5" t="s">
        <v>1864</v>
      </c>
    </row>
    <row r="16" spans="1:11" x14ac:dyDescent="0.25">
      <c r="A16" s="5" t="s">
        <v>97</v>
      </c>
      <c r="B16" s="5" t="s">
        <v>21</v>
      </c>
      <c r="C16" s="5" t="s">
        <v>1863</v>
      </c>
      <c r="H16" s="5" t="s">
        <v>97</v>
      </c>
      <c r="I16" s="5" t="s">
        <v>1863</v>
      </c>
    </row>
    <row r="17" spans="1:9" x14ac:dyDescent="0.25">
      <c r="A17" s="5" t="s">
        <v>102</v>
      </c>
      <c r="B17" s="5" t="s">
        <v>21</v>
      </c>
      <c r="C17" s="5" t="s">
        <v>1864</v>
      </c>
      <c r="H17" s="5" t="s">
        <v>102</v>
      </c>
      <c r="I17" s="5" t="s">
        <v>1864</v>
      </c>
    </row>
    <row r="18" spans="1:9" x14ac:dyDescent="0.25">
      <c r="A18" s="5" t="s">
        <v>106</v>
      </c>
      <c r="B18" s="5" t="s">
        <v>35</v>
      </c>
      <c r="C18" s="5" t="s">
        <v>1864</v>
      </c>
      <c r="H18" s="5" t="s">
        <v>106</v>
      </c>
      <c r="I18" s="5" t="s">
        <v>1864</v>
      </c>
    </row>
    <row r="19" spans="1:9" x14ac:dyDescent="0.25">
      <c r="A19" s="5" t="s">
        <v>111</v>
      </c>
      <c r="B19" s="5" t="s">
        <v>35</v>
      </c>
      <c r="C19" s="5" t="s">
        <v>1864</v>
      </c>
      <c r="H19" s="5" t="s">
        <v>111</v>
      </c>
      <c r="I19" s="5" t="s">
        <v>1864</v>
      </c>
    </row>
    <row r="20" spans="1:9" x14ac:dyDescent="0.25">
      <c r="A20" s="5" t="s">
        <v>115</v>
      </c>
      <c r="B20" s="5" t="s">
        <v>21</v>
      </c>
      <c r="C20" s="5" t="s">
        <v>1862</v>
      </c>
      <c r="H20" s="5" t="s">
        <v>115</v>
      </c>
      <c r="I20" s="5" t="s">
        <v>1863</v>
      </c>
    </row>
    <row r="21" spans="1:9" x14ac:dyDescent="0.25">
      <c r="A21" s="5" t="s">
        <v>119</v>
      </c>
      <c r="B21" s="5" t="s">
        <v>56</v>
      </c>
      <c r="C21" s="5" t="s">
        <v>1863</v>
      </c>
      <c r="H21" s="5" t="s">
        <v>119</v>
      </c>
      <c r="I21" s="5" t="s">
        <v>1863</v>
      </c>
    </row>
    <row r="22" spans="1:9" x14ac:dyDescent="0.25">
      <c r="A22" s="5" t="s">
        <v>125</v>
      </c>
      <c r="B22" s="5" t="s">
        <v>126</v>
      </c>
      <c r="C22" s="5" t="s">
        <v>1864</v>
      </c>
      <c r="H22" s="5" t="s">
        <v>125</v>
      </c>
      <c r="I22" s="5" t="s">
        <v>1864</v>
      </c>
    </row>
    <row r="23" spans="1:9" x14ac:dyDescent="0.25">
      <c r="A23" s="5" t="s">
        <v>131</v>
      </c>
      <c r="B23" s="5" t="s">
        <v>21</v>
      </c>
      <c r="C23" s="5" t="s">
        <v>1864</v>
      </c>
      <c r="H23" s="5" t="s">
        <v>131</v>
      </c>
      <c r="I23" s="5" t="s">
        <v>1864</v>
      </c>
    </row>
    <row r="24" spans="1:9" x14ac:dyDescent="0.25">
      <c r="A24" s="5" t="s">
        <v>136</v>
      </c>
      <c r="B24" s="5" t="s">
        <v>21</v>
      </c>
      <c r="C24" s="5" t="s">
        <v>1863</v>
      </c>
      <c r="H24" s="5" t="s">
        <v>136</v>
      </c>
      <c r="I24" s="5"/>
    </row>
    <row r="25" spans="1:9" x14ac:dyDescent="0.25">
      <c r="A25" s="5" t="s">
        <v>140</v>
      </c>
      <c r="B25" s="5" t="s">
        <v>21</v>
      </c>
      <c r="C25" s="5" t="s">
        <v>1864</v>
      </c>
      <c r="H25" s="5" t="s">
        <v>140</v>
      </c>
      <c r="I25" s="5" t="s">
        <v>1864</v>
      </c>
    </row>
    <row r="26" spans="1:9" x14ac:dyDescent="0.25">
      <c r="A26" s="5" t="s">
        <v>143</v>
      </c>
      <c r="B26" s="5" t="s">
        <v>56</v>
      </c>
      <c r="C26" s="5" t="s">
        <v>1864</v>
      </c>
      <c r="H26" s="5" t="s">
        <v>143</v>
      </c>
      <c r="I26" s="5" t="s">
        <v>1864</v>
      </c>
    </row>
    <row r="27" spans="1:9" x14ac:dyDescent="0.25">
      <c r="A27" s="5" t="s">
        <v>147</v>
      </c>
      <c r="B27" s="5" t="s">
        <v>91</v>
      </c>
      <c r="C27" s="5" t="s">
        <v>1864</v>
      </c>
      <c r="H27" s="5" t="s">
        <v>147</v>
      </c>
      <c r="I27" s="5" t="s">
        <v>1862</v>
      </c>
    </row>
    <row r="28" spans="1:9" x14ac:dyDescent="0.25">
      <c r="A28" s="5" t="s">
        <v>151</v>
      </c>
      <c r="B28" s="5" t="s">
        <v>126</v>
      </c>
      <c r="C28" s="5" t="s">
        <v>1862</v>
      </c>
      <c r="H28" s="5" t="s">
        <v>151</v>
      </c>
      <c r="I28" s="5" t="s">
        <v>1862</v>
      </c>
    </row>
    <row r="29" spans="1:9" x14ac:dyDescent="0.25">
      <c r="A29" s="5" t="s">
        <v>125</v>
      </c>
      <c r="B29" s="5" t="s">
        <v>126</v>
      </c>
      <c r="C29" s="5" t="s">
        <v>1864</v>
      </c>
      <c r="H29" s="5" t="s">
        <v>159</v>
      </c>
      <c r="I29" s="5" t="s">
        <v>1864</v>
      </c>
    </row>
    <row r="30" spans="1:9" x14ac:dyDescent="0.25">
      <c r="A30" s="5" t="s">
        <v>159</v>
      </c>
      <c r="B30" s="5" t="s">
        <v>64</v>
      </c>
      <c r="C30" s="5" t="s">
        <v>1864</v>
      </c>
      <c r="H30" s="5" t="s">
        <v>162</v>
      </c>
      <c r="I30" s="5" t="s">
        <v>1862</v>
      </c>
    </row>
    <row r="31" spans="1:9" x14ac:dyDescent="0.25">
      <c r="A31" s="5" t="s">
        <v>162</v>
      </c>
      <c r="B31" s="5" t="s">
        <v>56</v>
      </c>
      <c r="C31" s="5" t="s">
        <v>1864</v>
      </c>
      <c r="H31" s="5" t="s">
        <v>165</v>
      </c>
      <c r="I31" s="5" t="s">
        <v>1863</v>
      </c>
    </row>
    <row r="32" spans="1:9" x14ac:dyDescent="0.25">
      <c r="A32" s="5" t="s">
        <v>165</v>
      </c>
      <c r="B32" s="5" t="s">
        <v>56</v>
      </c>
      <c r="C32" s="5" t="s">
        <v>1863</v>
      </c>
      <c r="H32" s="5" t="s">
        <v>169</v>
      </c>
      <c r="I32" s="5" t="s">
        <v>1863</v>
      </c>
    </row>
    <row r="33" spans="1:9" x14ac:dyDescent="0.25">
      <c r="A33" s="5" t="s">
        <v>169</v>
      </c>
      <c r="B33" s="5" t="s">
        <v>21</v>
      </c>
      <c r="C33" s="5" t="s">
        <v>1863</v>
      </c>
      <c r="H33" s="5" t="s">
        <v>177</v>
      </c>
      <c r="I33" s="5" t="s">
        <v>1863</v>
      </c>
    </row>
    <row r="34" spans="1:9" x14ac:dyDescent="0.25">
      <c r="A34" s="5" t="s">
        <v>70</v>
      </c>
      <c r="B34" s="5" t="s">
        <v>35</v>
      </c>
      <c r="C34" s="5" t="s">
        <v>1863</v>
      </c>
      <c r="H34" s="5" t="s">
        <v>182</v>
      </c>
      <c r="I34" s="5" t="s">
        <v>1862</v>
      </c>
    </row>
    <row r="35" spans="1:9" x14ac:dyDescent="0.25">
      <c r="A35" s="5" t="s">
        <v>177</v>
      </c>
      <c r="B35" s="5" t="s">
        <v>35</v>
      </c>
      <c r="C35" s="5" t="s">
        <v>1863</v>
      </c>
      <c r="H35" s="5" t="s">
        <v>186</v>
      </c>
      <c r="I35" s="5" t="s">
        <v>1863</v>
      </c>
    </row>
    <row r="36" spans="1:9" x14ac:dyDescent="0.25">
      <c r="A36" s="5" t="s">
        <v>182</v>
      </c>
      <c r="B36" s="5" t="s">
        <v>21</v>
      </c>
      <c r="C36" s="5" t="s">
        <v>1862</v>
      </c>
      <c r="H36" s="5" t="s">
        <v>197</v>
      </c>
      <c r="I36" s="5" t="s">
        <v>1864</v>
      </c>
    </row>
    <row r="37" spans="1:9" x14ac:dyDescent="0.25">
      <c r="A37" s="5" t="s">
        <v>186</v>
      </c>
      <c r="B37" s="5" t="s">
        <v>56</v>
      </c>
      <c r="C37" s="5" t="s">
        <v>1862</v>
      </c>
      <c r="H37" s="5" t="s">
        <v>202</v>
      </c>
      <c r="I37" s="5" t="s">
        <v>1863</v>
      </c>
    </row>
    <row r="38" spans="1:9" x14ac:dyDescent="0.25">
      <c r="A38" s="5" t="s">
        <v>147</v>
      </c>
      <c r="B38" s="5" t="s">
        <v>91</v>
      </c>
      <c r="C38" s="5" t="s">
        <v>1864</v>
      </c>
      <c r="H38" s="5" t="s">
        <v>206</v>
      </c>
      <c r="I38" s="5" t="s">
        <v>1864</v>
      </c>
    </row>
    <row r="39" spans="1:9" x14ac:dyDescent="0.25">
      <c r="A39" s="5" t="s">
        <v>70</v>
      </c>
      <c r="B39" s="5" t="s">
        <v>35</v>
      </c>
      <c r="C39" s="5" t="s">
        <v>1863</v>
      </c>
      <c r="H39" s="5" t="s">
        <v>210</v>
      </c>
      <c r="I39" s="5" t="s">
        <v>1862</v>
      </c>
    </row>
    <row r="40" spans="1:9" x14ac:dyDescent="0.25">
      <c r="A40" s="5" t="s">
        <v>197</v>
      </c>
      <c r="B40" s="5" t="s">
        <v>35</v>
      </c>
      <c r="C40" s="5" t="s">
        <v>1864</v>
      </c>
      <c r="H40" s="5" t="s">
        <v>215</v>
      </c>
      <c r="I40" s="5" t="s">
        <v>1864</v>
      </c>
    </row>
    <row r="41" spans="1:9" x14ac:dyDescent="0.25">
      <c r="A41" s="5" t="s">
        <v>202</v>
      </c>
      <c r="B41" s="5" t="s">
        <v>91</v>
      </c>
      <c r="C41" s="5" t="s">
        <v>1862</v>
      </c>
      <c r="H41" s="5" t="s">
        <v>223</v>
      </c>
      <c r="I41" s="5" t="s">
        <v>1864</v>
      </c>
    </row>
    <row r="42" spans="1:9" x14ac:dyDescent="0.25">
      <c r="A42" s="5" t="s">
        <v>206</v>
      </c>
      <c r="B42" s="5" t="s">
        <v>126</v>
      </c>
      <c r="C42" s="5" t="s">
        <v>1864</v>
      </c>
      <c r="H42" s="5" t="s">
        <v>227</v>
      </c>
      <c r="I42" s="5" t="s">
        <v>1862</v>
      </c>
    </row>
    <row r="43" spans="1:9" x14ac:dyDescent="0.25">
      <c r="A43" s="5" t="s">
        <v>210</v>
      </c>
      <c r="B43" s="5" t="s">
        <v>91</v>
      </c>
      <c r="C43" s="5" t="s">
        <v>1864</v>
      </c>
      <c r="H43" s="5" t="s">
        <v>231</v>
      </c>
      <c r="I43" s="5" t="s">
        <v>1862</v>
      </c>
    </row>
    <row r="44" spans="1:9" x14ac:dyDescent="0.25">
      <c r="A44" s="5" t="s">
        <v>215</v>
      </c>
      <c r="B44" s="5" t="s">
        <v>28</v>
      </c>
      <c r="C44" s="5" t="s">
        <v>1864</v>
      </c>
      <c r="H44" s="5" t="s">
        <v>235</v>
      </c>
      <c r="I44" s="5" t="s">
        <v>1864</v>
      </c>
    </row>
    <row r="45" spans="1:9" x14ac:dyDescent="0.25">
      <c r="A45" s="5" t="s">
        <v>63</v>
      </c>
      <c r="B45" s="5" t="s">
        <v>64</v>
      </c>
      <c r="C45" s="5" t="s">
        <v>1864</v>
      </c>
      <c r="H45" s="5" t="s">
        <v>238</v>
      </c>
      <c r="I45" s="5" t="s">
        <v>1862</v>
      </c>
    </row>
    <row r="46" spans="1:9" x14ac:dyDescent="0.25">
      <c r="A46" s="5" t="s">
        <v>223</v>
      </c>
      <c r="B46" s="5" t="s">
        <v>28</v>
      </c>
      <c r="C46" s="5" t="s">
        <v>1864</v>
      </c>
      <c r="H46" s="5" t="s">
        <v>242</v>
      </c>
      <c r="I46" s="5" t="s">
        <v>1864</v>
      </c>
    </row>
    <row r="47" spans="1:9" x14ac:dyDescent="0.25">
      <c r="A47" s="5" t="s">
        <v>227</v>
      </c>
      <c r="B47" s="5" t="s">
        <v>21</v>
      </c>
      <c r="C47" s="5" t="s">
        <v>1862</v>
      </c>
      <c r="H47" s="5" t="s">
        <v>251</v>
      </c>
      <c r="I47" s="5" t="s">
        <v>1864</v>
      </c>
    </row>
    <row r="48" spans="1:9" x14ac:dyDescent="0.25">
      <c r="A48" s="5" t="s">
        <v>231</v>
      </c>
      <c r="B48" s="5" t="s">
        <v>35</v>
      </c>
      <c r="C48" s="5" t="s">
        <v>1864</v>
      </c>
      <c r="H48" s="5" t="s">
        <v>255</v>
      </c>
      <c r="I48" s="5" t="s">
        <v>1863</v>
      </c>
    </row>
    <row r="49" spans="1:9" x14ac:dyDescent="0.25">
      <c r="A49" s="5" t="s">
        <v>235</v>
      </c>
      <c r="B49" s="5" t="s">
        <v>21</v>
      </c>
      <c r="C49" s="5" t="s">
        <v>1864</v>
      </c>
      <c r="H49" s="5" t="s">
        <v>264</v>
      </c>
      <c r="I49" s="5" t="s">
        <v>1864</v>
      </c>
    </row>
    <row r="50" spans="1:9" x14ac:dyDescent="0.25">
      <c r="A50" s="5" t="s">
        <v>238</v>
      </c>
      <c r="B50" s="5" t="s">
        <v>28</v>
      </c>
      <c r="C50" s="5" t="s">
        <v>1864</v>
      </c>
      <c r="H50" s="5" t="s">
        <v>267</v>
      </c>
      <c r="I50" s="5" t="s">
        <v>1863</v>
      </c>
    </row>
    <row r="51" spans="1:9" x14ac:dyDescent="0.25">
      <c r="A51" s="5" t="s">
        <v>242</v>
      </c>
      <c r="B51" s="5" t="s">
        <v>28</v>
      </c>
      <c r="C51" s="5" t="s">
        <v>1862</v>
      </c>
      <c r="H51" s="5" t="s">
        <v>271</v>
      </c>
      <c r="I51" s="5" t="s">
        <v>1863</v>
      </c>
    </row>
    <row r="52" spans="1:9" x14ac:dyDescent="0.25">
      <c r="A52" s="5" t="s">
        <v>119</v>
      </c>
      <c r="B52" s="5" t="s">
        <v>56</v>
      </c>
      <c r="C52" s="5" t="s">
        <v>1863</v>
      </c>
      <c r="H52" s="5" t="s">
        <v>275</v>
      </c>
      <c r="I52" s="5" t="s">
        <v>1864</v>
      </c>
    </row>
    <row r="53" spans="1:9" x14ac:dyDescent="0.25">
      <c r="A53" s="5" t="s">
        <v>251</v>
      </c>
      <c r="B53" s="5" t="s">
        <v>35</v>
      </c>
      <c r="C53" s="5" t="s">
        <v>1864</v>
      </c>
      <c r="H53" s="5" t="s">
        <v>287</v>
      </c>
      <c r="I53" s="5" t="s">
        <v>1862</v>
      </c>
    </row>
    <row r="54" spans="1:9" x14ac:dyDescent="0.25">
      <c r="A54" s="5" t="s">
        <v>255</v>
      </c>
      <c r="B54" s="5" t="s">
        <v>21</v>
      </c>
      <c r="C54" s="5" t="s">
        <v>1863</v>
      </c>
      <c r="H54" s="5" t="s">
        <v>290</v>
      </c>
      <c r="I54" s="5" t="s">
        <v>1862</v>
      </c>
    </row>
    <row r="55" spans="1:9" x14ac:dyDescent="0.25">
      <c r="A55" s="5" t="s">
        <v>143</v>
      </c>
      <c r="B55" s="5" t="s">
        <v>56</v>
      </c>
      <c r="C55" s="5" t="s">
        <v>1864</v>
      </c>
      <c r="H55" s="5" t="s">
        <v>293</v>
      </c>
      <c r="I55" s="5" t="s">
        <v>1864</v>
      </c>
    </row>
    <row r="56" spans="1:9" x14ac:dyDescent="0.25">
      <c r="A56" s="5" t="s">
        <v>169</v>
      </c>
      <c r="B56" s="5" t="s">
        <v>21</v>
      </c>
      <c r="C56" s="5" t="s">
        <v>1863</v>
      </c>
      <c r="H56" s="5" t="s">
        <v>296</v>
      </c>
      <c r="I56" s="5" t="s">
        <v>1863</v>
      </c>
    </row>
    <row r="57" spans="1:9" x14ac:dyDescent="0.25">
      <c r="A57" s="5" t="s">
        <v>264</v>
      </c>
      <c r="B57" s="5" t="s">
        <v>64</v>
      </c>
      <c r="C57" s="5" t="s">
        <v>1864</v>
      </c>
      <c r="H57" s="5" t="s">
        <v>304</v>
      </c>
      <c r="I57" s="5" t="s">
        <v>1862</v>
      </c>
    </row>
    <row r="58" spans="1:9" x14ac:dyDescent="0.25">
      <c r="A58" s="5" t="s">
        <v>267</v>
      </c>
      <c r="B58" s="5" t="s">
        <v>21</v>
      </c>
      <c r="C58" s="5" t="s">
        <v>1863</v>
      </c>
      <c r="H58" s="5" t="s">
        <v>313</v>
      </c>
      <c r="I58" s="5" t="s">
        <v>1863</v>
      </c>
    </row>
    <row r="59" spans="1:9" x14ac:dyDescent="0.25">
      <c r="A59" s="5" t="s">
        <v>271</v>
      </c>
      <c r="B59" s="5" t="s">
        <v>35</v>
      </c>
      <c r="C59" s="5" t="s">
        <v>1863</v>
      </c>
      <c r="H59" s="5" t="s">
        <v>324</v>
      </c>
      <c r="I59" s="5" t="s">
        <v>1863</v>
      </c>
    </row>
    <row r="60" spans="1:9" x14ac:dyDescent="0.25">
      <c r="A60" s="5" t="s">
        <v>275</v>
      </c>
      <c r="B60" s="5" t="s">
        <v>64</v>
      </c>
      <c r="C60" s="5" t="s">
        <v>1864</v>
      </c>
      <c r="H60" s="5" t="s">
        <v>331</v>
      </c>
      <c r="I60" s="5" t="s">
        <v>1862</v>
      </c>
    </row>
    <row r="61" spans="1:9" x14ac:dyDescent="0.25">
      <c r="A61" s="5" t="s">
        <v>147</v>
      </c>
      <c r="B61" s="5" t="s">
        <v>91</v>
      </c>
      <c r="C61" s="5" t="s">
        <v>1864</v>
      </c>
      <c r="H61" s="5" t="s">
        <v>341</v>
      </c>
      <c r="I61" s="5" t="s">
        <v>1863</v>
      </c>
    </row>
    <row r="62" spans="1:9" x14ac:dyDescent="0.25">
      <c r="A62" s="5" t="s">
        <v>63</v>
      </c>
      <c r="B62" s="5" t="s">
        <v>64</v>
      </c>
      <c r="C62" s="5" t="s">
        <v>1864</v>
      </c>
      <c r="H62" s="5" t="s">
        <v>346</v>
      </c>
      <c r="I62" s="5" t="s">
        <v>1863</v>
      </c>
    </row>
    <row r="63" spans="1:9" x14ac:dyDescent="0.25">
      <c r="A63" s="5" t="s">
        <v>238</v>
      </c>
      <c r="B63" s="5" t="s">
        <v>28</v>
      </c>
      <c r="C63" s="5" t="s">
        <v>1864</v>
      </c>
      <c r="H63" s="5" t="s">
        <v>360</v>
      </c>
      <c r="I63" s="5" t="s">
        <v>1864</v>
      </c>
    </row>
    <row r="64" spans="1:9" x14ac:dyDescent="0.25">
      <c r="A64" s="5" t="s">
        <v>287</v>
      </c>
      <c r="B64" s="5" t="s">
        <v>21</v>
      </c>
      <c r="C64" s="5" t="s">
        <v>1862</v>
      </c>
      <c r="H64" s="5" t="s">
        <v>363</v>
      </c>
      <c r="I64" s="5" t="s">
        <v>1864</v>
      </c>
    </row>
    <row r="65" spans="1:9" x14ac:dyDescent="0.25">
      <c r="A65" s="5" t="s">
        <v>290</v>
      </c>
      <c r="B65" s="5" t="s">
        <v>56</v>
      </c>
      <c r="C65" s="5" t="s">
        <v>1862</v>
      </c>
      <c r="H65" s="5" t="s">
        <v>374</v>
      </c>
      <c r="I65" s="5" t="s">
        <v>1863</v>
      </c>
    </row>
    <row r="66" spans="1:9" x14ac:dyDescent="0.25">
      <c r="A66" s="5" t="s">
        <v>293</v>
      </c>
      <c r="B66" s="5" t="s">
        <v>56</v>
      </c>
      <c r="C66" s="5" t="s">
        <v>1864</v>
      </c>
      <c r="H66" s="5" t="s">
        <v>380</v>
      </c>
      <c r="I66" s="5" t="s">
        <v>1862</v>
      </c>
    </row>
    <row r="67" spans="1:9" x14ac:dyDescent="0.25">
      <c r="A67" s="5" t="s">
        <v>296</v>
      </c>
      <c r="B67" s="5" t="s">
        <v>56</v>
      </c>
      <c r="C67" s="5" t="s">
        <v>1864</v>
      </c>
      <c r="H67" s="5" t="s">
        <v>386</v>
      </c>
      <c r="I67" s="5" t="s">
        <v>1864</v>
      </c>
    </row>
    <row r="68" spans="1:9" x14ac:dyDescent="0.25">
      <c r="A68" s="5" t="s">
        <v>296</v>
      </c>
      <c r="B68" s="5" t="s">
        <v>56</v>
      </c>
      <c r="C68" s="5" t="s">
        <v>1864</v>
      </c>
      <c r="H68" s="5" t="s">
        <v>400</v>
      </c>
      <c r="I68" s="5" t="s">
        <v>1864</v>
      </c>
    </row>
    <row r="69" spans="1:9" x14ac:dyDescent="0.25">
      <c r="A69" s="5" t="s">
        <v>304</v>
      </c>
      <c r="B69" s="5" t="s">
        <v>21</v>
      </c>
      <c r="C69" s="5" t="s">
        <v>1863</v>
      </c>
      <c r="H69" s="5" t="s">
        <v>403</v>
      </c>
      <c r="I69" s="5" t="s">
        <v>1864</v>
      </c>
    </row>
    <row r="70" spans="1:9" x14ac:dyDescent="0.25">
      <c r="A70" s="5" t="s">
        <v>293</v>
      </c>
      <c r="B70" s="5" t="s">
        <v>56</v>
      </c>
      <c r="C70" s="5" t="s">
        <v>1864</v>
      </c>
      <c r="H70" s="5" t="s">
        <v>416</v>
      </c>
      <c r="I70" s="5" t="s">
        <v>1864</v>
      </c>
    </row>
    <row r="71" spans="1:9" x14ac:dyDescent="0.25">
      <c r="A71" s="5" t="s">
        <v>271</v>
      </c>
      <c r="B71" s="5" t="s">
        <v>35</v>
      </c>
      <c r="C71" s="5" t="s">
        <v>1863</v>
      </c>
      <c r="H71" s="5" t="s">
        <v>419</v>
      </c>
      <c r="I71" s="5" t="s">
        <v>1862</v>
      </c>
    </row>
    <row r="72" spans="1:9" x14ac:dyDescent="0.25">
      <c r="A72" s="5" t="s">
        <v>313</v>
      </c>
      <c r="B72" s="5" t="s">
        <v>21</v>
      </c>
      <c r="C72" s="5" t="s">
        <v>1863</v>
      </c>
      <c r="H72" s="5" t="s">
        <v>429</v>
      </c>
      <c r="I72" s="5" t="s">
        <v>1864</v>
      </c>
    </row>
    <row r="73" spans="1:9" x14ac:dyDescent="0.25">
      <c r="A73" s="5" t="s">
        <v>147</v>
      </c>
      <c r="B73" s="5" t="s">
        <v>91</v>
      </c>
      <c r="C73" s="5" t="s">
        <v>1864</v>
      </c>
      <c r="H73" s="5" t="s">
        <v>438</v>
      </c>
      <c r="I73" s="5" t="s">
        <v>1863</v>
      </c>
    </row>
    <row r="74" spans="1:9" x14ac:dyDescent="0.25">
      <c r="A74" s="5" t="s">
        <v>40</v>
      </c>
      <c r="B74" s="5" t="s">
        <v>21</v>
      </c>
      <c r="C74" s="5" t="s">
        <v>1863</v>
      </c>
      <c r="H74" s="5" t="s">
        <v>446</v>
      </c>
      <c r="I74" s="5" t="s">
        <v>1863</v>
      </c>
    </row>
    <row r="75" spans="1:9" x14ac:dyDescent="0.25">
      <c r="A75" s="5" t="s">
        <v>324</v>
      </c>
      <c r="B75" s="5" t="s">
        <v>56</v>
      </c>
      <c r="C75" s="5" t="s">
        <v>1863</v>
      </c>
      <c r="H75" s="5" t="s">
        <v>450</v>
      </c>
      <c r="I75" s="5" t="s">
        <v>1864</v>
      </c>
    </row>
    <row r="76" spans="1:9" x14ac:dyDescent="0.25">
      <c r="A76" s="5" t="s">
        <v>79</v>
      </c>
      <c r="B76" s="5" t="s">
        <v>35</v>
      </c>
      <c r="C76" s="5" t="s">
        <v>1864</v>
      </c>
      <c r="H76" s="5" t="s">
        <v>458</v>
      </c>
      <c r="I76" s="5" t="s">
        <v>1862</v>
      </c>
    </row>
    <row r="77" spans="1:9" x14ac:dyDescent="0.25">
      <c r="A77" s="5" t="s">
        <v>151</v>
      </c>
      <c r="B77" s="5" t="s">
        <v>126</v>
      </c>
      <c r="C77" s="5" t="s">
        <v>1862</v>
      </c>
      <c r="H77" s="5" t="s">
        <v>461</v>
      </c>
      <c r="I77" s="5" t="s">
        <v>1864</v>
      </c>
    </row>
    <row r="78" spans="1:9" x14ac:dyDescent="0.25">
      <c r="A78" s="5" t="s">
        <v>331</v>
      </c>
      <c r="B78" s="5" t="s">
        <v>35</v>
      </c>
      <c r="C78" s="5" t="s">
        <v>1862</v>
      </c>
      <c r="H78" s="5" t="s">
        <v>464</v>
      </c>
      <c r="I78" s="5" t="s">
        <v>1864</v>
      </c>
    </row>
    <row r="79" spans="1:9" x14ac:dyDescent="0.25">
      <c r="A79" s="5" t="s">
        <v>287</v>
      </c>
      <c r="B79" s="5" t="s">
        <v>21</v>
      </c>
      <c r="C79" s="5" t="s">
        <v>1862</v>
      </c>
      <c r="H79" s="5" t="s">
        <v>471</v>
      </c>
      <c r="I79" s="5" t="s">
        <v>1864</v>
      </c>
    </row>
    <row r="80" spans="1:9" x14ac:dyDescent="0.25">
      <c r="A80" s="5" t="s">
        <v>255</v>
      </c>
      <c r="B80" s="5" t="s">
        <v>21</v>
      </c>
      <c r="C80" s="5" t="s">
        <v>1863</v>
      </c>
      <c r="H80" s="5" t="s">
        <v>477</v>
      </c>
      <c r="I80" s="5" t="s">
        <v>1863</v>
      </c>
    </row>
    <row r="81" spans="1:9" x14ac:dyDescent="0.25">
      <c r="A81" s="5" t="s">
        <v>341</v>
      </c>
      <c r="B81" s="5" t="s">
        <v>21</v>
      </c>
      <c r="C81" s="5" t="s">
        <v>1863</v>
      </c>
      <c r="H81" s="5" t="s">
        <v>482</v>
      </c>
      <c r="I81" s="5" t="s">
        <v>1864</v>
      </c>
    </row>
    <row r="82" spans="1:9" x14ac:dyDescent="0.25">
      <c r="A82" s="5" t="s">
        <v>346</v>
      </c>
      <c r="B82" s="5" t="s">
        <v>28</v>
      </c>
      <c r="C82" s="5" t="s">
        <v>1863</v>
      </c>
      <c r="H82" s="5" t="s">
        <v>487</v>
      </c>
      <c r="I82" s="5" t="s">
        <v>1864</v>
      </c>
    </row>
    <row r="83" spans="1:9" x14ac:dyDescent="0.25">
      <c r="A83" s="5" t="s">
        <v>51</v>
      </c>
      <c r="B83" s="5" t="s">
        <v>21</v>
      </c>
      <c r="C83" s="5" t="s">
        <v>1862</v>
      </c>
      <c r="H83" s="5" t="s">
        <v>492</v>
      </c>
      <c r="I83" s="5" t="s">
        <v>1862</v>
      </c>
    </row>
    <row r="84" spans="1:9" x14ac:dyDescent="0.25">
      <c r="A84" s="5" t="s">
        <v>51</v>
      </c>
      <c r="B84" s="5" t="s">
        <v>21</v>
      </c>
      <c r="C84" s="5" t="s">
        <v>1862</v>
      </c>
      <c r="H84" s="5" t="s">
        <v>497</v>
      </c>
      <c r="I84" s="5" t="s">
        <v>1862</v>
      </c>
    </row>
    <row r="85" spans="1:9" x14ac:dyDescent="0.25">
      <c r="A85" s="5" t="s">
        <v>238</v>
      </c>
      <c r="B85" s="5" t="s">
        <v>28</v>
      </c>
      <c r="C85" s="5" t="s">
        <v>1862</v>
      </c>
      <c r="H85" s="5" t="s">
        <v>508</v>
      </c>
      <c r="I85" s="5" t="s">
        <v>1864</v>
      </c>
    </row>
    <row r="86" spans="1:9" x14ac:dyDescent="0.25">
      <c r="A86" s="5" t="s">
        <v>106</v>
      </c>
      <c r="B86" s="5" t="s">
        <v>35</v>
      </c>
      <c r="C86" s="5" t="s">
        <v>1864</v>
      </c>
      <c r="H86" s="5" t="s">
        <v>519</v>
      </c>
      <c r="I86" s="5" t="s">
        <v>1862</v>
      </c>
    </row>
    <row r="87" spans="1:9" x14ac:dyDescent="0.25">
      <c r="A87" s="5" t="s">
        <v>360</v>
      </c>
      <c r="B87" s="5" t="s">
        <v>56</v>
      </c>
      <c r="C87" s="5" t="s">
        <v>1864</v>
      </c>
      <c r="H87" s="5" t="s">
        <v>524</v>
      </c>
      <c r="I87" s="5" t="s">
        <v>1864</v>
      </c>
    </row>
    <row r="88" spans="1:9" x14ac:dyDescent="0.25">
      <c r="A88" s="5" t="s">
        <v>363</v>
      </c>
      <c r="B88" s="5" t="s">
        <v>64</v>
      </c>
      <c r="C88" s="5" t="s">
        <v>1864</v>
      </c>
      <c r="H88" s="5" t="s">
        <v>545</v>
      </c>
      <c r="I88" s="5" t="s">
        <v>1862</v>
      </c>
    </row>
    <row r="89" spans="1:9" x14ac:dyDescent="0.25">
      <c r="A89" s="5" t="s">
        <v>97</v>
      </c>
      <c r="B89" s="5" t="s">
        <v>21</v>
      </c>
      <c r="C89" s="5" t="s">
        <v>1863</v>
      </c>
      <c r="H89" s="5" t="s">
        <v>551</v>
      </c>
      <c r="I89" s="5" t="s">
        <v>1864</v>
      </c>
    </row>
    <row r="90" spans="1:9" x14ac:dyDescent="0.25">
      <c r="A90" s="5" t="s">
        <v>267</v>
      </c>
      <c r="B90" s="5" t="s">
        <v>21</v>
      </c>
      <c r="C90" s="5" t="s">
        <v>1863</v>
      </c>
      <c r="H90" s="5" t="s">
        <v>559</v>
      </c>
      <c r="I90" s="5" t="s">
        <v>1863</v>
      </c>
    </row>
    <row r="91" spans="1:9" x14ac:dyDescent="0.25">
      <c r="A91" s="5" t="s">
        <v>374</v>
      </c>
      <c r="B91" s="5" t="s">
        <v>21</v>
      </c>
      <c r="C91" s="5" t="s">
        <v>1863</v>
      </c>
      <c r="H91" s="5" t="s">
        <v>562</v>
      </c>
      <c r="I91" s="5" t="s">
        <v>1864</v>
      </c>
    </row>
    <row r="92" spans="1:9" x14ac:dyDescent="0.25">
      <c r="A92" s="5" t="s">
        <v>380</v>
      </c>
      <c r="B92" s="5" t="s">
        <v>21</v>
      </c>
      <c r="C92" s="5" t="s">
        <v>1863</v>
      </c>
      <c r="H92" s="5" t="s">
        <v>569</v>
      </c>
      <c r="I92" s="5" t="s">
        <v>1862</v>
      </c>
    </row>
    <row r="93" spans="1:9" x14ac:dyDescent="0.25">
      <c r="A93" s="5" t="s">
        <v>165</v>
      </c>
      <c r="B93" s="5" t="s">
        <v>56</v>
      </c>
      <c r="C93" s="5" t="s">
        <v>1863</v>
      </c>
      <c r="H93" s="5" t="s">
        <v>573</v>
      </c>
      <c r="I93" s="5" t="s">
        <v>1864</v>
      </c>
    </row>
    <row r="94" spans="1:9" x14ac:dyDescent="0.25">
      <c r="A94" s="5" t="s">
        <v>386</v>
      </c>
      <c r="B94" s="5" t="s">
        <v>56</v>
      </c>
      <c r="C94" s="5" t="s">
        <v>1864</v>
      </c>
      <c r="H94" s="5" t="s">
        <v>580</v>
      </c>
      <c r="I94" s="5" t="s">
        <v>1863</v>
      </c>
    </row>
    <row r="95" spans="1:9" x14ac:dyDescent="0.25">
      <c r="A95" s="5" t="s">
        <v>143</v>
      </c>
      <c r="B95" s="5" t="s">
        <v>56</v>
      </c>
      <c r="C95" s="5" t="s">
        <v>1864</v>
      </c>
      <c r="H95" s="5" t="s">
        <v>593</v>
      </c>
      <c r="I95" s="5" t="s">
        <v>1864</v>
      </c>
    </row>
    <row r="96" spans="1:9" x14ac:dyDescent="0.25">
      <c r="A96" s="5" t="s">
        <v>82</v>
      </c>
      <c r="B96" s="5" t="s">
        <v>28</v>
      </c>
      <c r="C96" s="5" t="s">
        <v>1864</v>
      </c>
      <c r="H96" s="5" t="s">
        <v>624</v>
      </c>
      <c r="I96" s="5" t="s">
        <v>1862</v>
      </c>
    </row>
    <row r="97" spans="1:9" x14ac:dyDescent="0.25">
      <c r="A97" s="5" t="s">
        <v>210</v>
      </c>
      <c r="B97" s="5" t="s">
        <v>91</v>
      </c>
      <c r="C97" s="5" t="s">
        <v>1864</v>
      </c>
      <c r="H97" s="5" t="s">
        <v>638</v>
      </c>
      <c r="I97" s="5" t="s">
        <v>1863</v>
      </c>
    </row>
    <row r="98" spans="1:9" x14ac:dyDescent="0.25">
      <c r="A98" s="5" t="s">
        <v>293</v>
      </c>
      <c r="B98" s="5" t="s">
        <v>56</v>
      </c>
      <c r="C98" s="5" t="s">
        <v>1864</v>
      </c>
      <c r="H98" s="5" t="s">
        <v>641</v>
      </c>
      <c r="I98" s="5" t="s">
        <v>1862</v>
      </c>
    </row>
    <row r="99" spans="1:9" x14ac:dyDescent="0.25">
      <c r="A99" s="5" t="s">
        <v>400</v>
      </c>
      <c r="B99" s="5" t="s">
        <v>35</v>
      </c>
      <c r="C99" s="5" t="s">
        <v>1864</v>
      </c>
      <c r="H99" s="5" t="s">
        <v>648</v>
      </c>
      <c r="I99" s="5" t="s">
        <v>1864</v>
      </c>
    </row>
    <row r="100" spans="1:9" x14ac:dyDescent="0.25">
      <c r="A100" s="5" t="s">
        <v>403</v>
      </c>
      <c r="B100" s="5" t="s">
        <v>21</v>
      </c>
      <c r="C100" s="5" t="s">
        <v>1864</v>
      </c>
      <c r="H100" s="5" t="s">
        <v>653</v>
      </c>
      <c r="I100" s="5" t="s">
        <v>1864</v>
      </c>
    </row>
    <row r="101" spans="1:9" x14ac:dyDescent="0.25">
      <c r="A101" s="5" t="s">
        <v>210</v>
      </c>
      <c r="B101" s="5" t="s">
        <v>91</v>
      </c>
      <c r="C101" s="5" t="s">
        <v>1864</v>
      </c>
      <c r="H101" s="5" t="s">
        <v>716</v>
      </c>
      <c r="I101" s="5" t="s">
        <v>1863</v>
      </c>
    </row>
    <row r="102" spans="1:9" x14ac:dyDescent="0.25">
      <c r="A102" s="5" t="s">
        <v>287</v>
      </c>
      <c r="B102" s="5" t="s">
        <v>21</v>
      </c>
      <c r="C102" s="5" t="s">
        <v>1862</v>
      </c>
      <c r="H102" s="5" t="s">
        <v>734</v>
      </c>
      <c r="I102" s="5" t="s">
        <v>1864</v>
      </c>
    </row>
    <row r="103" spans="1:9" x14ac:dyDescent="0.25">
      <c r="A103" s="5" t="s">
        <v>197</v>
      </c>
      <c r="B103" s="5" t="s">
        <v>35</v>
      </c>
      <c r="C103" s="5" t="s">
        <v>1864</v>
      </c>
      <c r="H103" s="5" t="s">
        <v>737</v>
      </c>
      <c r="I103" s="5" t="s">
        <v>1864</v>
      </c>
    </row>
    <row r="104" spans="1:9" x14ac:dyDescent="0.25">
      <c r="A104" s="5" t="s">
        <v>74</v>
      </c>
      <c r="B104" s="5" t="s">
        <v>35</v>
      </c>
      <c r="C104" s="5" t="s">
        <v>1862</v>
      </c>
      <c r="H104" s="5" t="s">
        <v>740</v>
      </c>
      <c r="I104" s="5" t="s">
        <v>1862</v>
      </c>
    </row>
    <row r="105" spans="1:9" x14ac:dyDescent="0.25">
      <c r="A105" s="5" t="s">
        <v>416</v>
      </c>
      <c r="B105" s="5" t="s">
        <v>21</v>
      </c>
      <c r="C105" s="5" t="s">
        <v>1864</v>
      </c>
      <c r="H105" s="5" t="s">
        <v>757</v>
      </c>
      <c r="I105" s="5" t="s">
        <v>1864</v>
      </c>
    </row>
    <row r="106" spans="1:9" x14ac:dyDescent="0.25">
      <c r="A106" s="5" t="s">
        <v>419</v>
      </c>
      <c r="B106" s="5" t="s">
        <v>21</v>
      </c>
      <c r="C106" s="5" t="s">
        <v>1862</v>
      </c>
      <c r="H106" s="5" t="s">
        <v>785</v>
      </c>
      <c r="I106" s="5" t="s">
        <v>1862</v>
      </c>
    </row>
    <row r="107" spans="1:9" x14ac:dyDescent="0.25">
      <c r="A107" s="5" t="s">
        <v>271</v>
      </c>
      <c r="B107" s="5" t="s">
        <v>35</v>
      </c>
      <c r="C107" s="5" t="s">
        <v>1863</v>
      </c>
      <c r="H107" s="5" t="s">
        <v>794</v>
      </c>
      <c r="I107" s="5" t="s">
        <v>1862</v>
      </c>
    </row>
    <row r="108" spans="1:9" x14ac:dyDescent="0.25">
      <c r="A108" s="5" t="s">
        <v>63</v>
      </c>
      <c r="B108" s="5" t="s">
        <v>64</v>
      </c>
      <c r="C108" s="5" t="s">
        <v>1864</v>
      </c>
      <c r="H108" s="5" t="s">
        <v>796</v>
      </c>
      <c r="I108" s="5" t="s">
        <v>1864</v>
      </c>
    </row>
    <row r="109" spans="1:9" x14ac:dyDescent="0.25">
      <c r="A109" s="5" t="s">
        <v>429</v>
      </c>
      <c r="B109" s="5" t="s">
        <v>126</v>
      </c>
      <c r="C109" s="5" t="s">
        <v>1864</v>
      </c>
      <c r="H109" s="5" t="s">
        <v>801</v>
      </c>
      <c r="I109" s="5" t="s">
        <v>1862</v>
      </c>
    </row>
    <row r="110" spans="1:9" x14ac:dyDescent="0.25">
      <c r="A110" s="5" t="s">
        <v>242</v>
      </c>
      <c r="B110" s="5" t="s">
        <v>28</v>
      </c>
      <c r="C110" s="5" t="s">
        <v>1862</v>
      </c>
      <c r="H110" s="5" t="s">
        <v>812</v>
      </c>
      <c r="I110" s="5" t="s">
        <v>1862</v>
      </c>
    </row>
    <row r="111" spans="1:9" x14ac:dyDescent="0.25">
      <c r="A111" s="5" t="s">
        <v>438</v>
      </c>
      <c r="B111" s="5" t="s">
        <v>126</v>
      </c>
      <c r="C111" s="5" t="s">
        <v>1863</v>
      </c>
      <c r="H111" s="5" t="s">
        <v>817</v>
      </c>
      <c r="I111" s="5" t="s">
        <v>1864</v>
      </c>
    </row>
    <row r="112" spans="1:9" x14ac:dyDescent="0.25">
      <c r="A112" s="5" t="s">
        <v>27</v>
      </c>
      <c r="B112" s="5" t="s">
        <v>28</v>
      </c>
      <c r="C112" s="5" t="s">
        <v>1864</v>
      </c>
      <c r="H112" s="5" t="s">
        <v>826</v>
      </c>
      <c r="I112" s="5" t="s">
        <v>1863</v>
      </c>
    </row>
    <row r="113" spans="1:9" x14ac:dyDescent="0.25">
      <c r="A113" s="5" t="s">
        <v>446</v>
      </c>
      <c r="B113" s="5" t="s">
        <v>56</v>
      </c>
      <c r="C113" s="5" t="s">
        <v>1863</v>
      </c>
      <c r="H113" s="5" t="s">
        <v>848</v>
      </c>
      <c r="I113" s="5" t="s">
        <v>1863</v>
      </c>
    </row>
    <row r="114" spans="1:9" x14ac:dyDescent="0.25">
      <c r="A114" s="5" t="s">
        <v>450</v>
      </c>
      <c r="B114" s="5" t="s">
        <v>56</v>
      </c>
      <c r="C114" s="5" t="s">
        <v>1864</v>
      </c>
      <c r="H114" s="5" t="s">
        <v>861</v>
      </c>
      <c r="I114" s="5" t="s">
        <v>1863</v>
      </c>
    </row>
    <row r="115" spans="1:9" x14ac:dyDescent="0.25">
      <c r="A115" s="5" t="s">
        <v>210</v>
      </c>
      <c r="B115" s="5" t="s">
        <v>91</v>
      </c>
      <c r="C115" s="5" t="s">
        <v>1864</v>
      </c>
      <c r="H115" s="5" t="s">
        <v>891</v>
      </c>
      <c r="I115" s="5" t="s">
        <v>1862</v>
      </c>
    </row>
    <row r="116" spans="1:9" x14ac:dyDescent="0.25">
      <c r="A116" s="5" t="s">
        <v>403</v>
      </c>
      <c r="B116" s="5" t="s">
        <v>21</v>
      </c>
      <c r="C116" s="5" t="s">
        <v>1864</v>
      </c>
      <c r="H116" s="5" t="s">
        <v>904</v>
      </c>
      <c r="I116" s="5" t="s">
        <v>1863</v>
      </c>
    </row>
    <row r="117" spans="1:9" x14ac:dyDescent="0.25">
      <c r="A117" s="5" t="s">
        <v>458</v>
      </c>
      <c r="B117" s="5" t="s">
        <v>91</v>
      </c>
      <c r="C117" s="5" t="s">
        <v>1864</v>
      </c>
      <c r="H117" s="5" t="s">
        <v>940</v>
      </c>
      <c r="I117" s="5" t="s">
        <v>1863</v>
      </c>
    </row>
    <row r="118" spans="1:9" x14ac:dyDescent="0.25">
      <c r="A118" s="5" t="s">
        <v>461</v>
      </c>
      <c r="B118" s="5" t="s">
        <v>35</v>
      </c>
      <c r="C118" s="5" t="s">
        <v>1864</v>
      </c>
      <c r="H118" s="5" t="s">
        <v>950</v>
      </c>
      <c r="I118" s="5" t="s">
        <v>1862</v>
      </c>
    </row>
    <row r="119" spans="1:9" x14ac:dyDescent="0.25">
      <c r="A119" s="5" t="s">
        <v>464</v>
      </c>
      <c r="B119" s="5" t="s">
        <v>56</v>
      </c>
      <c r="C119" s="5" t="s">
        <v>1864</v>
      </c>
      <c r="H119" s="5" t="s">
        <v>987</v>
      </c>
      <c r="I119" s="5" t="s">
        <v>1864</v>
      </c>
    </row>
    <row r="120" spans="1:9" x14ac:dyDescent="0.25">
      <c r="A120" s="5" t="s">
        <v>416</v>
      </c>
      <c r="B120" s="5" t="s">
        <v>21</v>
      </c>
      <c r="C120" s="5" t="s">
        <v>1864</v>
      </c>
      <c r="H120" s="5" t="s">
        <v>1023</v>
      </c>
      <c r="I120" s="5" t="s">
        <v>1862</v>
      </c>
    </row>
    <row r="121" spans="1:9" x14ac:dyDescent="0.25">
      <c r="A121" s="5" t="s">
        <v>275</v>
      </c>
      <c r="B121" s="5" t="s">
        <v>64</v>
      </c>
      <c r="C121" s="5" t="s">
        <v>1864</v>
      </c>
      <c r="H121" s="5" t="s">
        <v>1079</v>
      </c>
      <c r="I121" s="5" t="s">
        <v>1864</v>
      </c>
    </row>
    <row r="122" spans="1:9" x14ac:dyDescent="0.25">
      <c r="A122" s="5" t="s">
        <v>471</v>
      </c>
      <c r="B122" s="5" t="s">
        <v>126</v>
      </c>
      <c r="C122" s="5" t="s">
        <v>1864</v>
      </c>
      <c r="H122" s="5" t="s">
        <v>1505</v>
      </c>
      <c r="I122" s="5" t="s">
        <v>1863</v>
      </c>
    </row>
    <row r="123" spans="1:9" x14ac:dyDescent="0.25">
      <c r="A123" s="5" t="s">
        <v>464</v>
      </c>
      <c r="B123" s="5" t="s">
        <v>56</v>
      </c>
      <c r="C123" s="5" t="s">
        <v>1864</v>
      </c>
      <c r="H123" s="13"/>
    </row>
    <row r="124" spans="1:9" x14ac:dyDescent="0.25">
      <c r="A124" s="5" t="s">
        <v>477</v>
      </c>
      <c r="B124" s="5" t="s">
        <v>56</v>
      </c>
      <c r="C124" s="5" t="s">
        <v>1863</v>
      </c>
    </row>
    <row r="125" spans="1:9" x14ac:dyDescent="0.25">
      <c r="A125" s="5" t="s">
        <v>151</v>
      </c>
      <c r="B125" s="5" t="s">
        <v>126</v>
      </c>
      <c r="C125" s="5" t="s">
        <v>1862</v>
      </c>
    </row>
    <row r="126" spans="1:9" x14ac:dyDescent="0.25">
      <c r="A126" s="5" t="s">
        <v>482</v>
      </c>
      <c r="B126" s="5" t="s">
        <v>35</v>
      </c>
      <c r="C126" s="5" t="s">
        <v>1864</v>
      </c>
    </row>
    <row r="127" spans="1:9" x14ac:dyDescent="0.25">
      <c r="A127" s="5" t="s">
        <v>487</v>
      </c>
      <c r="B127" s="5" t="s">
        <v>126</v>
      </c>
      <c r="C127" s="5" t="s">
        <v>1864</v>
      </c>
    </row>
    <row r="128" spans="1:9" x14ac:dyDescent="0.25">
      <c r="A128" s="5" t="s">
        <v>492</v>
      </c>
      <c r="B128" s="5" t="s">
        <v>28</v>
      </c>
      <c r="C128" s="5" t="s">
        <v>1862</v>
      </c>
    </row>
    <row r="129" spans="1:3" x14ac:dyDescent="0.25">
      <c r="A129" s="5" t="s">
        <v>251</v>
      </c>
      <c r="B129" s="5" t="s">
        <v>35</v>
      </c>
      <c r="C129" s="5" t="s">
        <v>1864</v>
      </c>
    </row>
    <row r="130" spans="1:3" x14ac:dyDescent="0.25">
      <c r="A130" s="5" t="s">
        <v>497</v>
      </c>
      <c r="B130" s="5" t="s">
        <v>35</v>
      </c>
      <c r="C130" s="5" t="s">
        <v>1863</v>
      </c>
    </row>
    <row r="131" spans="1:3" x14ac:dyDescent="0.25">
      <c r="A131" s="5" t="s">
        <v>363</v>
      </c>
      <c r="B131" s="5" t="s">
        <v>64</v>
      </c>
      <c r="C131" s="5" t="s">
        <v>1864</v>
      </c>
    </row>
    <row r="132" spans="1:3" x14ac:dyDescent="0.25">
      <c r="A132" s="5" t="s">
        <v>136</v>
      </c>
      <c r="B132" s="5" t="s">
        <v>21</v>
      </c>
      <c r="C132" s="5" t="s">
        <v>1863</v>
      </c>
    </row>
    <row r="133" spans="1:3" x14ac:dyDescent="0.25">
      <c r="A133" s="5" t="s">
        <v>304</v>
      </c>
      <c r="B133" s="5" t="s">
        <v>21</v>
      </c>
      <c r="C133" s="5" t="s">
        <v>1863</v>
      </c>
    </row>
    <row r="134" spans="1:3" x14ac:dyDescent="0.25">
      <c r="A134" s="5" t="s">
        <v>508</v>
      </c>
      <c r="B134" s="5" t="s">
        <v>35</v>
      </c>
      <c r="C134" s="5" t="s">
        <v>1864</v>
      </c>
    </row>
    <row r="135" spans="1:3" x14ac:dyDescent="0.25">
      <c r="A135" s="5" t="s">
        <v>206</v>
      </c>
      <c r="B135" s="5" t="s">
        <v>126</v>
      </c>
      <c r="C135" s="5" t="s">
        <v>1864</v>
      </c>
    </row>
    <row r="136" spans="1:3" x14ac:dyDescent="0.25">
      <c r="A136" s="5" t="s">
        <v>169</v>
      </c>
      <c r="B136" s="5" t="s">
        <v>21</v>
      </c>
      <c r="C136" s="5" t="s">
        <v>1863</v>
      </c>
    </row>
    <row r="137" spans="1:3" x14ac:dyDescent="0.25">
      <c r="A137" s="5" t="s">
        <v>519</v>
      </c>
      <c r="B137" s="5" t="s">
        <v>56</v>
      </c>
      <c r="C137" s="5" t="s">
        <v>1862</v>
      </c>
    </row>
    <row r="138" spans="1:3" x14ac:dyDescent="0.25">
      <c r="A138" s="5" t="s">
        <v>524</v>
      </c>
      <c r="B138" s="5" t="s">
        <v>64</v>
      </c>
      <c r="C138" s="5" t="s">
        <v>1864</v>
      </c>
    </row>
    <row r="139" spans="1:3" x14ac:dyDescent="0.25">
      <c r="A139" s="5" t="s">
        <v>450</v>
      </c>
      <c r="B139" s="5" t="s">
        <v>56</v>
      </c>
      <c r="C139" s="5" t="s">
        <v>1864</v>
      </c>
    </row>
    <row r="140" spans="1:3" x14ac:dyDescent="0.25">
      <c r="A140" s="5" t="s">
        <v>102</v>
      </c>
      <c r="B140" s="5" t="s">
        <v>21</v>
      </c>
      <c r="C140" s="5" t="s">
        <v>1864</v>
      </c>
    </row>
    <row r="141" spans="1:3" x14ac:dyDescent="0.25">
      <c r="A141" s="5" t="s">
        <v>97</v>
      </c>
      <c r="B141" s="5" t="s">
        <v>21</v>
      </c>
      <c r="C141" s="5" t="s">
        <v>1863</v>
      </c>
    </row>
    <row r="142" spans="1:3" x14ac:dyDescent="0.25">
      <c r="A142" s="5" t="s">
        <v>471</v>
      </c>
      <c r="B142" s="5" t="s">
        <v>126</v>
      </c>
      <c r="C142" s="5" t="s">
        <v>1864</v>
      </c>
    </row>
    <row r="143" spans="1:3" x14ac:dyDescent="0.25">
      <c r="A143" s="5" t="s">
        <v>119</v>
      </c>
      <c r="B143" s="5" t="s">
        <v>56</v>
      </c>
      <c r="C143" s="5" t="s">
        <v>1863</v>
      </c>
    </row>
    <row r="144" spans="1:3" x14ac:dyDescent="0.25">
      <c r="A144" s="5" t="s">
        <v>461</v>
      </c>
      <c r="B144" s="5" t="s">
        <v>35</v>
      </c>
      <c r="C144" s="5" t="s">
        <v>1864</v>
      </c>
    </row>
    <row r="145" spans="1:3" x14ac:dyDescent="0.25">
      <c r="A145" s="5" t="s">
        <v>296</v>
      </c>
      <c r="B145" s="5" t="s">
        <v>56</v>
      </c>
      <c r="C145" s="5" t="s">
        <v>1864</v>
      </c>
    </row>
    <row r="146" spans="1:3" x14ac:dyDescent="0.25">
      <c r="A146" s="5" t="s">
        <v>293</v>
      </c>
      <c r="B146" s="5" t="s">
        <v>56</v>
      </c>
      <c r="C146" s="5" t="s">
        <v>1864</v>
      </c>
    </row>
    <row r="147" spans="1:3" x14ac:dyDescent="0.25">
      <c r="A147" s="5" t="s">
        <v>545</v>
      </c>
      <c r="B147" s="5" t="s">
        <v>21</v>
      </c>
      <c r="C147" s="5" t="s">
        <v>1862</v>
      </c>
    </row>
    <row r="148" spans="1:3" x14ac:dyDescent="0.25">
      <c r="A148" s="5" t="s">
        <v>51</v>
      </c>
      <c r="B148" s="5" t="s">
        <v>21</v>
      </c>
      <c r="C148" s="5" t="s">
        <v>1862</v>
      </c>
    </row>
    <row r="149" spans="1:3" x14ac:dyDescent="0.25">
      <c r="A149" s="5" t="s">
        <v>551</v>
      </c>
      <c r="B149" s="5" t="s">
        <v>64</v>
      </c>
      <c r="C149" s="5" t="s">
        <v>1864</v>
      </c>
    </row>
    <row r="150" spans="1:3" x14ac:dyDescent="0.25">
      <c r="A150" s="5" t="s">
        <v>125</v>
      </c>
      <c r="B150" s="5" t="s">
        <v>126</v>
      </c>
      <c r="C150" s="5" t="s">
        <v>1864</v>
      </c>
    </row>
    <row r="151" spans="1:3" x14ac:dyDescent="0.25">
      <c r="A151" s="5" t="s">
        <v>492</v>
      </c>
      <c r="B151" s="5" t="s">
        <v>28</v>
      </c>
      <c r="C151" s="5" t="s">
        <v>1862</v>
      </c>
    </row>
    <row r="152" spans="1:3" x14ac:dyDescent="0.25">
      <c r="A152" s="5" t="s">
        <v>559</v>
      </c>
      <c r="B152" s="5" t="s">
        <v>21</v>
      </c>
      <c r="C152" s="5" t="s">
        <v>1863</v>
      </c>
    </row>
    <row r="153" spans="1:3" x14ac:dyDescent="0.25">
      <c r="A153" s="5" t="s">
        <v>562</v>
      </c>
      <c r="B153" s="5" t="s">
        <v>35</v>
      </c>
      <c r="C153" s="5" t="s">
        <v>1864</v>
      </c>
    </row>
    <row r="154" spans="1:3" x14ac:dyDescent="0.25">
      <c r="A154" s="5" t="s">
        <v>290</v>
      </c>
      <c r="B154" s="5" t="s">
        <v>56</v>
      </c>
      <c r="C154" s="5" t="s">
        <v>1862</v>
      </c>
    </row>
    <row r="155" spans="1:3" x14ac:dyDescent="0.25">
      <c r="A155" s="5" t="s">
        <v>569</v>
      </c>
      <c r="B155" s="5" t="s">
        <v>21</v>
      </c>
      <c r="C155" s="5" t="s">
        <v>1862</v>
      </c>
    </row>
    <row r="156" spans="1:3" x14ac:dyDescent="0.25">
      <c r="A156" s="5" t="s">
        <v>210</v>
      </c>
      <c r="B156" s="5" t="s">
        <v>91</v>
      </c>
      <c r="C156" s="5" t="s">
        <v>1864</v>
      </c>
    </row>
    <row r="157" spans="1:3" x14ac:dyDescent="0.25">
      <c r="A157" s="5" t="s">
        <v>573</v>
      </c>
      <c r="B157" s="5" t="s">
        <v>28</v>
      </c>
      <c r="C157" s="5" t="s">
        <v>1864</v>
      </c>
    </row>
    <row r="158" spans="1:3" x14ac:dyDescent="0.25">
      <c r="A158" s="5" t="s">
        <v>177</v>
      </c>
      <c r="B158" s="5" t="s">
        <v>35</v>
      </c>
      <c r="C158" s="5" t="s">
        <v>1863</v>
      </c>
    </row>
    <row r="159" spans="1:3" x14ac:dyDescent="0.25">
      <c r="A159" s="5" t="s">
        <v>324</v>
      </c>
      <c r="B159" s="5" t="s">
        <v>56</v>
      </c>
      <c r="C159" s="5" t="s">
        <v>1863</v>
      </c>
    </row>
    <row r="160" spans="1:3" x14ac:dyDescent="0.25">
      <c r="A160" s="5" t="s">
        <v>580</v>
      </c>
      <c r="B160" s="5" t="s">
        <v>56</v>
      </c>
      <c r="C160" s="5" t="s">
        <v>1863</v>
      </c>
    </row>
    <row r="161" spans="1:3" x14ac:dyDescent="0.25">
      <c r="A161" s="5" t="s">
        <v>429</v>
      </c>
      <c r="B161" s="5" t="s">
        <v>126</v>
      </c>
      <c r="C161" s="5" t="s">
        <v>1864</v>
      </c>
    </row>
    <row r="162" spans="1:3" x14ac:dyDescent="0.25">
      <c r="A162" s="5" t="s">
        <v>464</v>
      </c>
      <c r="B162" s="5" t="s">
        <v>56</v>
      </c>
      <c r="C162" s="5" t="s">
        <v>1864</v>
      </c>
    </row>
    <row r="163" spans="1:3" x14ac:dyDescent="0.25">
      <c r="A163" s="5" t="s">
        <v>182</v>
      </c>
      <c r="B163" s="5" t="s">
        <v>21</v>
      </c>
      <c r="C163" s="5" t="s">
        <v>1862</v>
      </c>
    </row>
    <row r="164" spans="1:3" x14ac:dyDescent="0.25">
      <c r="A164" s="5" t="s">
        <v>403</v>
      </c>
      <c r="B164" s="5" t="s">
        <v>21</v>
      </c>
      <c r="C164" s="5" t="s">
        <v>1864</v>
      </c>
    </row>
    <row r="165" spans="1:3" x14ac:dyDescent="0.25">
      <c r="A165" s="5" t="s">
        <v>593</v>
      </c>
      <c r="B165" s="5" t="s">
        <v>91</v>
      </c>
      <c r="C165" s="5" t="s">
        <v>1864</v>
      </c>
    </row>
    <row r="166" spans="1:3" x14ac:dyDescent="0.25">
      <c r="A166" s="5" t="s">
        <v>487</v>
      </c>
      <c r="B166" s="5" t="s">
        <v>126</v>
      </c>
      <c r="C166" s="5" t="s">
        <v>1864</v>
      </c>
    </row>
    <row r="167" spans="1:3" x14ac:dyDescent="0.25">
      <c r="A167" s="5" t="s">
        <v>419</v>
      </c>
      <c r="B167" s="5" t="s">
        <v>21</v>
      </c>
      <c r="C167" s="5" t="s">
        <v>1862</v>
      </c>
    </row>
    <row r="168" spans="1:3" x14ac:dyDescent="0.25">
      <c r="A168" s="5" t="s">
        <v>446</v>
      </c>
      <c r="B168" s="5" t="s">
        <v>56</v>
      </c>
      <c r="C168" s="5" t="s">
        <v>1863</v>
      </c>
    </row>
    <row r="169" spans="1:3" x14ac:dyDescent="0.25">
      <c r="A169" s="5" t="s">
        <v>51</v>
      </c>
      <c r="B169" s="5" t="s">
        <v>21</v>
      </c>
      <c r="C169" s="5" t="s">
        <v>1862</v>
      </c>
    </row>
    <row r="170" spans="1:3" x14ac:dyDescent="0.25">
      <c r="A170" s="5" t="s">
        <v>573</v>
      </c>
      <c r="B170" s="5" t="s">
        <v>28</v>
      </c>
      <c r="C170" s="5" t="s">
        <v>1864</v>
      </c>
    </row>
    <row r="171" spans="1:3" x14ac:dyDescent="0.25">
      <c r="A171" s="5" t="s">
        <v>477</v>
      </c>
      <c r="B171" s="5" t="s">
        <v>56</v>
      </c>
      <c r="C171" s="5" t="s">
        <v>1863</v>
      </c>
    </row>
    <row r="172" spans="1:3" x14ac:dyDescent="0.25">
      <c r="A172" s="5" t="s">
        <v>341</v>
      </c>
      <c r="B172" s="5" t="s">
        <v>21</v>
      </c>
      <c r="C172" s="5" t="s">
        <v>1863</v>
      </c>
    </row>
    <row r="173" spans="1:3" x14ac:dyDescent="0.25">
      <c r="A173" s="5" t="s">
        <v>140</v>
      </c>
      <c r="B173" s="5" t="s">
        <v>21</v>
      </c>
      <c r="C173" s="5" t="s">
        <v>1863</v>
      </c>
    </row>
    <row r="174" spans="1:3" x14ac:dyDescent="0.25">
      <c r="A174" s="5" t="s">
        <v>450</v>
      </c>
      <c r="B174" s="5" t="s">
        <v>56</v>
      </c>
      <c r="C174" s="5" t="s">
        <v>1864</v>
      </c>
    </row>
    <row r="175" spans="1:3" x14ac:dyDescent="0.25">
      <c r="A175" s="5" t="s">
        <v>290</v>
      </c>
      <c r="B175" s="5" t="s">
        <v>56</v>
      </c>
      <c r="C175" s="5" t="s">
        <v>1862</v>
      </c>
    </row>
    <row r="176" spans="1:3" x14ac:dyDescent="0.25">
      <c r="A176" s="5" t="s">
        <v>202</v>
      </c>
      <c r="B176" s="5" t="s">
        <v>91</v>
      </c>
      <c r="C176" s="5" t="s">
        <v>1862</v>
      </c>
    </row>
    <row r="177" spans="1:3" x14ac:dyDescent="0.25">
      <c r="A177" s="5" t="s">
        <v>140</v>
      </c>
      <c r="B177" s="5" t="s">
        <v>21</v>
      </c>
      <c r="C177" s="5" t="s">
        <v>1863</v>
      </c>
    </row>
    <row r="178" spans="1:3" x14ac:dyDescent="0.25">
      <c r="A178" s="5" t="s">
        <v>106</v>
      </c>
      <c r="B178" s="5" t="s">
        <v>35</v>
      </c>
      <c r="C178" s="5" t="s">
        <v>1864</v>
      </c>
    </row>
    <row r="179" spans="1:3" x14ac:dyDescent="0.25">
      <c r="A179" s="5" t="s">
        <v>624</v>
      </c>
      <c r="B179" s="5" t="s">
        <v>21</v>
      </c>
      <c r="C179" s="5" t="s">
        <v>1862</v>
      </c>
    </row>
    <row r="180" spans="1:3" x14ac:dyDescent="0.25">
      <c r="A180" s="5" t="s">
        <v>569</v>
      </c>
      <c r="B180" s="5" t="s">
        <v>21</v>
      </c>
      <c r="C180" s="5" t="s">
        <v>1862</v>
      </c>
    </row>
    <row r="181" spans="1:3" x14ac:dyDescent="0.25">
      <c r="A181" s="5" t="s">
        <v>235</v>
      </c>
      <c r="B181" s="5" t="s">
        <v>21</v>
      </c>
      <c r="C181" s="5" t="s">
        <v>1864</v>
      </c>
    </row>
    <row r="182" spans="1:3" x14ac:dyDescent="0.25">
      <c r="A182" s="5" t="s">
        <v>593</v>
      </c>
      <c r="B182" s="5" t="s">
        <v>91</v>
      </c>
      <c r="C182" s="5" t="s">
        <v>1864</v>
      </c>
    </row>
    <row r="183" spans="1:3" x14ac:dyDescent="0.25">
      <c r="A183" s="5" t="s">
        <v>296</v>
      </c>
      <c r="B183" s="5" t="s">
        <v>56</v>
      </c>
      <c r="C183" s="5" t="s">
        <v>1864</v>
      </c>
    </row>
    <row r="184" spans="1:3" x14ac:dyDescent="0.25">
      <c r="A184" s="5" t="s">
        <v>202</v>
      </c>
      <c r="B184" s="5" t="s">
        <v>91</v>
      </c>
      <c r="C184" s="5" t="s">
        <v>1862</v>
      </c>
    </row>
    <row r="185" spans="1:3" x14ac:dyDescent="0.25">
      <c r="A185" s="5" t="s">
        <v>331</v>
      </c>
      <c r="B185" s="5" t="s">
        <v>35</v>
      </c>
      <c r="C185" s="5" t="s">
        <v>1862</v>
      </c>
    </row>
    <row r="186" spans="1:3" x14ac:dyDescent="0.25">
      <c r="A186" s="5" t="s">
        <v>638</v>
      </c>
      <c r="B186" s="5" t="s">
        <v>21</v>
      </c>
      <c r="C186" s="5" t="s">
        <v>1863</v>
      </c>
    </row>
    <row r="187" spans="1:3" x14ac:dyDescent="0.25">
      <c r="A187" s="5" t="s">
        <v>641</v>
      </c>
      <c r="B187" s="5" t="s">
        <v>21</v>
      </c>
      <c r="C187" s="5" t="s">
        <v>1862</v>
      </c>
    </row>
    <row r="188" spans="1:3" x14ac:dyDescent="0.25">
      <c r="A188" s="5" t="s">
        <v>206</v>
      </c>
      <c r="B188" s="5" t="s">
        <v>126</v>
      </c>
      <c r="C188" s="5" t="s">
        <v>1864</v>
      </c>
    </row>
    <row r="189" spans="1:3" x14ac:dyDescent="0.25">
      <c r="A189" s="5" t="s">
        <v>559</v>
      </c>
      <c r="B189" s="5" t="s">
        <v>21</v>
      </c>
      <c r="C189" s="5" t="s">
        <v>1863</v>
      </c>
    </row>
    <row r="190" spans="1:3" x14ac:dyDescent="0.25">
      <c r="A190" s="5" t="s">
        <v>648</v>
      </c>
      <c r="B190" s="5" t="s">
        <v>35</v>
      </c>
      <c r="C190" s="5" t="s">
        <v>1864</v>
      </c>
    </row>
    <row r="191" spans="1:3" x14ac:dyDescent="0.25">
      <c r="A191" s="5" t="s">
        <v>255</v>
      </c>
      <c r="B191" s="5" t="s">
        <v>21</v>
      </c>
      <c r="C191" s="5" t="s">
        <v>1863</v>
      </c>
    </row>
    <row r="192" spans="1:3" x14ac:dyDescent="0.25">
      <c r="A192" s="5" t="s">
        <v>653</v>
      </c>
      <c r="B192" s="5" t="s">
        <v>91</v>
      </c>
      <c r="C192" s="5" t="s">
        <v>1862</v>
      </c>
    </row>
    <row r="193" spans="1:3" x14ac:dyDescent="0.25">
      <c r="A193" s="5" t="s">
        <v>386</v>
      </c>
      <c r="B193" s="5" t="s">
        <v>56</v>
      </c>
      <c r="C193" s="5" t="s">
        <v>1864</v>
      </c>
    </row>
    <row r="194" spans="1:3" x14ac:dyDescent="0.25">
      <c r="A194" s="5" t="s">
        <v>97</v>
      </c>
      <c r="B194" s="5" t="s">
        <v>21</v>
      </c>
      <c r="C194" s="5" t="s">
        <v>1863</v>
      </c>
    </row>
    <row r="195" spans="1:3" x14ac:dyDescent="0.25">
      <c r="A195" s="5" t="s">
        <v>136</v>
      </c>
      <c r="B195" s="5" t="s">
        <v>21</v>
      </c>
      <c r="C195" s="5" t="s">
        <v>1863</v>
      </c>
    </row>
    <row r="196" spans="1:3" x14ac:dyDescent="0.25">
      <c r="A196" s="5" t="s">
        <v>293</v>
      </c>
      <c r="B196" s="5" t="s">
        <v>56</v>
      </c>
      <c r="C196" s="5" t="s">
        <v>1864</v>
      </c>
    </row>
    <row r="197" spans="1:3" x14ac:dyDescent="0.25">
      <c r="A197" s="5" t="s">
        <v>471</v>
      </c>
      <c r="B197" s="5" t="s">
        <v>126</v>
      </c>
      <c r="C197" s="5" t="s">
        <v>1864</v>
      </c>
    </row>
    <row r="198" spans="1:3" x14ac:dyDescent="0.25">
      <c r="A198" s="5" t="s">
        <v>215</v>
      </c>
      <c r="B198" s="5" t="s">
        <v>28</v>
      </c>
      <c r="C198" s="5" t="s">
        <v>1862</v>
      </c>
    </row>
    <row r="199" spans="1:3" x14ac:dyDescent="0.25">
      <c r="A199" s="5" t="s">
        <v>85</v>
      </c>
      <c r="B199" s="5" t="s">
        <v>21</v>
      </c>
      <c r="C199" s="5" t="s">
        <v>1863</v>
      </c>
    </row>
    <row r="200" spans="1:3" x14ac:dyDescent="0.25">
      <c r="A200" s="5" t="s">
        <v>403</v>
      </c>
      <c r="B200" s="5" t="s">
        <v>21</v>
      </c>
      <c r="C200" s="5" t="s">
        <v>1864</v>
      </c>
    </row>
    <row r="201" spans="1:3" x14ac:dyDescent="0.25">
      <c r="A201" s="5" t="s">
        <v>519</v>
      </c>
      <c r="B201" s="5" t="s">
        <v>56</v>
      </c>
      <c r="C201" s="5" t="s">
        <v>1862</v>
      </c>
    </row>
    <row r="202" spans="1:3" x14ac:dyDescent="0.25">
      <c r="A202" s="5" t="s">
        <v>159</v>
      </c>
      <c r="B202" s="5" t="s">
        <v>64</v>
      </c>
      <c r="C202" s="5" t="s">
        <v>1864</v>
      </c>
    </row>
    <row r="203" spans="1:3" x14ac:dyDescent="0.25">
      <c r="A203" s="5" t="s">
        <v>374</v>
      </c>
      <c r="B203" s="5" t="s">
        <v>21</v>
      </c>
      <c r="C203" s="5" t="s">
        <v>1863</v>
      </c>
    </row>
    <row r="204" spans="1:3" x14ac:dyDescent="0.25">
      <c r="A204" s="5" t="s">
        <v>290</v>
      </c>
      <c r="B204" s="5" t="s">
        <v>56</v>
      </c>
      <c r="C204" s="5" t="s">
        <v>1862</v>
      </c>
    </row>
    <row r="205" spans="1:3" x14ac:dyDescent="0.25">
      <c r="A205" s="5" t="s">
        <v>125</v>
      </c>
      <c r="B205" s="5" t="s">
        <v>126</v>
      </c>
      <c r="C205" s="5" t="s">
        <v>1864</v>
      </c>
    </row>
    <row r="206" spans="1:3" x14ac:dyDescent="0.25">
      <c r="A206" s="5" t="s">
        <v>508</v>
      </c>
      <c r="B206" s="5" t="s">
        <v>35</v>
      </c>
      <c r="C206" s="5" t="s">
        <v>1864</v>
      </c>
    </row>
    <row r="207" spans="1:3" x14ac:dyDescent="0.25">
      <c r="A207" s="5" t="s">
        <v>165</v>
      </c>
      <c r="B207" s="5" t="s">
        <v>56</v>
      </c>
      <c r="C207" s="5" t="s">
        <v>1863</v>
      </c>
    </row>
    <row r="208" spans="1:3" x14ac:dyDescent="0.25">
      <c r="A208" s="5" t="s">
        <v>102</v>
      </c>
      <c r="B208" s="5" t="s">
        <v>21</v>
      </c>
      <c r="C208" s="5" t="s">
        <v>1864</v>
      </c>
    </row>
    <row r="209" spans="1:3" x14ac:dyDescent="0.25">
      <c r="A209" s="5" t="s">
        <v>416</v>
      </c>
      <c r="B209" s="5" t="s">
        <v>21</v>
      </c>
      <c r="C209" s="5" t="s">
        <v>1864</v>
      </c>
    </row>
    <row r="210" spans="1:3" x14ac:dyDescent="0.25">
      <c r="A210" s="5" t="s">
        <v>143</v>
      </c>
      <c r="B210" s="5" t="s">
        <v>56</v>
      </c>
      <c r="C210" s="5" t="s">
        <v>1864</v>
      </c>
    </row>
    <row r="211" spans="1:3" x14ac:dyDescent="0.25">
      <c r="A211" s="5" t="s">
        <v>131</v>
      </c>
      <c r="B211" s="5" t="s">
        <v>21</v>
      </c>
      <c r="C211" s="5" t="s">
        <v>1864</v>
      </c>
    </row>
    <row r="212" spans="1:3" x14ac:dyDescent="0.25">
      <c r="A212" s="5" t="s">
        <v>331</v>
      </c>
      <c r="B212" s="5" t="s">
        <v>35</v>
      </c>
      <c r="C212" s="5" t="s">
        <v>1862</v>
      </c>
    </row>
    <row r="213" spans="1:3" x14ac:dyDescent="0.25">
      <c r="A213" s="5" t="s">
        <v>638</v>
      </c>
      <c r="B213" s="5" t="s">
        <v>21</v>
      </c>
      <c r="C213" s="5" t="s">
        <v>1863</v>
      </c>
    </row>
    <row r="214" spans="1:3" x14ac:dyDescent="0.25">
      <c r="A214" s="5" t="s">
        <v>346</v>
      </c>
      <c r="B214" s="5" t="s">
        <v>28</v>
      </c>
      <c r="C214" s="5" t="s">
        <v>1863</v>
      </c>
    </row>
    <row r="215" spans="1:3" x14ac:dyDescent="0.25">
      <c r="A215" s="5" t="s">
        <v>450</v>
      </c>
      <c r="B215" s="5" t="s">
        <v>56</v>
      </c>
      <c r="C215" s="5" t="s">
        <v>1864</v>
      </c>
    </row>
    <row r="216" spans="1:3" x14ac:dyDescent="0.25">
      <c r="A216" s="5" t="s">
        <v>438</v>
      </c>
      <c r="B216" s="5" t="s">
        <v>126</v>
      </c>
      <c r="C216" s="5" t="s">
        <v>1863</v>
      </c>
    </row>
    <row r="217" spans="1:3" x14ac:dyDescent="0.25">
      <c r="A217" s="5" t="s">
        <v>341</v>
      </c>
      <c r="B217" s="5" t="s">
        <v>21</v>
      </c>
      <c r="C217" s="5" t="s">
        <v>1863</v>
      </c>
    </row>
    <row r="218" spans="1:3" x14ac:dyDescent="0.25">
      <c r="A218" s="5" t="s">
        <v>580</v>
      </c>
      <c r="B218" s="5" t="s">
        <v>56</v>
      </c>
      <c r="C218" s="5" t="s">
        <v>1863</v>
      </c>
    </row>
    <row r="219" spans="1:3" x14ac:dyDescent="0.25">
      <c r="A219" s="5" t="s">
        <v>482</v>
      </c>
      <c r="B219" s="5" t="s">
        <v>35</v>
      </c>
      <c r="C219" s="5" t="s">
        <v>1864</v>
      </c>
    </row>
    <row r="220" spans="1:3" x14ac:dyDescent="0.25">
      <c r="A220" s="5" t="s">
        <v>461</v>
      </c>
      <c r="B220" s="5" t="s">
        <v>35</v>
      </c>
      <c r="C220" s="5" t="s">
        <v>1864</v>
      </c>
    </row>
    <row r="221" spans="1:3" x14ac:dyDescent="0.25">
      <c r="A221" s="5" t="s">
        <v>90</v>
      </c>
      <c r="B221" s="5" t="s">
        <v>91</v>
      </c>
      <c r="C221" s="5" t="s">
        <v>1864</v>
      </c>
    </row>
    <row r="222" spans="1:3" x14ac:dyDescent="0.25">
      <c r="A222" s="5" t="s">
        <v>313</v>
      </c>
      <c r="B222" s="5" t="s">
        <v>21</v>
      </c>
      <c r="C222" s="5" t="s">
        <v>1863</v>
      </c>
    </row>
    <row r="223" spans="1:3" x14ac:dyDescent="0.25">
      <c r="A223" s="5" t="s">
        <v>287</v>
      </c>
      <c r="B223" s="5" t="s">
        <v>21</v>
      </c>
      <c r="C223" s="5" t="s">
        <v>1862</v>
      </c>
    </row>
    <row r="224" spans="1:3" x14ac:dyDescent="0.25">
      <c r="A224" s="5" t="s">
        <v>716</v>
      </c>
      <c r="B224" s="5" t="s">
        <v>21</v>
      </c>
      <c r="C224" s="5" t="s">
        <v>1863</v>
      </c>
    </row>
    <row r="225" spans="1:3" x14ac:dyDescent="0.25">
      <c r="A225" s="5" t="s">
        <v>551</v>
      </c>
      <c r="B225" s="5" t="s">
        <v>64</v>
      </c>
      <c r="C225" s="5" t="s">
        <v>1864</v>
      </c>
    </row>
    <row r="226" spans="1:3" x14ac:dyDescent="0.25">
      <c r="A226" s="5" t="s">
        <v>313</v>
      </c>
      <c r="B226" s="5" t="s">
        <v>21</v>
      </c>
      <c r="C226" s="5" t="s">
        <v>1863</v>
      </c>
    </row>
    <row r="227" spans="1:3" x14ac:dyDescent="0.25">
      <c r="A227" s="5" t="s">
        <v>508</v>
      </c>
      <c r="B227" s="5" t="s">
        <v>35</v>
      </c>
      <c r="C227" s="5" t="s">
        <v>1864</v>
      </c>
    </row>
    <row r="228" spans="1:3" x14ac:dyDescent="0.25">
      <c r="A228" s="5" t="s">
        <v>210</v>
      </c>
      <c r="B228" s="5" t="s">
        <v>91</v>
      </c>
      <c r="C228" s="5" t="s">
        <v>1864</v>
      </c>
    </row>
    <row r="229" spans="1:3" x14ac:dyDescent="0.25">
      <c r="A229" s="5" t="s">
        <v>147</v>
      </c>
      <c r="B229" s="5" t="s">
        <v>91</v>
      </c>
      <c r="C229" s="5" t="s">
        <v>1864</v>
      </c>
    </row>
    <row r="230" spans="1:3" x14ac:dyDescent="0.25">
      <c r="A230" s="5" t="s">
        <v>341</v>
      </c>
      <c r="B230" s="5" t="s">
        <v>21</v>
      </c>
      <c r="C230" s="5" t="s">
        <v>1863</v>
      </c>
    </row>
    <row r="231" spans="1:3" x14ac:dyDescent="0.25">
      <c r="A231" s="5" t="s">
        <v>115</v>
      </c>
      <c r="B231" s="5" t="s">
        <v>21</v>
      </c>
      <c r="C231" s="5" t="s">
        <v>1862</v>
      </c>
    </row>
    <row r="232" spans="1:3" x14ac:dyDescent="0.25">
      <c r="A232" s="5" t="s">
        <v>734</v>
      </c>
      <c r="B232" s="5" t="s">
        <v>64</v>
      </c>
      <c r="C232" s="5" t="s">
        <v>1864</v>
      </c>
    </row>
    <row r="233" spans="1:3" x14ac:dyDescent="0.25">
      <c r="A233" s="5" t="s">
        <v>737</v>
      </c>
      <c r="B233" s="5" t="s">
        <v>64</v>
      </c>
      <c r="C233" s="5" t="s">
        <v>1862</v>
      </c>
    </row>
    <row r="234" spans="1:3" x14ac:dyDescent="0.25">
      <c r="A234" s="5" t="s">
        <v>740</v>
      </c>
      <c r="B234" s="5" t="s">
        <v>21</v>
      </c>
      <c r="C234" s="5" t="s">
        <v>1862</v>
      </c>
    </row>
    <row r="235" spans="1:3" x14ac:dyDescent="0.25">
      <c r="A235" s="5" t="s">
        <v>341</v>
      </c>
      <c r="B235" s="5" t="s">
        <v>21</v>
      </c>
      <c r="C235" s="5" t="s">
        <v>1863</v>
      </c>
    </row>
    <row r="236" spans="1:3" x14ac:dyDescent="0.25">
      <c r="A236" s="5" t="s">
        <v>304</v>
      </c>
      <c r="B236" s="5" t="s">
        <v>21</v>
      </c>
      <c r="C236" s="5" t="s">
        <v>1863</v>
      </c>
    </row>
    <row r="237" spans="1:3" x14ac:dyDescent="0.25">
      <c r="A237" s="5" t="s">
        <v>165</v>
      </c>
      <c r="B237" s="5" t="s">
        <v>56</v>
      </c>
      <c r="C237" s="5" t="s">
        <v>1863</v>
      </c>
    </row>
    <row r="238" spans="1:3" x14ac:dyDescent="0.25">
      <c r="A238" s="5" t="s">
        <v>79</v>
      </c>
      <c r="B238" s="5" t="s">
        <v>35</v>
      </c>
      <c r="C238" s="5" t="s">
        <v>1864</v>
      </c>
    </row>
    <row r="239" spans="1:3" x14ac:dyDescent="0.25">
      <c r="A239" s="5" t="s">
        <v>464</v>
      </c>
      <c r="B239" s="5" t="s">
        <v>56</v>
      </c>
      <c r="C239" s="5" t="s">
        <v>1864</v>
      </c>
    </row>
    <row r="240" spans="1:3" x14ac:dyDescent="0.25">
      <c r="A240" s="5" t="s">
        <v>562</v>
      </c>
      <c r="B240" s="5" t="s">
        <v>35</v>
      </c>
      <c r="C240" s="5" t="s">
        <v>1864</v>
      </c>
    </row>
    <row r="241" spans="1:3" x14ac:dyDescent="0.25">
      <c r="A241" s="5" t="s">
        <v>231</v>
      </c>
      <c r="B241" s="5" t="s">
        <v>35</v>
      </c>
      <c r="C241" s="5" t="s">
        <v>1864</v>
      </c>
    </row>
    <row r="242" spans="1:3" x14ac:dyDescent="0.25">
      <c r="A242" s="5" t="s">
        <v>757</v>
      </c>
      <c r="B242" s="5" t="s">
        <v>28</v>
      </c>
      <c r="C242" s="5" t="s">
        <v>1862</v>
      </c>
    </row>
    <row r="243" spans="1:3" x14ac:dyDescent="0.25">
      <c r="A243" s="5" t="s">
        <v>20</v>
      </c>
      <c r="B243" s="5" t="s">
        <v>21</v>
      </c>
      <c r="C243" s="5" t="s">
        <v>1863</v>
      </c>
    </row>
    <row r="244" spans="1:3" x14ac:dyDescent="0.25">
      <c r="A244" s="5" t="s">
        <v>331</v>
      </c>
      <c r="B244" s="5" t="s">
        <v>35</v>
      </c>
      <c r="C244" s="5" t="s">
        <v>1862</v>
      </c>
    </row>
    <row r="245" spans="1:3" x14ac:dyDescent="0.25">
      <c r="A245" s="5" t="s">
        <v>477</v>
      </c>
      <c r="B245" s="5" t="s">
        <v>56</v>
      </c>
      <c r="C245" s="5" t="s">
        <v>1863</v>
      </c>
    </row>
    <row r="246" spans="1:3" x14ac:dyDescent="0.25">
      <c r="A246" s="5" t="s">
        <v>624</v>
      </c>
      <c r="B246" s="5" t="s">
        <v>21</v>
      </c>
      <c r="C246" s="5" t="s">
        <v>1862</v>
      </c>
    </row>
    <row r="247" spans="1:3" x14ac:dyDescent="0.25">
      <c r="A247" s="5" t="s">
        <v>519</v>
      </c>
      <c r="B247" s="5" t="s">
        <v>56</v>
      </c>
      <c r="C247" s="5" t="s">
        <v>1862</v>
      </c>
    </row>
    <row r="248" spans="1:3" x14ac:dyDescent="0.25">
      <c r="A248" s="5" t="s">
        <v>573</v>
      </c>
      <c r="B248" s="5" t="s">
        <v>28</v>
      </c>
      <c r="C248" s="5" t="s">
        <v>1864</v>
      </c>
    </row>
    <row r="249" spans="1:3" x14ac:dyDescent="0.25">
      <c r="A249" s="5" t="s">
        <v>734</v>
      </c>
      <c r="B249" s="5" t="s">
        <v>64</v>
      </c>
      <c r="C249" s="5" t="s">
        <v>1864</v>
      </c>
    </row>
    <row r="250" spans="1:3" x14ac:dyDescent="0.25">
      <c r="A250" s="5" t="s">
        <v>734</v>
      </c>
      <c r="B250" s="5" t="s">
        <v>64</v>
      </c>
      <c r="C250" s="5" t="s">
        <v>1864</v>
      </c>
    </row>
    <row r="251" spans="1:3" x14ac:dyDescent="0.25">
      <c r="A251" s="5" t="s">
        <v>79</v>
      </c>
      <c r="B251" s="5" t="s">
        <v>35</v>
      </c>
      <c r="C251" s="5" t="s">
        <v>1864</v>
      </c>
    </row>
    <row r="252" spans="1:3" x14ac:dyDescent="0.25">
      <c r="A252" s="5" t="s">
        <v>82</v>
      </c>
      <c r="B252" s="5" t="s">
        <v>28</v>
      </c>
      <c r="C252" s="5" t="s">
        <v>1864</v>
      </c>
    </row>
    <row r="253" spans="1:3" x14ac:dyDescent="0.25">
      <c r="A253" s="5" t="s">
        <v>63</v>
      </c>
      <c r="B253" s="5" t="s">
        <v>64</v>
      </c>
      <c r="C253" s="5" t="s">
        <v>1864</v>
      </c>
    </row>
    <row r="254" spans="1:3" x14ac:dyDescent="0.25">
      <c r="A254" s="5" t="s">
        <v>508</v>
      </c>
      <c r="B254" s="5" t="s">
        <v>35</v>
      </c>
      <c r="C254" s="5" t="s">
        <v>1864</v>
      </c>
    </row>
    <row r="255" spans="1:3" x14ac:dyDescent="0.25">
      <c r="A255" s="5" t="s">
        <v>136</v>
      </c>
      <c r="B255" s="5" t="s">
        <v>21</v>
      </c>
      <c r="C255" s="5" t="s">
        <v>1863</v>
      </c>
    </row>
    <row r="256" spans="1:3" x14ac:dyDescent="0.25">
      <c r="A256" s="5" t="s">
        <v>20</v>
      </c>
      <c r="B256" s="5" t="s">
        <v>21</v>
      </c>
      <c r="C256" s="5" t="s">
        <v>1863</v>
      </c>
    </row>
    <row r="257" spans="1:3" x14ac:dyDescent="0.25">
      <c r="A257" s="5" t="s">
        <v>785</v>
      </c>
      <c r="B257" s="5" t="s">
        <v>21</v>
      </c>
      <c r="C257" s="5" t="s">
        <v>1862</v>
      </c>
    </row>
    <row r="258" spans="1:3" x14ac:dyDescent="0.25">
      <c r="A258" s="5" t="s">
        <v>341</v>
      </c>
      <c r="B258" s="5" t="s">
        <v>21</v>
      </c>
      <c r="C258" s="5" t="s">
        <v>1863</v>
      </c>
    </row>
    <row r="259" spans="1:3" x14ac:dyDescent="0.25">
      <c r="A259" s="5" t="s">
        <v>569</v>
      </c>
      <c r="B259" s="5" t="s">
        <v>21</v>
      </c>
      <c r="C259" s="5" t="s">
        <v>1862</v>
      </c>
    </row>
    <row r="260" spans="1:3" x14ac:dyDescent="0.25">
      <c r="A260" s="5" t="s">
        <v>794</v>
      </c>
      <c r="B260" s="5" t="s">
        <v>126</v>
      </c>
      <c r="C260" s="5" t="s">
        <v>1862</v>
      </c>
    </row>
    <row r="261" spans="1:3" x14ac:dyDescent="0.25">
      <c r="A261" s="5" t="s">
        <v>796</v>
      </c>
      <c r="B261" s="5" t="s">
        <v>35</v>
      </c>
      <c r="C261" s="5" t="s">
        <v>1864</v>
      </c>
    </row>
    <row r="262" spans="1:3" x14ac:dyDescent="0.25">
      <c r="A262" s="5" t="s">
        <v>624</v>
      </c>
      <c r="B262" s="5" t="s">
        <v>21</v>
      </c>
      <c r="C262" s="5" t="s">
        <v>1862</v>
      </c>
    </row>
    <row r="263" spans="1:3" x14ac:dyDescent="0.25">
      <c r="A263" s="5" t="s">
        <v>801</v>
      </c>
      <c r="B263" s="5" t="s">
        <v>21</v>
      </c>
      <c r="C263" s="5" t="s">
        <v>1862</v>
      </c>
    </row>
    <row r="264" spans="1:3" x14ac:dyDescent="0.25">
      <c r="A264" s="5" t="s">
        <v>147</v>
      </c>
      <c r="B264" s="5" t="s">
        <v>91</v>
      </c>
      <c r="C264" s="5" t="s">
        <v>1864</v>
      </c>
    </row>
    <row r="265" spans="1:3" x14ac:dyDescent="0.25">
      <c r="A265" s="5" t="s">
        <v>287</v>
      </c>
      <c r="B265" s="5" t="s">
        <v>21</v>
      </c>
      <c r="C265" s="5" t="s">
        <v>1862</v>
      </c>
    </row>
    <row r="266" spans="1:3" x14ac:dyDescent="0.25">
      <c r="A266" s="5" t="s">
        <v>559</v>
      </c>
      <c r="B266" s="5" t="s">
        <v>21</v>
      </c>
      <c r="C266" s="5" t="s">
        <v>1863</v>
      </c>
    </row>
    <row r="267" spans="1:3" x14ac:dyDescent="0.25">
      <c r="A267" s="5" t="s">
        <v>143</v>
      </c>
      <c r="B267" s="5" t="s">
        <v>56</v>
      </c>
      <c r="C267" s="5" t="s">
        <v>1864</v>
      </c>
    </row>
    <row r="268" spans="1:3" x14ac:dyDescent="0.25">
      <c r="A268" s="5" t="s">
        <v>812</v>
      </c>
      <c r="B268" s="5" t="s">
        <v>21</v>
      </c>
      <c r="C268" s="5" t="s">
        <v>1862</v>
      </c>
    </row>
    <row r="269" spans="1:3" x14ac:dyDescent="0.25">
      <c r="A269" s="5" t="s">
        <v>90</v>
      </c>
      <c r="B269" s="5" t="s">
        <v>91</v>
      </c>
      <c r="C269" s="5" t="s">
        <v>1864</v>
      </c>
    </row>
    <row r="270" spans="1:3" x14ac:dyDescent="0.25">
      <c r="A270" s="5" t="s">
        <v>817</v>
      </c>
      <c r="B270" s="5" t="s">
        <v>91</v>
      </c>
      <c r="C270" s="5" t="s">
        <v>1863</v>
      </c>
    </row>
    <row r="271" spans="1:3" x14ac:dyDescent="0.25">
      <c r="A271" s="5" t="s">
        <v>293</v>
      </c>
      <c r="B271" s="5" t="s">
        <v>56</v>
      </c>
      <c r="C271" s="5" t="s">
        <v>1864</v>
      </c>
    </row>
    <row r="272" spans="1:3" x14ac:dyDescent="0.25">
      <c r="A272" s="5" t="s">
        <v>429</v>
      </c>
      <c r="B272" s="5" t="s">
        <v>126</v>
      </c>
      <c r="C272" s="5" t="s">
        <v>1864</v>
      </c>
    </row>
    <row r="273" spans="1:3" x14ac:dyDescent="0.25">
      <c r="A273" s="5" t="s">
        <v>785</v>
      </c>
      <c r="B273" s="5" t="s">
        <v>21</v>
      </c>
      <c r="C273" s="5" t="s">
        <v>1862</v>
      </c>
    </row>
    <row r="274" spans="1:3" x14ac:dyDescent="0.25">
      <c r="A274" s="5" t="s">
        <v>115</v>
      </c>
      <c r="B274" s="5" t="s">
        <v>21</v>
      </c>
      <c r="C274" s="5" t="s">
        <v>1862</v>
      </c>
    </row>
    <row r="275" spans="1:3" x14ac:dyDescent="0.25">
      <c r="A275" s="5" t="s">
        <v>102</v>
      </c>
      <c r="B275" s="5" t="s">
        <v>21</v>
      </c>
      <c r="C275" s="5" t="s">
        <v>1864</v>
      </c>
    </row>
    <row r="276" spans="1:3" x14ac:dyDescent="0.25">
      <c r="A276" s="5" t="s">
        <v>826</v>
      </c>
      <c r="B276" s="5" t="s">
        <v>35</v>
      </c>
      <c r="C276" s="5" t="s">
        <v>1863</v>
      </c>
    </row>
    <row r="277" spans="1:3" x14ac:dyDescent="0.25">
      <c r="A277" s="5" t="s">
        <v>360</v>
      </c>
      <c r="B277" s="5" t="s">
        <v>56</v>
      </c>
      <c r="C277" s="5" t="s">
        <v>1864</v>
      </c>
    </row>
    <row r="278" spans="1:3" x14ac:dyDescent="0.25">
      <c r="A278" s="5" t="s">
        <v>346</v>
      </c>
      <c r="B278" s="5" t="s">
        <v>28</v>
      </c>
      <c r="C278" s="5" t="s">
        <v>1863</v>
      </c>
    </row>
    <row r="279" spans="1:3" x14ac:dyDescent="0.25">
      <c r="A279" s="5" t="s">
        <v>85</v>
      </c>
      <c r="B279" s="5" t="s">
        <v>21</v>
      </c>
      <c r="C279" s="5" t="s">
        <v>1863</v>
      </c>
    </row>
    <row r="280" spans="1:3" x14ac:dyDescent="0.25">
      <c r="A280" s="5" t="s">
        <v>524</v>
      </c>
      <c r="B280" s="5" t="s">
        <v>64</v>
      </c>
      <c r="C280" s="5" t="s">
        <v>1864</v>
      </c>
    </row>
    <row r="281" spans="1:3" x14ac:dyDescent="0.25">
      <c r="A281" s="5" t="s">
        <v>267</v>
      </c>
      <c r="B281" s="5" t="s">
        <v>21</v>
      </c>
      <c r="C281" s="5" t="s">
        <v>1863</v>
      </c>
    </row>
    <row r="282" spans="1:3" x14ac:dyDescent="0.25">
      <c r="A282" s="5" t="s">
        <v>403</v>
      </c>
      <c r="B282" s="5" t="s">
        <v>21</v>
      </c>
      <c r="C282" s="5" t="s">
        <v>1864</v>
      </c>
    </row>
    <row r="283" spans="1:3" x14ac:dyDescent="0.25">
      <c r="A283" s="5" t="s">
        <v>812</v>
      </c>
      <c r="B283" s="5" t="s">
        <v>21</v>
      </c>
      <c r="C283" s="5" t="s">
        <v>1862</v>
      </c>
    </row>
    <row r="284" spans="1:3" x14ac:dyDescent="0.25">
      <c r="A284" s="5" t="s">
        <v>380</v>
      </c>
      <c r="B284" s="5" t="s">
        <v>21</v>
      </c>
      <c r="C284" s="5" t="s">
        <v>1863</v>
      </c>
    </row>
    <row r="285" spans="1:3" x14ac:dyDescent="0.25">
      <c r="A285" s="5" t="s">
        <v>82</v>
      </c>
      <c r="B285" s="5" t="s">
        <v>28</v>
      </c>
      <c r="C285" s="5" t="s">
        <v>1864</v>
      </c>
    </row>
    <row r="286" spans="1:3" x14ac:dyDescent="0.25">
      <c r="A286" s="5" t="s">
        <v>290</v>
      </c>
      <c r="B286" s="5" t="s">
        <v>56</v>
      </c>
      <c r="C286" s="5" t="s">
        <v>1862</v>
      </c>
    </row>
    <row r="287" spans="1:3" x14ac:dyDescent="0.25">
      <c r="A287" s="5" t="s">
        <v>848</v>
      </c>
      <c r="B287" s="5" t="s">
        <v>91</v>
      </c>
      <c r="C287" s="5" t="s">
        <v>1863</v>
      </c>
    </row>
    <row r="288" spans="1:3" x14ac:dyDescent="0.25">
      <c r="A288" s="5" t="s">
        <v>740</v>
      </c>
      <c r="B288" s="5" t="s">
        <v>21</v>
      </c>
      <c r="C288" s="5" t="s">
        <v>1862</v>
      </c>
    </row>
    <row r="289" spans="1:3" x14ac:dyDescent="0.25">
      <c r="A289" s="5" t="s">
        <v>450</v>
      </c>
      <c r="B289" s="5" t="s">
        <v>56</v>
      </c>
      <c r="C289" s="5" t="s">
        <v>1864</v>
      </c>
    </row>
    <row r="290" spans="1:3" x14ac:dyDescent="0.25">
      <c r="A290" s="5" t="s">
        <v>255</v>
      </c>
      <c r="B290" s="5" t="s">
        <v>21</v>
      </c>
      <c r="C290" s="5" t="s">
        <v>1863</v>
      </c>
    </row>
    <row r="291" spans="1:3" x14ac:dyDescent="0.25">
      <c r="A291" s="5" t="s">
        <v>223</v>
      </c>
      <c r="B291" s="5" t="s">
        <v>28</v>
      </c>
      <c r="C291" s="5" t="s">
        <v>1862</v>
      </c>
    </row>
    <row r="292" spans="1:3" x14ac:dyDescent="0.25">
      <c r="A292" s="5" t="s">
        <v>363</v>
      </c>
      <c r="B292" s="5" t="s">
        <v>64</v>
      </c>
      <c r="C292" s="5" t="s">
        <v>1864</v>
      </c>
    </row>
    <row r="293" spans="1:3" x14ac:dyDescent="0.25">
      <c r="A293" s="5" t="s">
        <v>861</v>
      </c>
      <c r="B293" s="5" t="s">
        <v>21</v>
      </c>
      <c r="C293" s="5" t="s">
        <v>1863</v>
      </c>
    </row>
    <row r="294" spans="1:3" x14ac:dyDescent="0.25">
      <c r="A294" s="5" t="s">
        <v>70</v>
      </c>
      <c r="B294" s="5" t="s">
        <v>35</v>
      </c>
      <c r="C294" s="5" t="s">
        <v>1863</v>
      </c>
    </row>
    <row r="295" spans="1:3" x14ac:dyDescent="0.25">
      <c r="A295" s="5" t="s">
        <v>206</v>
      </c>
      <c r="B295" s="5" t="s">
        <v>126</v>
      </c>
      <c r="C295" s="5" t="s">
        <v>1864</v>
      </c>
    </row>
    <row r="296" spans="1:3" x14ac:dyDescent="0.25">
      <c r="A296" s="5" t="s">
        <v>593</v>
      </c>
      <c r="B296" s="5" t="s">
        <v>91</v>
      </c>
      <c r="C296" s="5" t="s">
        <v>1864</v>
      </c>
    </row>
    <row r="297" spans="1:3" x14ac:dyDescent="0.25">
      <c r="A297" s="5" t="s">
        <v>573</v>
      </c>
      <c r="B297" s="5" t="s">
        <v>28</v>
      </c>
      <c r="C297" s="5" t="s">
        <v>1864</v>
      </c>
    </row>
    <row r="298" spans="1:3" x14ac:dyDescent="0.25">
      <c r="A298" s="5" t="s">
        <v>562</v>
      </c>
      <c r="B298" s="5" t="s">
        <v>35</v>
      </c>
      <c r="C298" s="5" t="s">
        <v>1864</v>
      </c>
    </row>
    <row r="299" spans="1:3" x14ac:dyDescent="0.25">
      <c r="A299" s="5" t="s">
        <v>497</v>
      </c>
      <c r="B299" s="5" t="s">
        <v>35</v>
      </c>
      <c r="C299" s="5" t="s">
        <v>1863</v>
      </c>
    </row>
    <row r="300" spans="1:3" x14ac:dyDescent="0.25">
      <c r="A300" s="5" t="s">
        <v>438</v>
      </c>
      <c r="B300" s="5" t="s">
        <v>126</v>
      </c>
      <c r="C300" s="5" t="s">
        <v>1863</v>
      </c>
    </row>
    <row r="301" spans="1:3" x14ac:dyDescent="0.25">
      <c r="A301" s="5" t="s">
        <v>346</v>
      </c>
      <c r="B301" s="5" t="s">
        <v>28</v>
      </c>
      <c r="C301" s="5" t="s">
        <v>1863</v>
      </c>
    </row>
    <row r="302" spans="1:3" x14ac:dyDescent="0.25">
      <c r="A302" s="5" t="s">
        <v>85</v>
      </c>
      <c r="B302" s="5" t="s">
        <v>21</v>
      </c>
      <c r="C302" s="5" t="s">
        <v>1863</v>
      </c>
    </row>
    <row r="303" spans="1:3" x14ac:dyDescent="0.25">
      <c r="A303" s="5" t="s">
        <v>151</v>
      </c>
      <c r="B303" s="5" t="s">
        <v>126</v>
      </c>
      <c r="C303" s="5" t="s">
        <v>1862</v>
      </c>
    </row>
    <row r="304" spans="1:3" x14ac:dyDescent="0.25">
      <c r="A304" s="5" t="s">
        <v>97</v>
      </c>
      <c r="B304" s="5" t="s">
        <v>21</v>
      </c>
      <c r="C304" s="5" t="s">
        <v>1863</v>
      </c>
    </row>
    <row r="305" spans="1:3" x14ac:dyDescent="0.25">
      <c r="A305" s="5" t="s">
        <v>461</v>
      </c>
      <c r="B305" s="5" t="s">
        <v>35</v>
      </c>
      <c r="C305" s="5" t="s">
        <v>1864</v>
      </c>
    </row>
    <row r="306" spans="1:3" x14ac:dyDescent="0.25">
      <c r="A306" s="5" t="s">
        <v>796</v>
      </c>
      <c r="B306" s="5" t="s">
        <v>35</v>
      </c>
      <c r="C306" s="5" t="s">
        <v>1864</v>
      </c>
    </row>
    <row r="307" spans="1:3" x14ac:dyDescent="0.25">
      <c r="A307" s="5" t="s">
        <v>524</v>
      </c>
      <c r="B307" s="5" t="s">
        <v>64</v>
      </c>
      <c r="C307" s="5" t="s">
        <v>1864</v>
      </c>
    </row>
    <row r="308" spans="1:3" x14ac:dyDescent="0.25">
      <c r="A308" s="5" t="s">
        <v>429</v>
      </c>
      <c r="B308" s="5" t="s">
        <v>126</v>
      </c>
      <c r="C308" s="5" t="s">
        <v>1864</v>
      </c>
    </row>
    <row r="309" spans="1:3" x14ac:dyDescent="0.25">
      <c r="A309" s="5" t="s">
        <v>891</v>
      </c>
      <c r="B309" s="5" t="s">
        <v>91</v>
      </c>
      <c r="C309" s="5" t="s">
        <v>1862</v>
      </c>
    </row>
    <row r="310" spans="1:3" x14ac:dyDescent="0.25">
      <c r="A310" s="5" t="s">
        <v>419</v>
      </c>
      <c r="B310" s="5" t="s">
        <v>21</v>
      </c>
      <c r="C310" s="5" t="s">
        <v>1862</v>
      </c>
    </row>
    <row r="311" spans="1:3" x14ac:dyDescent="0.25">
      <c r="A311" s="5" t="s">
        <v>165</v>
      </c>
      <c r="B311" s="5" t="s">
        <v>56</v>
      </c>
      <c r="C311" s="5" t="s">
        <v>1863</v>
      </c>
    </row>
    <row r="312" spans="1:3" x14ac:dyDescent="0.25">
      <c r="A312" s="5" t="s">
        <v>573</v>
      </c>
      <c r="B312" s="5" t="s">
        <v>28</v>
      </c>
      <c r="C312" s="5" t="s">
        <v>1864</v>
      </c>
    </row>
    <row r="313" spans="1:3" x14ac:dyDescent="0.25">
      <c r="A313" s="5" t="s">
        <v>580</v>
      </c>
      <c r="B313" s="5" t="s">
        <v>56</v>
      </c>
      <c r="C313" s="5" t="s">
        <v>1863</v>
      </c>
    </row>
    <row r="314" spans="1:3" x14ac:dyDescent="0.25">
      <c r="A314" s="5" t="s">
        <v>545</v>
      </c>
      <c r="B314" s="5" t="s">
        <v>21</v>
      </c>
      <c r="C314" s="5" t="s">
        <v>1862</v>
      </c>
    </row>
    <row r="315" spans="1:3" x14ac:dyDescent="0.25">
      <c r="A315" s="5" t="s">
        <v>904</v>
      </c>
      <c r="B315" s="5" t="s">
        <v>21</v>
      </c>
      <c r="C315" s="5" t="s">
        <v>1863</v>
      </c>
    </row>
    <row r="316" spans="1:3" x14ac:dyDescent="0.25">
      <c r="A316" s="5" t="s">
        <v>264</v>
      </c>
      <c r="B316" s="5" t="s">
        <v>64</v>
      </c>
      <c r="C316" s="5" t="s">
        <v>1864</v>
      </c>
    </row>
    <row r="317" spans="1:3" x14ac:dyDescent="0.25">
      <c r="A317" s="5" t="s">
        <v>416</v>
      </c>
      <c r="B317" s="5" t="s">
        <v>21</v>
      </c>
      <c r="C317" s="5" t="s">
        <v>1864</v>
      </c>
    </row>
    <row r="318" spans="1:3" x14ac:dyDescent="0.25">
      <c r="A318" s="5" t="s">
        <v>848</v>
      </c>
      <c r="B318" s="5" t="s">
        <v>91</v>
      </c>
      <c r="C318" s="5" t="s">
        <v>1863</v>
      </c>
    </row>
    <row r="319" spans="1:3" x14ac:dyDescent="0.25">
      <c r="A319" s="5" t="s">
        <v>861</v>
      </c>
      <c r="B319" s="5" t="s">
        <v>21</v>
      </c>
      <c r="C319" s="5" t="s">
        <v>1863</v>
      </c>
    </row>
    <row r="320" spans="1:3" x14ac:dyDescent="0.25">
      <c r="A320" s="5" t="s">
        <v>416</v>
      </c>
      <c r="B320" s="5" t="s">
        <v>21</v>
      </c>
      <c r="C320" s="5" t="s">
        <v>1864</v>
      </c>
    </row>
    <row r="321" spans="1:3" x14ac:dyDescent="0.25">
      <c r="A321" s="5" t="s">
        <v>131</v>
      </c>
      <c r="B321" s="5" t="s">
        <v>21</v>
      </c>
      <c r="C321" s="5" t="s">
        <v>1864</v>
      </c>
    </row>
    <row r="322" spans="1:3" x14ac:dyDescent="0.25">
      <c r="A322" s="5" t="s">
        <v>111</v>
      </c>
      <c r="B322" s="5" t="s">
        <v>35</v>
      </c>
      <c r="C322" s="5" t="s">
        <v>1864</v>
      </c>
    </row>
    <row r="323" spans="1:3" x14ac:dyDescent="0.25">
      <c r="A323" s="5" t="s">
        <v>287</v>
      </c>
      <c r="B323" s="5" t="s">
        <v>21</v>
      </c>
      <c r="C323" s="5" t="s">
        <v>1862</v>
      </c>
    </row>
    <row r="324" spans="1:3" x14ac:dyDescent="0.25">
      <c r="A324" s="5" t="s">
        <v>267</v>
      </c>
      <c r="B324" s="5" t="s">
        <v>21</v>
      </c>
      <c r="C324" s="5" t="s">
        <v>1863</v>
      </c>
    </row>
    <row r="325" spans="1:3" x14ac:dyDescent="0.25">
      <c r="A325" s="5" t="s">
        <v>223</v>
      </c>
      <c r="B325" s="5" t="s">
        <v>28</v>
      </c>
      <c r="C325" s="5" t="s">
        <v>1862</v>
      </c>
    </row>
    <row r="326" spans="1:3" x14ac:dyDescent="0.25">
      <c r="A326" s="5" t="s">
        <v>143</v>
      </c>
      <c r="B326" s="5" t="s">
        <v>56</v>
      </c>
      <c r="C326" s="5" t="s">
        <v>1864</v>
      </c>
    </row>
    <row r="327" spans="1:3" x14ac:dyDescent="0.25">
      <c r="A327" s="5" t="s">
        <v>524</v>
      </c>
      <c r="B327" s="5" t="s">
        <v>64</v>
      </c>
      <c r="C327" s="5" t="s">
        <v>1864</v>
      </c>
    </row>
    <row r="328" spans="1:3" x14ac:dyDescent="0.25">
      <c r="A328" s="5" t="s">
        <v>70</v>
      </c>
      <c r="B328" s="5" t="s">
        <v>35</v>
      </c>
      <c r="C328" s="5" t="s">
        <v>1863</v>
      </c>
    </row>
    <row r="329" spans="1:3" x14ac:dyDescent="0.25">
      <c r="A329" s="5" t="s">
        <v>508</v>
      </c>
      <c r="B329" s="5" t="s">
        <v>35</v>
      </c>
      <c r="C329" s="5" t="s">
        <v>1864</v>
      </c>
    </row>
    <row r="330" spans="1:3" x14ac:dyDescent="0.25">
      <c r="A330" s="5" t="s">
        <v>737</v>
      </c>
      <c r="B330" s="5" t="s">
        <v>64</v>
      </c>
      <c r="C330" s="5" t="s">
        <v>1862</v>
      </c>
    </row>
    <row r="331" spans="1:3" x14ac:dyDescent="0.25">
      <c r="A331" s="5" t="s">
        <v>197</v>
      </c>
      <c r="B331" s="5" t="s">
        <v>35</v>
      </c>
      <c r="C331" s="5" t="s">
        <v>1864</v>
      </c>
    </row>
    <row r="332" spans="1:3" x14ac:dyDescent="0.25">
      <c r="A332" s="5" t="s">
        <v>648</v>
      </c>
      <c r="B332" s="5" t="s">
        <v>35</v>
      </c>
      <c r="C332" s="5" t="s">
        <v>1864</v>
      </c>
    </row>
    <row r="333" spans="1:3" x14ac:dyDescent="0.25">
      <c r="A333" s="5" t="s">
        <v>363</v>
      </c>
      <c r="B333" s="5" t="s">
        <v>64</v>
      </c>
      <c r="C333" s="5" t="s">
        <v>1864</v>
      </c>
    </row>
    <row r="334" spans="1:3" x14ac:dyDescent="0.25">
      <c r="A334" s="5" t="s">
        <v>551</v>
      </c>
      <c r="B334" s="5" t="s">
        <v>64</v>
      </c>
      <c r="C334" s="5" t="s">
        <v>1864</v>
      </c>
    </row>
    <row r="335" spans="1:3" x14ac:dyDescent="0.25">
      <c r="A335" s="5" t="s">
        <v>940</v>
      </c>
      <c r="B335" s="5" t="s">
        <v>35</v>
      </c>
      <c r="C335" s="5" t="s">
        <v>1863</v>
      </c>
    </row>
    <row r="336" spans="1:3" x14ac:dyDescent="0.25">
      <c r="A336" s="5" t="s">
        <v>482</v>
      </c>
      <c r="B336" s="5" t="s">
        <v>35</v>
      </c>
      <c r="C336" s="5" t="s">
        <v>1864</v>
      </c>
    </row>
    <row r="337" spans="1:3" x14ac:dyDescent="0.25">
      <c r="A337" s="5" t="s">
        <v>461</v>
      </c>
      <c r="B337" s="5" t="s">
        <v>35</v>
      </c>
      <c r="C337" s="5" t="s">
        <v>1864</v>
      </c>
    </row>
    <row r="338" spans="1:3" x14ac:dyDescent="0.25">
      <c r="A338" s="5" t="s">
        <v>85</v>
      </c>
      <c r="B338" s="5" t="s">
        <v>21</v>
      </c>
      <c r="C338" s="5" t="s">
        <v>1863</v>
      </c>
    </row>
    <row r="339" spans="1:3" x14ac:dyDescent="0.25">
      <c r="A339" s="5" t="s">
        <v>471</v>
      </c>
      <c r="B339" s="5" t="s">
        <v>126</v>
      </c>
      <c r="C339" s="5" t="s">
        <v>1864</v>
      </c>
    </row>
    <row r="340" spans="1:3" x14ac:dyDescent="0.25">
      <c r="A340" s="5" t="s">
        <v>950</v>
      </c>
      <c r="B340" s="5" t="s">
        <v>35</v>
      </c>
      <c r="C340" s="5" t="s">
        <v>1864</v>
      </c>
    </row>
    <row r="341" spans="1:3" x14ac:dyDescent="0.25">
      <c r="A341" s="5" t="s">
        <v>267</v>
      </c>
      <c r="B341" s="5" t="s">
        <v>21</v>
      </c>
      <c r="C341" s="5" t="s">
        <v>1863</v>
      </c>
    </row>
    <row r="342" spans="1:3" x14ac:dyDescent="0.25">
      <c r="A342" s="5" t="s">
        <v>125</v>
      </c>
      <c r="B342" s="5" t="s">
        <v>126</v>
      </c>
      <c r="C342" s="5" t="s">
        <v>1864</v>
      </c>
    </row>
    <row r="343" spans="1:3" x14ac:dyDescent="0.25">
      <c r="A343" s="5" t="s">
        <v>70</v>
      </c>
      <c r="B343" s="5" t="s">
        <v>35</v>
      </c>
      <c r="C343" s="5" t="s">
        <v>1863</v>
      </c>
    </row>
    <row r="344" spans="1:3" x14ac:dyDescent="0.25">
      <c r="A344" s="5" t="s">
        <v>461</v>
      </c>
      <c r="B344" s="5" t="s">
        <v>35</v>
      </c>
      <c r="C344" s="5" t="s">
        <v>1864</v>
      </c>
    </row>
    <row r="345" spans="1:3" x14ac:dyDescent="0.25">
      <c r="A345" s="5" t="s">
        <v>147</v>
      </c>
      <c r="B345" s="5" t="s">
        <v>91</v>
      </c>
      <c r="C345" s="5" t="s">
        <v>1864</v>
      </c>
    </row>
    <row r="346" spans="1:3" x14ac:dyDescent="0.25">
      <c r="A346" s="5" t="s">
        <v>293</v>
      </c>
      <c r="B346" s="5" t="s">
        <v>56</v>
      </c>
      <c r="C346" s="5" t="s">
        <v>1864</v>
      </c>
    </row>
    <row r="347" spans="1:3" x14ac:dyDescent="0.25">
      <c r="A347" s="5" t="s">
        <v>20</v>
      </c>
      <c r="B347" s="5" t="s">
        <v>21</v>
      </c>
      <c r="C347" s="5" t="s">
        <v>1863</v>
      </c>
    </row>
    <row r="348" spans="1:3" x14ac:dyDescent="0.25">
      <c r="A348" s="5" t="s">
        <v>85</v>
      </c>
      <c r="B348" s="5" t="s">
        <v>21</v>
      </c>
      <c r="C348" s="5" t="s">
        <v>1863</v>
      </c>
    </row>
    <row r="349" spans="1:3" x14ac:dyDescent="0.25">
      <c r="A349" s="5" t="s">
        <v>271</v>
      </c>
      <c r="B349" s="5" t="s">
        <v>35</v>
      </c>
      <c r="C349" s="5" t="s">
        <v>1863</v>
      </c>
    </row>
    <row r="350" spans="1:3" x14ac:dyDescent="0.25">
      <c r="A350" s="5" t="s">
        <v>624</v>
      </c>
      <c r="B350" s="5" t="s">
        <v>21</v>
      </c>
      <c r="C350" s="5" t="s">
        <v>1862</v>
      </c>
    </row>
    <row r="351" spans="1:3" x14ac:dyDescent="0.25">
      <c r="A351" s="5" t="s">
        <v>293</v>
      </c>
      <c r="B351" s="5" t="s">
        <v>56</v>
      </c>
      <c r="C351" s="5" t="s">
        <v>1864</v>
      </c>
    </row>
    <row r="352" spans="1:3" x14ac:dyDescent="0.25">
      <c r="A352" s="5" t="s">
        <v>519</v>
      </c>
      <c r="B352" s="5" t="s">
        <v>56</v>
      </c>
      <c r="C352" s="5" t="s">
        <v>1862</v>
      </c>
    </row>
    <row r="353" spans="1:3" x14ac:dyDescent="0.25">
      <c r="A353" s="5" t="s">
        <v>817</v>
      </c>
      <c r="B353" s="5" t="s">
        <v>91</v>
      </c>
      <c r="C353" s="5" t="s">
        <v>1863</v>
      </c>
    </row>
    <row r="354" spans="1:3" x14ac:dyDescent="0.25">
      <c r="A354" s="5" t="s">
        <v>446</v>
      </c>
      <c r="B354" s="5" t="s">
        <v>56</v>
      </c>
      <c r="C354" s="5" t="s">
        <v>1863</v>
      </c>
    </row>
    <row r="355" spans="1:3" x14ac:dyDescent="0.25">
      <c r="A355" s="5" t="s">
        <v>419</v>
      </c>
      <c r="B355" s="5" t="s">
        <v>21</v>
      </c>
      <c r="C355" s="5" t="s">
        <v>1862</v>
      </c>
    </row>
    <row r="356" spans="1:3" x14ac:dyDescent="0.25">
      <c r="A356" s="5" t="s">
        <v>904</v>
      </c>
      <c r="B356" s="5" t="s">
        <v>21</v>
      </c>
      <c r="C356" s="5" t="s">
        <v>1863</v>
      </c>
    </row>
    <row r="357" spans="1:3" x14ac:dyDescent="0.25">
      <c r="A357" s="5" t="s">
        <v>950</v>
      </c>
      <c r="B357" s="5" t="s">
        <v>35</v>
      </c>
      <c r="C357" s="5" t="s">
        <v>1864</v>
      </c>
    </row>
    <row r="358" spans="1:3" x14ac:dyDescent="0.25">
      <c r="A358" s="5" t="s">
        <v>429</v>
      </c>
      <c r="B358" s="5" t="s">
        <v>126</v>
      </c>
      <c r="C358" s="5" t="s">
        <v>1864</v>
      </c>
    </row>
    <row r="359" spans="1:3" x14ac:dyDescent="0.25">
      <c r="A359" s="5" t="s">
        <v>545</v>
      </c>
      <c r="B359" s="5" t="s">
        <v>21</v>
      </c>
      <c r="C359" s="5" t="s">
        <v>1862</v>
      </c>
    </row>
    <row r="360" spans="1:3" x14ac:dyDescent="0.25">
      <c r="A360" s="5" t="s">
        <v>817</v>
      </c>
      <c r="B360" s="5" t="s">
        <v>91</v>
      </c>
      <c r="C360" s="5" t="s">
        <v>1863</v>
      </c>
    </row>
    <row r="361" spans="1:3" x14ac:dyDescent="0.25">
      <c r="A361" s="5" t="s">
        <v>438</v>
      </c>
      <c r="B361" s="5" t="s">
        <v>126</v>
      </c>
      <c r="C361" s="5" t="s">
        <v>1863</v>
      </c>
    </row>
    <row r="362" spans="1:3" x14ac:dyDescent="0.25">
      <c r="A362" s="5" t="s">
        <v>987</v>
      </c>
      <c r="B362" s="5" t="s">
        <v>21</v>
      </c>
      <c r="C362" s="5" t="s">
        <v>1864</v>
      </c>
    </row>
    <row r="363" spans="1:3" x14ac:dyDescent="0.25">
      <c r="A363" s="5" t="s">
        <v>210</v>
      </c>
      <c r="B363" s="5" t="s">
        <v>91</v>
      </c>
      <c r="C363" s="5" t="s">
        <v>1864</v>
      </c>
    </row>
    <row r="364" spans="1:3" x14ac:dyDescent="0.25">
      <c r="A364" s="5" t="s">
        <v>85</v>
      </c>
      <c r="B364" s="5" t="s">
        <v>21</v>
      </c>
      <c r="C364" s="5" t="s">
        <v>1863</v>
      </c>
    </row>
    <row r="365" spans="1:3" x14ac:dyDescent="0.25">
      <c r="A365" s="5" t="s">
        <v>826</v>
      </c>
      <c r="B365" s="5" t="s">
        <v>35</v>
      </c>
      <c r="C365" s="5" t="s">
        <v>1863</v>
      </c>
    </row>
    <row r="366" spans="1:3" x14ac:dyDescent="0.25">
      <c r="A366" s="5" t="s">
        <v>143</v>
      </c>
      <c r="B366" s="5" t="s">
        <v>56</v>
      </c>
      <c r="C366" s="5" t="s">
        <v>1864</v>
      </c>
    </row>
    <row r="367" spans="1:3" x14ac:dyDescent="0.25">
      <c r="A367" s="5" t="s">
        <v>400</v>
      </c>
      <c r="B367" s="5" t="s">
        <v>21</v>
      </c>
      <c r="C367" s="5" t="s">
        <v>1864</v>
      </c>
    </row>
    <row r="368" spans="1:3" x14ac:dyDescent="0.25">
      <c r="A368" s="5" t="s">
        <v>165</v>
      </c>
      <c r="B368" s="5" t="s">
        <v>56</v>
      </c>
      <c r="C368" s="5" t="s">
        <v>1863</v>
      </c>
    </row>
    <row r="369" spans="1:3" x14ac:dyDescent="0.25">
      <c r="A369" s="5" t="s">
        <v>304</v>
      </c>
      <c r="B369" s="5" t="s">
        <v>21</v>
      </c>
      <c r="C369" s="5" t="s">
        <v>1863</v>
      </c>
    </row>
    <row r="370" spans="1:3" x14ac:dyDescent="0.25">
      <c r="A370" s="5" t="s">
        <v>551</v>
      </c>
      <c r="B370" s="5" t="s">
        <v>64</v>
      </c>
      <c r="C370" s="5" t="s">
        <v>1864</v>
      </c>
    </row>
    <row r="371" spans="1:3" x14ac:dyDescent="0.25">
      <c r="A371" s="5" t="s">
        <v>79</v>
      </c>
      <c r="B371" s="5" t="s">
        <v>35</v>
      </c>
      <c r="C371" s="5" t="s">
        <v>1864</v>
      </c>
    </row>
    <row r="372" spans="1:3" x14ac:dyDescent="0.25">
      <c r="A372" s="5" t="s">
        <v>111</v>
      </c>
      <c r="B372" s="5" t="s">
        <v>35</v>
      </c>
      <c r="C372" s="5" t="s">
        <v>1864</v>
      </c>
    </row>
    <row r="373" spans="1:3" x14ac:dyDescent="0.25">
      <c r="A373" s="5" t="s">
        <v>151</v>
      </c>
      <c r="B373" s="5" t="s">
        <v>126</v>
      </c>
      <c r="C373" s="5" t="s">
        <v>1862</v>
      </c>
    </row>
    <row r="374" spans="1:3" x14ac:dyDescent="0.25">
      <c r="A374" s="5" t="s">
        <v>143</v>
      </c>
      <c r="B374" s="5" t="s">
        <v>56</v>
      </c>
      <c r="C374" s="5" t="s">
        <v>1864</v>
      </c>
    </row>
    <row r="375" spans="1:3" x14ac:dyDescent="0.25">
      <c r="A375" s="5" t="s">
        <v>812</v>
      </c>
      <c r="B375" s="5" t="s">
        <v>21</v>
      </c>
      <c r="C375" s="5" t="s">
        <v>1862</v>
      </c>
    </row>
    <row r="376" spans="1:3" x14ac:dyDescent="0.25">
      <c r="A376" s="5" t="s">
        <v>624</v>
      </c>
      <c r="B376" s="5" t="s">
        <v>21</v>
      </c>
      <c r="C376" s="5" t="s">
        <v>1862</v>
      </c>
    </row>
    <row r="377" spans="1:3" x14ac:dyDescent="0.25">
      <c r="A377" s="5" t="s">
        <v>341</v>
      </c>
      <c r="B377" s="5" t="s">
        <v>21</v>
      </c>
      <c r="C377" s="5" t="s">
        <v>1863</v>
      </c>
    </row>
    <row r="378" spans="1:3" x14ac:dyDescent="0.25">
      <c r="A378" s="5" t="s">
        <v>904</v>
      </c>
      <c r="B378" s="5" t="s">
        <v>21</v>
      </c>
      <c r="C378" s="5" t="s">
        <v>1863</v>
      </c>
    </row>
    <row r="379" spans="1:3" x14ac:dyDescent="0.25">
      <c r="A379" s="5" t="s">
        <v>482</v>
      </c>
      <c r="B379" s="5" t="s">
        <v>35</v>
      </c>
      <c r="C379" s="5" t="s">
        <v>1864</v>
      </c>
    </row>
    <row r="380" spans="1:3" x14ac:dyDescent="0.25">
      <c r="A380" s="5" t="s">
        <v>653</v>
      </c>
      <c r="B380" s="5" t="s">
        <v>91</v>
      </c>
      <c r="C380" s="5" t="s">
        <v>1862</v>
      </c>
    </row>
    <row r="381" spans="1:3" x14ac:dyDescent="0.25">
      <c r="A381" s="5" t="s">
        <v>987</v>
      </c>
      <c r="B381" s="5" t="s">
        <v>21</v>
      </c>
      <c r="C381" s="5" t="s">
        <v>1864</v>
      </c>
    </row>
    <row r="382" spans="1:3" x14ac:dyDescent="0.25">
      <c r="A382" s="5" t="s">
        <v>202</v>
      </c>
      <c r="B382" s="5" t="s">
        <v>91</v>
      </c>
      <c r="C382" s="5" t="s">
        <v>1862</v>
      </c>
    </row>
    <row r="383" spans="1:3" x14ac:dyDescent="0.25">
      <c r="A383" s="5" t="s">
        <v>1023</v>
      </c>
      <c r="B383" s="5" t="s">
        <v>35</v>
      </c>
      <c r="C383" s="5" t="s">
        <v>1862</v>
      </c>
    </row>
    <row r="384" spans="1:3" x14ac:dyDescent="0.25">
      <c r="A384" s="5" t="s">
        <v>111</v>
      </c>
      <c r="B384" s="5" t="s">
        <v>35</v>
      </c>
      <c r="C384" s="5" t="s">
        <v>1864</v>
      </c>
    </row>
    <row r="385" spans="1:3" x14ac:dyDescent="0.25">
      <c r="A385" s="5" t="s">
        <v>304</v>
      </c>
      <c r="B385" s="5" t="s">
        <v>21</v>
      </c>
      <c r="C385" s="5" t="s">
        <v>1863</v>
      </c>
    </row>
    <row r="386" spans="1:3" x14ac:dyDescent="0.25">
      <c r="A386" s="5" t="s">
        <v>545</v>
      </c>
      <c r="B386" s="5" t="s">
        <v>21</v>
      </c>
      <c r="C386" s="5" t="s">
        <v>1862</v>
      </c>
    </row>
    <row r="387" spans="1:3" x14ac:dyDescent="0.25">
      <c r="A387" s="5" t="s">
        <v>461</v>
      </c>
      <c r="B387" s="5" t="s">
        <v>35</v>
      </c>
      <c r="C387" s="5" t="s">
        <v>1864</v>
      </c>
    </row>
    <row r="388" spans="1:3" x14ac:dyDescent="0.25">
      <c r="A388" s="5" t="s">
        <v>653</v>
      </c>
      <c r="B388" s="5" t="s">
        <v>91</v>
      </c>
      <c r="C388" s="5" t="s">
        <v>1862</v>
      </c>
    </row>
    <row r="389" spans="1:3" x14ac:dyDescent="0.25">
      <c r="A389" s="5" t="s">
        <v>227</v>
      </c>
      <c r="B389" s="5" t="s">
        <v>21</v>
      </c>
      <c r="C389" s="5" t="s">
        <v>1862</v>
      </c>
    </row>
    <row r="390" spans="1:3" x14ac:dyDescent="0.25">
      <c r="A390" s="5" t="s">
        <v>341</v>
      </c>
      <c r="B390" s="5" t="s">
        <v>21</v>
      </c>
      <c r="C390" s="5" t="s">
        <v>1863</v>
      </c>
    </row>
    <row r="391" spans="1:3" x14ac:dyDescent="0.25">
      <c r="A391" s="5" t="s">
        <v>74</v>
      </c>
      <c r="B391" s="5" t="s">
        <v>35</v>
      </c>
      <c r="C391" s="5" t="s">
        <v>1862</v>
      </c>
    </row>
    <row r="392" spans="1:3" x14ac:dyDescent="0.25">
      <c r="A392" s="5" t="s">
        <v>97</v>
      </c>
      <c r="B392" s="5" t="s">
        <v>21</v>
      </c>
      <c r="C392" s="5" t="s">
        <v>1863</v>
      </c>
    </row>
    <row r="393" spans="1:3" x14ac:dyDescent="0.25">
      <c r="A393" s="5" t="s">
        <v>223</v>
      </c>
      <c r="B393" s="5" t="s">
        <v>28</v>
      </c>
      <c r="C393" s="5" t="s">
        <v>1862</v>
      </c>
    </row>
    <row r="394" spans="1:3" x14ac:dyDescent="0.25">
      <c r="A394" s="5" t="s">
        <v>165</v>
      </c>
      <c r="B394" s="5" t="s">
        <v>56</v>
      </c>
      <c r="C394" s="5" t="s">
        <v>1863</v>
      </c>
    </row>
    <row r="395" spans="1:3" x14ac:dyDescent="0.25">
      <c r="A395" s="5" t="s">
        <v>551</v>
      </c>
      <c r="B395" s="5" t="s">
        <v>64</v>
      </c>
      <c r="C395" s="5" t="s">
        <v>1864</v>
      </c>
    </row>
    <row r="396" spans="1:3" x14ac:dyDescent="0.25">
      <c r="A396" s="5" t="s">
        <v>573</v>
      </c>
      <c r="B396" s="5" t="s">
        <v>28</v>
      </c>
      <c r="C396" s="5" t="s">
        <v>1864</v>
      </c>
    </row>
    <row r="397" spans="1:3" x14ac:dyDescent="0.25">
      <c r="A397" s="5" t="s">
        <v>416</v>
      </c>
      <c r="B397" s="5" t="s">
        <v>21</v>
      </c>
      <c r="C397" s="5" t="s">
        <v>1864</v>
      </c>
    </row>
    <row r="398" spans="1:3" x14ac:dyDescent="0.25">
      <c r="A398" s="5" t="s">
        <v>227</v>
      </c>
      <c r="B398" s="5" t="s">
        <v>21</v>
      </c>
      <c r="C398" s="5" t="s">
        <v>1862</v>
      </c>
    </row>
    <row r="399" spans="1:3" x14ac:dyDescent="0.25">
      <c r="A399" s="5" t="s">
        <v>169</v>
      </c>
      <c r="B399" s="5" t="s">
        <v>21</v>
      </c>
      <c r="C399" s="5" t="s">
        <v>1863</v>
      </c>
    </row>
    <row r="400" spans="1:3" x14ac:dyDescent="0.25">
      <c r="A400" s="5" t="s">
        <v>987</v>
      </c>
      <c r="B400" s="5" t="s">
        <v>21</v>
      </c>
      <c r="C400" s="5" t="s">
        <v>1864</v>
      </c>
    </row>
    <row r="401" spans="1:3" x14ac:dyDescent="0.25">
      <c r="A401" s="5" t="s">
        <v>20</v>
      </c>
      <c r="B401" s="5" t="s">
        <v>21</v>
      </c>
      <c r="C401" s="5" t="s">
        <v>1863</v>
      </c>
    </row>
    <row r="402" spans="1:3" x14ac:dyDescent="0.25">
      <c r="A402" s="5" t="s">
        <v>79</v>
      </c>
      <c r="B402" s="5" t="s">
        <v>35</v>
      </c>
      <c r="C402" s="5" t="s">
        <v>1864</v>
      </c>
    </row>
    <row r="403" spans="1:3" x14ac:dyDescent="0.25">
      <c r="A403" s="5" t="s">
        <v>1023</v>
      </c>
      <c r="B403" s="5" t="s">
        <v>35</v>
      </c>
      <c r="C403" s="5" t="s">
        <v>1862</v>
      </c>
    </row>
    <row r="404" spans="1:3" x14ac:dyDescent="0.25">
      <c r="A404" s="5" t="s">
        <v>508</v>
      </c>
      <c r="B404" s="5" t="s">
        <v>35</v>
      </c>
      <c r="C404" s="5" t="s">
        <v>1864</v>
      </c>
    </row>
    <row r="405" spans="1:3" x14ac:dyDescent="0.25">
      <c r="A405" s="5" t="s">
        <v>796</v>
      </c>
      <c r="B405" s="5" t="s">
        <v>35</v>
      </c>
      <c r="C405" s="5" t="s">
        <v>1864</v>
      </c>
    </row>
    <row r="406" spans="1:3" x14ac:dyDescent="0.25">
      <c r="A406" s="5" t="s">
        <v>169</v>
      </c>
      <c r="B406" s="5" t="s">
        <v>21</v>
      </c>
      <c r="C406" s="5" t="s">
        <v>1863</v>
      </c>
    </row>
    <row r="407" spans="1:3" x14ac:dyDescent="0.25">
      <c r="A407" s="5" t="s">
        <v>716</v>
      </c>
      <c r="B407" s="5" t="s">
        <v>21</v>
      </c>
      <c r="C407" s="5" t="s">
        <v>1863</v>
      </c>
    </row>
    <row r="408" spans="1:3" x14ac:dyDescent="0.25">
      <c r="A408" s="5" t="s">
        <v>115</v>
      </c>
      <c r="B408" s="5" t="s">
        <v>21</v>
      </c>
      <c r="C408" s="5" t="s">
        <v>1862</v>
      </c>
    </row>
    <row r="409" spans="1:3" x14ac:dyDescent="0.25">
      <c r="A409" s="5" t="s">
        <v>400</v>
      </c>
      <c r="B409" s="5" t="s">
        <v>35</v>
      </c>
      <c r="C409" s="5" t="s">
        <v>1864</v>
      </c>
    </row>
    <row r="410" spans="1:3" x14ac:dyDescent="0.25">
      <c r="A410" s="5" t="s">
        <v>638</v>
      </c>
      <c r="B410" s="5" t="s">
        <v>21</v>
      </c>
      <c r="C410" s="5" t="s">
        <v>1863</v>
      </c>
    </row>
    <row r="411" spans="1:3" x14ac:dyDescent="0.25">
      <c r="A411" s="5" t="s">
        <v>360</v>
      </c>
      <c r="B411" s="5" t="s">
        <v>56</v>
      </c>
      <c r="C411" s="5" t="s">
        <v>1864</v>
      </c>
    </row>
    <row r="412" spans="1:3" x14ac:dyDescent="0.25">
      <c r="A412" s="5" t="s">
        <v>545</v>
      </c>
      <c r="B412" s="5" t="s">
        <v>21</v>
      </c>
      <c r="C412" s="5" t="s">
        <v>1862</v>
      </c>
    </row>
    <row r="413" spans="1:3" x14ac:dyDescent="0.25">
      <c r="A413" s="5" t="s">
        <v>74</v>
      </c>
      <c r="B413" s="5" t="s">
        <v>35</v>
      </c>
      <c r="C413" s="5" t="s">
        <v>1862</v>
      </c>
    </row>
    <row r="414" spans="1:3" x14ac:dyDescent="0.25">
      <c r="A414" s="5" t="s">
        <v>1079</v>
      </c>
      <c r="B414" s="5" t="s">
        <v>64</v>
      </c>
      <c r="C414" s="5" t="s">
        <v>1862</v>
      </c>
    </row>
    <row r="415" spans="1:3" x14ac:dyDescent="0.25">
      <c r="A415" s="5" t="s">
        <v>346</v>
      </c>
      <c r="B415" s="5" t="s">
        <v>28</v>
      </c>
      <c r="C415" s="5" t="s">
        <v>1863</v>
      </c>
    </row>
    <row r="416" spans="1:3" x14ac:dyDescent="0.25">
      <c r="A416" s="5" t="s">
        <v>182</v>
      </c>
      <c r="B416" s="5" t="s">
        <v>21</v>
      </c>
      <c r="C416" s="5" t="s">
        <v>1862</v>
      </c>
    </row>
    <row r="417" spans="1:3" x14ac:dyDescent="0.25">
      <c r="A417" s="5" t="s">
        <v>290</v>
      </c>
      <c r="B417" s="5" t="s">
        <v>56</v>
      </c>
      <c r="C417" s="5" t="s">
        <v>1862</v>
      </c>
    </row>
    <row r="418" spans="1:3" x14ac:dyDescent="0.25">
      <c r="A418" s="5" t="s">
        <v>861</v>
      </c>
      <c r="B418" s="5" t="s">
        <v>21</v>
      </c>
      <c r="C418" s="5" t="s">
        <v>1863</v>
      </c>
    </row>
    <row r="419" spans="1:3" x14ac:dyDescent="0.25">
      <c r="A419" s="5" t="s">
        <v>794</v>
      </c>
      <c r="B419" s="5" t="s">
        <v>126</v>
      </c>
      <c r="C419" s="5" t="s">
        <v>1862</v>
      </c>
    </row>
    <row r="420" spans="1:3" x14ac:dyDescent="0.25">
      <c r="A420" s="5" t="s">
        <v>386</v>
      </c>
      <c r="B420" s="5" t="s">
        <v>56</v>
      </c>
      <c r="C420" s="5" t="s">
        <v>1864</v>
      </c>
    </row>
    <row r="421" spans="1:3" x14ac:dyDescent="0.25">
      <c r="A421" s="5" t="s">
        <v>757</v>
      </c>
      <c r="B421" s="5" t="s">
        <v>28</v>
      </c>
      <c r="C421" s="5" t="s">
        <v>1862</v>
      </c>
    </row>
    <row r="422" spans="1:3" x14ac:dyDescent="0.25">
      <c r="A422" s="5" t="s">
        <v>471</v>
      </c>
      <c r="B422" s="5" t="s">
        <v>126</v>
      </c>
      <c r="C422" s="5" t="s">
        <v>1864</v>
      </c>
    </row>
    <row r="423" spans="1:3" x14ac:dyDescent="0.25">
      <c r="A423" s="5" t="s">
        <v>275</v>
      </c>
      <c r="B423" s="5" t="s">
        <v>64</v>
      </c>
      <c r="C423" s="5" t="s">
        <v>1864</v>
      </c>
    </row>
    <row r="424" spans="1:3" x14ac:dyDescent="0.25">
      <c r="A424" s="5" t="s">
        <v>34</v>
      </c>
      <c r="B424" s="5" t="s">
        <v>35</v>
      </c>
      <c r="C424" s="5" t="s">
        <v>1864</v>
      </c>
    </row>
    <row r="425" spans="1:3" x14ac:dyDescent="0.25">
      <c r="A425" s="5" t="s">
        <v>159</v>
      </c>
      <c r="B425" s="5" t="s">
        <v>64</v>
      </c>
      <c r="C425" s="5" t="s">
        <v>1864</v>
      </c>
    </row>
    <row r="426" spans="1:3" x14ac:dyDescent="0.25">
      <c r="A426" s="5" t="s">
        <v>169</v>
      </c>
      <c r="B426" s="5" t="s">
        <v>21</v>
      </c>
      <c r="C426" s="5" t="s">
        <v>1863</v>
      </c>
    </row>
    <row r="427" spans="1:3" x14ac:dyDescent="0.25">
      <c r="A427" s="5" t="s">
        <v>147</v>
      </c>
      <c r="B427" s="5" t="s">
        <v>91</v>
      </c>
      <c r="C427" s="5" t="s">
        <v>1864</v>
      </c>
    </row>
    <row r="428" spans="1:3" x14ac:dyDescent="0.25">
      <c r="A428" s="5" t="s">
        <v>1023</v>
      </c>
      <c r="B428" s="5" t="s">
        <v>35</v>
      </c>
      <c r="C428" s="5" t="s">
        <v>1862</v>
      </c>
    </row>
    <row r="429" spans="1:3" x14ac:dyDescent="0.25">
      <c r="A429" s="5" t="s">
        <v>487</v>
      </c>
      <c r="B429" s="5" t="s">
        <v>126</v>
      </c>
      <c r="C429" s="5" t="s">
        <v>1864</v>
      </c>
    </row>
    <row r="430" spans="1:3" x14ac:dyDescent="0.25">
      <c r="A430" s="5" t="s">
        <v>79</v>
      </c>
      <c r="B430" s="5" t="s">
        <v>35</v>
      </c>
      <c r="C430" s="5" t="s">
        <v>1864</v>
      </c>
    </row>
    <row r="431" spans="1:3" x14ac:dyDescent="0.25">
      <c r="A431" s="5" t="s">
        <v>51</v>
      </c>
      <c r="B431" s="5" t="s">
        <v>21</v>
      </c>
      <c r="C431" s="5" t="s">
        <v>1862</v>
      </c>
    </row>
    <row r="432" spans="1:3" x14ac:dyDescent="0.25">
      <c r="A432" s="5" t="s">
        <v>223</v>
      </c>
      <c r="B432" s="5" t="s">
        <v>28</v>
      </c>
      <c r="C432" s="5" t="s">
        <v>1862</v>
      </c>
    </row>
    <row r="433" spans="1:3" x14ac:dyDescent="0.25">
      <c r="A433" s="5" t="s">
        <v>290</v>
      </c>
      <c r="B433" s="5" t="s">
        <v>56</v>
      </c>
      <c r="C433" s="5" t="s">
        <v>1862</v>
      </c>
    </row>
    <row r="434" spans="1:3" x14ac:dyDescent="0.25">
      <c r="A434" s="5" t="s">
        <v>638</v>
      </c>
      <c r="B434" s="5" t="s">
        <v>21</v>
      </c>
      <c r="C434" s="5" t="s">
        <v>1863</v>
      </c>
    </row>
    <row r="435" spans="1:3" x14ac:dyDescent="0.25">
      <c r="A435" s="5" t="s">
        <v>238</v>
      </c>
      <c r="B435" s="5" t="s">
        <v>28</v>
      </c>
      <c r="C435" s="5" t="s">
        <v>1862</v>
      </c>
    </row>
    <row r="436" spans="1:3" x14ac:dyDescent="0.25">
      <c r="A436" s="5" t="s">
        <v>231</v>
      </c>
      <c r="B436" s="5" t="s">
        <v>35</v>
      </c>
      <c r="C436" s="5" t="s">
        <v>1864</v>
      </c>
    </row>
    <row r="437" spans="1:3" x14ac:dyDescent="0.25">
      <c r="A437" s="5" t="s">
        <v>111</v>
      </c>
      <c r="B437" s="5" t="s">
        <v>35</v>
      </c>
      <c r="C437" s="5" t="s">
        <v>1864</v>
      </c>
    </row>
    <row r="438" spans="1:3" x14ac:dyDescent="0.25">
      <c r="A438" s="5" t="s">
        <v>235</v>
      </c>
      <c r="B438" s="5" t="s">
        <v>21</v>
      </c>
      <c r="C438" s="5" t="s">
        <v>1864</v>
      </c>
    </row>
    <row r="439" spans="1:3" x14ac:dyDescent="0.25">
      <c r="A439" s="5" t="s">
        <v>508</v>
      </c>
      <c r="B439" s="5" t="s">
        <v>35</v>
      </c>
      <c r="C439" s="5" t="s">
        <v>1864</v>
      </c>
    </row>
    <row r="440" spans="1:3" x14ac:dyDescent="0.25">
      <c r="A440" s="5" t="s">
        <v>551</v>
      </c>
      <c r="B440" s="5" t="s">
        <v>64</v>
      </c>
      <c r="C440" s="5" t="s">
        <v>1864</v>
      </c>
    </row>
    <row r="441" spans="1:3" x14ac:dyDescent="0.25">
      <c r="A441" s="5" t="s">
        <v>458</v>
      </c>
      <c r="B441" s="5" t="s">
        <v>91</v>
      </c>
      <c r="C441" s="5" t="s">
        <v>1864</v>
      </c>
    </row>
    <row r="442" spans="1:3" x14ac:dyDescent="0.25">
      <c r="A442" s="5" t="s">
        <v>794</v>
      </c>
      <c r="B442" s="5" t="s">
        <v>126</v>
      </c>
      <c r="C442" s="5" t="s">
        <v>1862</v>
      </c>
    </row>
    <row r="443" spans="1:3" x14ac:dyDescent="0.25">
      <c r="A443" s="5" t="s">
        <v>519</v>
      </c>
      <c r="B443" s="5" t="s">
        <v>56</v>
      </c>
      <c r="C443" s="5" t="s">
        <v>1862</v>
      </c>
    </row>
    <row r="444" spans="1:3" x14ac:dyDescent="0.25">
      <c r="A444" s="5" t="s">
        <v>416</v>
      </c>
      <c r="B444" s="5" t="s">
        <v>21</v>
      </c>
      <c r="C444" s="5" t="s">
        <v>1864</v>
      </c>
    </row>
    <row r="445" spans="1:3" x14ac:dyDescent="0.25">
      <c r="A445" s="5" t="s">
        <v>400</v>
      </c>
      <c r="B445" s="5" t="s">
        <v>35</v>
      </c>
      <c r="C445" s="5" t="s">
        <v>1864</v>
      </c>
    </row>
    <row r="446" spans="1:3" x14ac:dyDescent="0.25">
      <c r="A446" s="5" t="s">
        <v>716</v>
      </c>
      <c r="B446" s="5" t="s">
        <v>21</v>
      </c>
      <c r="C446" s="5" t="s">
        <v>1863</v>
      </c>
    </row>
    <row r="447" spans="1:3" x14ac:dyDescent="0.25">
      <c r="A447" s="5" t="s">
        <v>740</v>
      </c>
      <c r="B447" s="5" t="s">
        <v>21</v>
      </c>
      <c r="C447" s="5" t="s">
        <v>1862</v>
      </c>
    </row>
    <row r="448" spans="1:3" x14ac:dyDescent="0.25">
      <c r="A448" s="5" t="s">
        <v>242</v>
      </c>
      <c r="B448" s="5" t="s">
        <v>28</v>
      </c>
      <c r="C448" s="5" t="s">
        <v>1862</v>
      </c>
    </row>
    <row r="449" spans="1:3" x14ac:dyDescent="0.25">
      <c r="A449" s="5" t="s">
        <v>125</v>
      </c>
      <c r="B449" s="5" t="s">
        <v>126</v>
      </c>
      <c r="C449" s="5" t="s">
        <v>1864</v>
      </c>
    </row>
    <row r="450" spans="1:3" x14ac:dyDescent="0.25">
      <c r="A450" s="5" t="s">
        <v>794</v>
      </c>
      <c r="B450" s="5" t="s">
        <v>126</v>
      </c>
      <c r="C450" s="5" t="s">
        <v>1862</v>
      </c>
    </row>
    <row r="451" spans="1:3" x14ac:dyDescent="0.25">
      <c r="A451" s="5" t="s">
        <v>143</v>
      </c>
      <c r="B451" s="5" t="s">
        <v>56</v>
      </c>
      <c r="C451" s="5" t="s">
        <v>1864</v>
      </c>
    </row>
    <row r="452" spans="1:3" x14ac:dyDescent="0.25">
      <c r="A452" s="5" t="s">
        <v>416</v>
      </c>
      <c r="B452" s="5" t="s">
        <v>21</v>
      </c>
      <c r="C452" s="5" t="s">
        <v>1864</v>
      </c>
    </row>
    <row r="453" spans="1:3" x14ac:dyDescent="0.25">
      <c r="A453" s="5" t="s">
        <v>296</v>
      </c>
      <c r="B453" s="5" t="s">
        <v>56</v>
      </c>
      <c r="C453" s="5" t="s">
        <v>1864</v>
      </c>
    </row>
    <row r="454" spans="1:3" x14ac:dyDescent="0.25">
      <c r="A454" s="5" t="s">
        <v>477</v>
      </c>
      <c r="B454" s="5" t="s">
        <v>56</v>
      </c>
      <c r="C454" s="5" t="s">
        <v>1863</v>
      </c>
    </row>
    <row r="455" spans="1:3" x14ac:dyDescent="0.25">
      <c r="A455" s="5" t="s">
        <v>848</v>
      </c>
      <c r="B455" s="5" t="s">
        <v>91</v>
      </c>
      <c r="C455" s="5" t="s">
        <v>1863</v>
      </c>
    </row>
    <row r="456" spans="1:3" x14ac:dyDescent="0.25">
      <c r="A456" s="5" t="s">
        <v>206</v>
      </c>
      <c r="B456" s="5" t="s">
        <v>126</v>
      </c>
      <c r="C456" s="5" t="s">
        <v>1864</v>
      </c>
    </row>
    <row r="457" spans="1:3" x14ac:dyDescent="0.25">
      <c r="A457" s="5" t="s">
        <v>264</v>
      </c>
      <c r="B457" s="5" t="s">
        <v>64</v>
      </c>
      <c r="C457" s="5" t="s">
        <v>1864</v>
      </c>
    </row>
    <row r="458" spans="1:3" x14ac:dyDescent="0.25">
      <c r="A458" s="5" t="s">
        <v>169</v>
      </c>
      <c r="B458" s="5" t="s">
        <v>21</v>
      </c>
      <c r="C458" s="5" t="s">
        <v>1863</v>
      </c>
    </row>
    <row r="459" spans="1:3" x14ac:dyDescent="0.25">
      <c r="A459" s="5" t="s">
        <v>624</v>
      </c>
      <c r="B459" s="5" t="s">
        <v>21</v>
      </c>
      <c r="C459" s="5" t="s">
        <v>1862</v>
      </c>
    </row>
    <row r="460" spans="1:3" x14ac:dyDescent="0.25">
      <c r="A460" s="5" t="s">
        <v>313</v>
      </c>
      <c r="B460" s="5" t="s">
        <v>21</v>
      </c>
      <c r="C460" s="5" t="s">
        <v>1863</v>
      </c>
    </row>
    <row r="461" spans="1:3" x14ac:dyDescent="0.25">
      <c r="A461" s="5" t="s">
        <v>267</v>
      </c>
      <c r="B461" s="5" t="s">
        <v>21</v>
      </c>
      <c r="C461" s="5" t="s">
        <v>1863</v>
      </c>
    </row>
    <row r="462" spans="1:3" x14ac:dyDescent="0.25">
      <c r="A462" s="5" t="s">
        <v>464</v>
      </c>
      <c r="B462" s="5" t="s">
        <v>56</v>
      </c>
      <c r="C462" s="5" t="s">
        <v>1864</v>
      </c>
    </row>
    <row r="463" spans="1:3" x14ac:dyDescent="0.25">
      <c r="A463" s="5" t="s">
        <v>641</v>
      </c>
      <c r="B463" s="5" t="s">
        <v>21</v>
      </c>
      <c r="C463" s="5" t="s">
        <v>1862</v>
      </c>
    </row>
    <row r="464" spans="1:3" x14ac:dyDescent="0.25">
      <c r="A464" s="5" t="s">
        <v>796</v>
      </c>
      <c r="B464" s="5" t="s">
        <v>35</v>
      </c>
      <c r="C464" s="5" t="s">
        <v>1864</v>
      </c>
    </row>
    <row r="465" spans="1:3" x14ac:dyDescent="0.25">
      <c r="A465" s="5" t="s">
        <v>165</v>
      </c>
      <c r="B465" s="5" t="s">
        <v>56</v>
      </c>
      <c r="C465" s="5" t="s">
        <v>1863</v>
      </c>
    </row>
    <row r="466" spans="1:3" x14ac:dyDescent="0.25">
      <c r="A466" s="5" t="s">
        <v>63</v>
      </c>
      <c r="B466" s="5" t="s">
        <v>64</v>
      </c>
      <c r="C466" s="5" t="s">
        <v>1864</v>
      </c>
    </row>
    <row r="467" spans="1:3" x14ac:dyDescent="0.25">
      <c r="A467" s="5" t="s">
        <v>573</v>
      </c>
      <c r="B467" s="5" t="s">
        <v>28</v>
      </c>
      <c r="C467" s="5" t="s">
        <v>1864</v>
      </c>
    </row>
    <row r="468" spans="1:3" x14ac:dyDescent="0.25">
      <c r="A468" s="5" t="s">
        <v>34</v>
      </c>
      <c r="B468" s="5" t="s">
        <v>35</v>
      </c>
      <c r="C468" s="5" t="s">
        <v>1864</v>
      </c>
    </row>
    <row r="469" spans="1:3" x14ac:dyDescent="0.25">
      <c r="A469" s="5" t="s">
        <v>461</v>
      </c>
      <c r="B469" s="5" t="s">
        <v>35</v>
      </c>
      <c r="C469" s="5" t="s">
        <v>1864</v>
      </c>
    </row>
    <row r="470" spans="1:3" x14ac:dyDescent="0.25">
      <c r="A470" s="5" t="s">
        <v>275</v>
      </c>
      <c r="B470" s="5" t="s">
        <v>64</v>
      </c>
      <c r="C470" s="5" t="s">
        <v>1864</v>
      </c>
    </row>
    <row r="471" spans="1:3" x14ac:dyDescent="0.25">
      <c r="A471" s="5" t="s">
        <v>242</v>
      </c>
      <c r="B471" s="5" t="s">
        <v>28</v>
      </c>
      <c r="C471" s="5" t="s">
        <v>1862</v>
      </c>
    </row>
    <row r="472" spans="1:3" x14ac:dyDescent="0.25">
      <c r="A472" s="5" t="s">
        <v>812</v>
      </c>
      <c r="B472" s="5" t="s">
        <v>21</v>
      </c>
      <c r="C472" s="5" t="s">
        <v>1862</v>
      </c>
    </row>
    <row r="473" spans="1:3" x14ac:dyDescent="0.25">
      <c r="A473" s="5" t="s">
        <v>1079</v>
      </c>
      <c r="B473" s="5" t="s">
        <v>64</v>
      </c>
      <c r="C473" s="5" t="s">
        <v>1862</v>
      </c>
    </row>
    <row r="474" spans="1:3" x14ac:dyDescent="0.25">
      <c r="A474" s="5" t="s">
        <v>419</v>
      </c>
      <c r="B474" s="5" t="s">
        <v>21</v>
      </c>
      <c r="C474" s="5" t="s">
        <v>1862</v>
      </c>
    </row>
    <row r="475" spans="1:3" x14ac:dyDescent="0.25">
      <c r="A475" s="5" t="s">
        <v>97</v>
      </c>
      <c r="B475" s="5" t="s">
        <v>56</v>
      </c>
      <c r="C475" s="5" t="s">
        <v>1863</v>
      </c>
    </row>
    <row r="476" spans="1:3" x14ac:dyDescent="0.25">
      <c r="A476" s="5" t="s">
        <v>186</v>
      </c>
      <c r="B476" s="5" t="s">
        <v>56</v>
      </c>
      <c r="C476" s="5" t="s">
        <v>1862</v>
      </c>
    </row>
    <row r="477" spans="1:3" x14ac:dyDescent="0.25">
      <c r="A477" s="5" t="s">
        <v>360</v>
      </c>
      <c r="B477" s="5" t="s">
        <v>56</v>
      </c>
      <c r="C477" s="5" t="s">
        <v>1864</v>
      </c>
    </row>
    <row r="478" spans="1:3" x14ac:dyDescent="0.25">
      <c r="A478" s="5" t="s">
        <v>34</v>
      </c>
      <c r="B478" s="5" t="s">
        <v>35</v>
      </c>
      <c r="C478" s="5" t="s">
        <v>1864</v>
      </c>
    </row>
    <row r="479" spans="1:3" x14ac:dyDescent="0.25">
      <c r="A479" s="5" t="s">
        <v>464</v>
      </c>
      <c r="B479" s="5" t="s">
        <v>56</v>
      </c>
      <c r="C479" s="5" t="s">
        <v>1864</v>
      </c>
    </row>
    <row r="480" spans="1:3" x14ac:dyDescent="0.25">
      <c r="A480" s="5" t="s">
        <v>438</v>
      </c>
      <c r="B480" s="5" t="s">
        <v>126</v>
      </c>
      <c r="C480" s="5" t="s">
        <v>1863</v>
      </c>
    </row>
    <row r="481" spans="1:3" x14ac:dyDescent="0.25">
      <c r="A481" s="5" t="s">
        <v>165</v>
      </c>
      <c r="B481" s="5" t="s">
        <v>56</v>
      </c>
      <c r="C481" s="5" t="s">
        <v>1863</v>
      </c>
    </row>
    <row r="482" spans="1:3" x14ac:dyDescent="0.25">
      <c r="A482" s="5" t="s">
        <v>102</v>
      </c>
      <c r="B482" s="5" t="s">
        <v>21</v>
      </c>
      <c r="C482" s="5" t="s">
        <v>1864</v>
      </c>
    </row>
    <row r="483" spans="1:3" x14ac:dyDescent="0.25">
      <c r="A483" s="5" t="s">
        <v>812</v>
      </c>
      <c r="B483" s="5" t="s">
        <v>21</v>
      </c>
      <c r="C483" s="5" t="s">
        <v>1862</v>
      </c>
    </row>
    <row r="484" spans="1:3" x14ac:dyDescent="0.25">
      <c r="A484" s="5" t="s">
        <v>74</v>
      </c>
      <c r="B484" s="5" t="s">
        <v>35</v>
      </c>
      <c r="C484" s="5" t="s">
        <v>1862</v>
      </c>
    </row>
    <row r="485" spans="1:3" x14ac:dyDescent="0.25">
      <c r="A485" s="5" t="s">
        <v>182</v>
      </c>
      <c r="B485" s="5" t="s">
        <v>21</v>
      </c>
      <c r="C485" s="5" t="s">
        <v>1862</v>
      </c>
    </row>
    <row r="486" spans="1:3" x14ac:dyDescent="0.25">
      <c r="A486" s="5" t="s">
        <v>264</v>
      </c>
      <c r="B486" s="5" t="s">
        <v>64</v>
      </c>
      <c r="C486" s="5" t="s">
        <v>1864</v>
      </c>
    </row>
    <row r="487" spans="1:3" x14ac:dyDescent="0.25">
      <c r="A487" s="5" t="s">
        <v>477</v>
      </c>
      <c r="B487" s="5" t="s">
        <v>56</v>
      </c>
      <c r="C487" s="5" t="s">
        <v>1863</v>
      </c>
    </row>
    <row r="488" spans="1:3" x14ac:dyDescent="0.25">
      <c r="A488" s="5" t="s">
        <v>40</v>
      </c>
      <c r="B488" s="5" t="s">
        <v>21</v>
      </c>
      <c r="C488" s="5" t="s">
        <v>1863</v>
      </c>
    </row>
    <row r="489" spans="1:3" x14ac:dyDescent="0.25">
      <c r="A489" s="5" t="s">
        <v>97</v>
      </c>
      <c r="B489" s="5" t="s">
        <v>21</v>
      </c>
      <c r="C489" s="5" t="s">
        <v>1863</v>
      </c>
    </row>
    <row r="490" spans="1:3" x14ac:dyDescent="0.25">
      <c r="A490" s="5" t="s">
        <v>400</v>
      </c>
      <c r="B490" s="5" t="s">
        <v>21</v>
      </c>
      <c r="C490" s="5" t="s">
        <v>1864</v>
      </c>
    </row>
    <row r="491" spans="1:3" x14ac:dyDescent="0.25">
      <c r="A491" s="5" t="s">
        <v>165</v>
      </c>
      <c r="B491" s="5" t="s">
        <v>56</v>
      </c>
      <c r="C491" s="5" t="s">
        <v>1863</v>
      </c>
    </row>
    <row r="492" spans="1:3" x14ac:dyDescent="0.25">
      <c r="A492" s="5" t="s">
        <v>419</v>
      </c>
      <c r="B492" s="5" t="s">
        <v>21</v>
      </c>
      <c r="C492" s="5" t="s">
        <v>1862</v>
      </c>
    </row>
    <row r="493" spans="1:3" x14ac:dyDescent="0.25">
      <c r="A493" s="5" t="s">
        <v>223</v>
      </c>
      <c r="B493" s="5" t="s">
        <v>28</v>
      </c>
      <c r="C493" s="5" t="s">
        <v>1862</v>
      </c>
    </row>
    <row r="494" spans="1:3" x14ac:dyDescent="0.25">
      <c r="A494" s="5" t="s">
        <v>497</v>
      </c>
      <c r="B494" s="5" t="s">
        <v>35</v>
      </c>
      <c r="C494" s="5" t="s">
        <v>1863</v>
      </c>
    </row>
    <row r="495" spans="1:3" x14ac:dyDescent="0.25">
      <c r="A495" s="5" t="s">
        <v>386</v>
      </c>
      <c r="B495" s="5" t="s">
        <v>56</v>
      </c>
      <c r="C495" s="5" t="s">
        <v>1864</v>
      </c>
    </row>
    <row r="496" spans="1:3" x14ac:dyDescent="0.25">
      <c r="A496" s="5" t="s">
        <v>801</v>
      </c>
      <c r="B496" s="5" t="s">
        <v>21</v>
      </c>
      <c r="C496" s="5" t="s">
        <v>1862</v>
      </c>
    </row>
    <row r="497" spans="1:3" x14ac:dyDescent="0.25">
      <c r="A497" s="5" t="s">
        <v>215</v>
      </c>
      <c r="B497" s="5" t="s">
        <v>28</v>
      </c>
      <c r="C497" s="5" t="s">
        <v>1862</v>
      </c>
    </row>
    <row r="498" spans="1:3" x14ac:dyDescent="0.25">
      <c r="A498" s="5" t="s">
        <v>215</v>
      </c>
      <c r="B498" s="5" t="s">
        <v>28</v>
      </c>
      <c r="C498" s="5" t="s">
        <v>1862</v>
      </c>
    </row>
    <row r="499" spans="1:3" x14ac:dyDescent="0.25">
      <c r="A499" s="5" t="s">
        <v>267</v>
      </c>
      <c r="B499" s="5" t="s">
        <v>21</v>
      </c>
      <c r="C499" s="5" t="s">
        <v>1863</v>
      </c>
    </row>
    <row r="500" spans="1:3" x14ac:dyDescent="0.25">
      <c r="A500" s="5" t="s">
        <v>641</v>
      </c>
      <c r="B500" s="5" t="s">
        <v>21</v>
      </c>
      <c r="C500" s="5" t="s">
        <v>1862</v>
      </c>
    </row>
    <row r="501" spans="1:3" x14ac:dyDescent="0.25">
      <c r="A501" s="5" t="s">
        <v>210</v>
      </c>
      <c r="B501" s="5" t="s">
        <v>91</v>
      </c>
      <c r="C501" s="5" t="s">
        <v>1864</v>
      </c>
    </row>
    <row r="502" spans="1:3" x14ac:dyDescent="0.25">
      <c r="A502" s="5" t="s">
        <v>125</v>
      </c>
      <c r="B502" s="5" t="s">
        <v>126</v>
      </c>
      <c r="C502" s="5" t="s">
        <v>1864</v>
      </c>
    </row>
    <row r="503" spans="1:3" x14ac:dyDescent="0.25">
      <c r="A503" s="5" t="s">
        <v>74</v>
      </c>
      <c r="B503" s="5" t="s">
        <v>35</v>
      </c>
      <c r="C503" s="5" t="s">
        <v>1862</v>
      </c>
    </row>
    <row r="504" spans="1:3" x14ac:dyDescent="0.25">
      <c r="A504" s="5" t="s">
        <v>861</v>
      </c>
      <c r="B504" s="5" t="s">
        <v>21</v>
      </c>
      <c r="C504" s="5" t="s">
        <v>1863</v>
      </c>
    </row>
    <row r="505" spans="1:3" x14ac:dyDescent="0.25">
      <c r="A505" s="5" t="s">
        <v>125</v>
      </c>
      <c r="B505" s="5" t="s">
        <v>126</v>
      </c>
      <c r="C505" s="5" t="s">
        <v>1864</v>
      </c>
    </row>
    <row r="506" spans="1:3" x14ac:dyDescent="0.25">
      <c r="A506" s="5" t="s">
        <v>165</v>
      </c>
      <c r="B506" s="5" t="s">
        <v>56</v>
      </c>
      <c r="C506" s="5" t="s">
        <v>1863</v>
      </c>
    </row>
    <row r="507" spans="1:3" x14ac:dyDescent="0.25">
      <c r="A507" s="5" t="s">
        <v>186</v>
      </c>
      <c r="B507" s="5" t="s">
        <v>56</v>
      </c>
      <c r="C507" s="5" t="s">
        <v>1862</v>
      </c>
    </row>
    <row r="508" spans="1:3" x14ac:dyDescent="0.25">
      <c r="A508" s="5" t="s">
        <v>497</v>
      </c>
      <c r="B508" s="5" t="s">
        <v>35</v>
      </c>
      <c r="C508" s="5" t="s">
        <v>1863</v>
      </c>
    </row>
    <row r="509" spans="1:3" x14ac:dyDescent="0.25">
      <c r="A509" s="5" t="s">
        <v>159</v>
      </c>
      <c r="B509" s="5" t="s">
        <v>64</v>
      </c>
      <c r="C509" s="5" t="s">
        <v>1864</v>
      </c>
    </row>
    <row r="510" spans="1:3" x14ac:dyDescent="0.25">
      <c r="A510" s="5" t="s">
        <v>125</v>
      </c>
      <c r="B510" s="5" t="s">
        <v>126</v>
      </c>
      <c r="C510" s="5" t="s">
        <v>1864</v>
      </c>
    </row>
    <row r="511" spans="1:3" x14ac:dyDescent="0.25">
      <c r="A511" s="5" t="s">
        <v>987</v>
      </c>
      <c r="B511" s="5" t="s">
        <v>21</v>
      </c>
      <c r="C511" s="5" t="s">
        <v>1864</v>
      </c>
    </row>
    <row r="512" spans="1:3" x14ac:dyDescent="0.25">
      <c r="A512" s="5" t="s">
        <v>255</v>
      </c>
      <c r="B512" s="5" t="s">
        <v>21</v>
      </c>
      <c r="C512" s="5" t="s">
        <v>1863</v>
      </c>
    </row>
    <row r="513" spans="1:3" x14ac:dyDescent="0.25">
      <c r="A513" s="5" t="s">
        <v>136</v>
      </c>
      <c r="B513" s="5" t="s">
        <v>21</v>
      </c>
      <c r="C513" s="5" t="s">
        <v>1863</v>
      </c>
    </row>
    <row r="514" spans="1:3" x14ac:dyDescent="0.25">
      <c r="A514" s="5" t="s">
        <v>734</v>
      </c>
      <c r="B514" s="5" t="s">
        <v>64</v>
      </c>
      <c r="C514" s="5" t="s">
        <v>1864</v>
      </c>
    </row>
    <row r="515" spans="1:3" x14ac:dyDescent="0.25">
      <c r="A515" s="5" t="s">
        <v>251</v>
      </c>
      <c r="B515" s="5" t="s">
        <v>35</v>
      </c>
      <c r="C515" s="5" t="s">
        <v>1864</v>
      </c>
    </row>
    <row r="516" spans="1:3" x14ac:dyDescent="0.25">
      <c r="A516" s="5" t="s">
        <v>304</v>
      </c>
      <c r="B516" s="5" t="s">
        <v>21</v>
      </c>
      <c r="C516" s="5" t="s">
        <v>1863</v>
      </c>
    </row>
    <row r="517" spans="1:3" x14ac:dyDescent="0.25">
      <c r="A517" s="5" t="s">
        <v>287</v>
      </c>
      <c r="B517" s="5" t="s">
        <v>21</v>
      </c>
      <c r="C517" s="5" t="s">
        <v>1862</v>
      </c>
    </row>
    <row r="518" spans="1:3" x14ac:dyDescent="0.25">
      <c r="A518" s="5" t="s">
        <v>1023</v>
      </c>
      <c r="B518" s="5" t="s">
        <v>35</v>
      </c>
      <c r="C518" s="5" t="s">
        <v>1862</v>
      </c>
    </row>
    <row r="519" spans="1:3" x14ac:dyDescent="0.25">
      <c r="A519" s="5" t="s">
        <v>861</v>
      </c>
      <c r="B519" s="5" t="s">
        <v>21</v>
      </c>
      <c r="C519" s="5" t="s">
        <v>1863</v>
      </c>
    </row>
    <row r="520" spans="1:3" x14ac:dyDescent="0.25">
      <c r="A520" s="5" t="s">
        <v>551</v>
      </c>
      <c r="B520" s="5" t="s">
        <v>64</v>
      </c>
      <c r="C520" s="5" t="s">
        <v>1864</v>
      </c>
    </row>
    <row r="521" spans="1:3" x14ac:dyDescent="0.25">
      <c r="A521" s="5" t="s">
        <v>125</v>
      </c>
      <c r="B521" s="5" t="s">
        <v>126</v>
      </c>
      <c r="C521" s="5" t="s">
        <v>1864</v>
      </c>
    </row>
    <row r="522" spans="1:3" x14ac:dyDescent="0.25">
      <c r="A522" s="5" t="s">
        <v>497</v>
      </c>
      <c r="B522" s="5" t="s">
        <v>35</v>
      </c>
      <c r="C522" s="5" t="s">
        <v>1863</v>
      </c>
    </row>
    <row r="523" spans="1:3" x14ac:dyDescent="0.25">
      <c r="A523" s="5" t="s">
        <v>796</v>
      </c>
      <c r="B523" s="5" t="s">
        <v>35</v>
      </c>
      <c r="C523" s="5" t="s">
        <v>1864</v>
      </c>
    </row>
    <row r="524" spans="1:3" x14ac:dyDescent="0.25">
      <c r="A524" s="5" t="s">
        <v>757</v>
      </c>
      <c r="B524" s="5" t="s">
        <v>28</v>
      </c>
      <c r="C524" s="5" t="s">
        <v>1862</v>
      </c>
    </row>
    <row r="525" spans="1:3" x14ac:dyDescent="0.25">
      <c r="A525" s="5" t="s">
        <v>464</v>
      </c>
      <c r="B525" s="5" t="s">
        <v>56</v>
      </c>
      <c r="C525" s="5" t="s">
        <v>1864</v>
      </c>
    </row>
    <row r="526" spans="1:3" x14ac:dyDescent="0.25">
      <c r="A526" s="5" t="s">
        <v>162</v>
      </c>
      <c r="B526" s="5" t="s">
        <v>56</v>
      </c>
      <c r="C526" s="5" t="s">
        <v>1864</v>
      </c>
    </row>
    <row r="527" spans="1:3" x14ac:dyDescent="0.25">
      <c r="A527" s="5" t="s">
        <v>115</v>
      </c>
      <c r="B527" s="5" t="s">
        <v>21</v>
      </c>
      <c r="C527" s="5" t="s">
        <v>1862</v>
      </c>
    </row>
    <row r="528" spans="1:3" x14ac:dyDescent="0.25">
      <c r="A528" s="5" t="s">
        <v>235</v>
      </c>
      <c r="B528" s="5" t="s">
        <v>21</v>
      </c>
      <c r="C528" s="5" t="s">
        <v>1864</v>
      </c>
    </row>
    <row r="529" spans="1:3" x14ac:dyDescent="0.25">
      <c r="A529" s="5" t="s">
        <v>267</v>
      </c>
      <c r="B529" s="5" t="s">
        <v>21</v>
      </c>
      <c r="C529" s="5" t="s">
        <v>1863</v>
      </c>
    </row>
    <row r="530" spans="1:3" x14ac:dyDescent="0.25">
      <c r="A530" s="5" t="s">
        <v>794</v>
      </c>
      <c r="B530" s="5" t="s">
        <v>126</v>
      </c>
      <c r="C530" s="5" t="s">
        <v>1862</v>
      </c>
    </row>
    <row r="531" spans="1:3" x14ac:dyDescent="0.25">
      <c r="A531" s="5" t="s">
        <v>360</v>
      </c>
      <c r="B531" s="5" t="s">
        <v>56</v>
      </c>
      <c r="C531" s="5" t="s">
        <v>1864</v>
      </c>
    </row>
    <row r="532" spans="1:3" x14ac:dyDescent="0.25">
      <c r="A532" s="5" t="s">
        <v>296</v>
      </c>
      <c r="B532" s="5" t="s">
        <v>56</v>
      </c>
      <c r="C532" s="5" t="s">
        <v>1864</v>
      </c>
    </row>
    <row r="533" spans="1:3" x14ac:dyDescent="0.25">
      <c r="A533" s="5" t="s">
        <v>162</v>
      </c>
      <c r="B533" s="5" t="s">
        <v>56</v>
      </c>
      <c r="C533" s="5" t="s">
        <v>1864</v>
      </c>
    </row>
    <row r="534" spans="1:3" x14ac:dyDescent="0.25">
      <c r="A534" s="5" t="s">
        <v>27</v>
      </c>
      <c r="B534" s="5" t="s">
        <v>28</v>
      </c>
      <c r="C534" s="5" t="s">
        <v>1864</v>
      </c>
    </row>
    <row r="535" spans="1:3" x14ac:dyDescent="0.25">
      <c r="A535" s="5" t="s">
        <v>904</v>
      </c>
      <c r="B535" s="5" t="s">
        <v>21</v>
      </c>
      <c r="C535" s="5" t="s">
        <v>1863</v>
      </c>
    </row>
    <row r="536" spans="1:3" x14ac:dyDescent="0.25">
      <c r="A536" s="5" t="s">
        <v>255</v>
      </c>
      <c r="B536" s="5" t="s">
        <v>21</v>
      </c>
      <c r="C536" s="5" t="s">
        <v>1863</v>
      </c>
    </row>
    <row r="537" spans="1:3" x14ac:dyDescent="0.25">
      <c r="A537" s="5" t="s">
        <v>492</v>
      </c>
      <c r="B537" s="5" t="s">
        <v>28</v>
      </c>
      <c r="C537" s="5" t="s">
        <v>1862</v>
      </c>
    </row>
    <row r="538" spans="1:3" x14ac:dyDescent="0.25">
      <c r="A538" s="5" t="s">
        <v>904</v>
      </c>
      <c r="B538" s="5" t="s">
        <v>21</v>
      </c>
      <c r="C538" s="5" t="s">
        <v>1863</v>
      </c>
    </row>
    <row r="539" spans="1:3" x14ac:dyDescent="0.25">
      <c r="A539" s="5" t="s">
        <v>111</v>
      </c>
      <c r="B539" s="5" t="s">
        <v>35</v>
      </c>
      <c r="C539" s="5" t="s">
        <v>1864</v>
      </c>
    </row>
    <row r="540" spans="1:3" x14ac:dyDescent="0.25">
      <c r="A540" s="5" t="s">
        <v>341</v>
      </c>
      <c r="B540" s="5" t="s">
        <v>21</v>
      </c>
      <c r="C540" s="5" t="s">
        <v>1863</v>
      </c>
    </row>
    <row r="541" spans="1:3" x14ac:dyDescent="0.25">
      <c r="A541" s="5" t="s">
        <v>147</v>
      </c>
      <c r="B541" s="5" t="s">
        <v>91</v>
      </c>
      <c r="C541" s="5" t="s">
        <v>1864</v>
      </c>
    </row>
    <row r="542" spans="1:3" x14ac:dyDescent="0.25">
      <c r="A542" s="5" t="s">
        <v>267</v>
      </c>
      <c r="B542" s="5" t="s">
        <v>21</v>
      </c>
      <c r="C542" s="5" t="s">
        <v>1863</v>
      </c>
    </row>
    <row r="543" spans="1:3" x14ac:dyDescent="0.25">
      <c r="A543" s="5" t="s">
        <v>287</v>
      </c>
      <c r="B543" s="5" t="s">
        <v>21</v>
      </c>
      <c r="C543" s="5" t="s">
        <v>1862</v>
      </c>
    </row>
    <row r="544" spans="1:3" x14ac:dyDescent="0.25">
      <c r="A544" s="5" t="s">
        <v>471</v>
      </c>
      <c r="B544" s="5" t="s">
        <v>126</v>
      </c>
      <c r="C544" s="5" t="s">
        <v>1864</v>
      </c>
    </row>
    <row r="545" spans="1:3" x14ac:dyDescent="0.25">
      <c r="A545" s="5" t="s">
        <v>182</v>
      </c>
      <c r="B545" s="5" t="s">
        <v>21</v>
      </c>
      <c r="C545" s="5" t="s">
        <v>1862</v>
      </c>
    </row>
    <row r="546" spans="1:3" x14ac:dyDescent="0.25">
      <c r="A546" s="5" t="s">
        <v>293</v>
      </c>
      <c r="B546" s="5" t="s">
        <v>56</v>
      </c>
      <c r="C546" s="5" t="s">
        <v>1864</v>
      </c>
    </row>
    <row r="547" spans="1:3" x14ac:dyDescent="0.25">
      <c r="A547" s="5" t="s">
        <v>251</v>
      </c>
      <c r="B547" s="5" t="s">
        <v>35</v>
      </c>
      <c r="C547" s="5" t="s">
        <v>1864</v>
      </c>
    </row>
    <row r="548" spans="1:3" x14ac:dyDescent="0.25">
      <c r="A548" s="5" t="s">
        <v>34</v>
      </c>
      <c r="B548" s="5" t="s">
        <v>35</v>
      </c>
      <c r="C548" s="5" t="s">
        <v>1864</v>
      </c>
    </row>
    <row r="549" spans="1:3" x14ac:dyDescent="0.25">
      <c r="A549" s="5" t="s">
        <v>458</v>
      </c>
      <c r="B549" s="5" t="s">
        <v>91</v>
      </c>
      <c r="C549" s="5" t="s">
        <v>1864</v>
      </c>
    </row>
    <row r="550" spans="1:3" x14ac:dyDescent="0.25">
      <c r="A550" s="5" t="s">
        <v>641</v>
      </c>
      <c r="B550" s="5" t="s">
        <v>21</v>
      </c>
      <c r="C550" s="5" t="s">
        <v>1862</v>
      </c>
    </row>
    <row r="551" spans="1:3" x14ac:dyDescent="0.25">
      <c r="A551" s="5" t="s">
        <v>653</v>
      </c>
      <c r="B551" s="5" t="s">
        <v>91</v>
      </c>
      <c r="C551" s="5" t="s">
        <v>1862</v>
      </c>
    </row>
    <row r="552" spans="1:3" x14ac:dyDescent="0.25">
      <c r="A552" s="5" t="s">
        <v>716</v>
      </c>
      <c r="B552" s="5" t="s">
        <v>21</v>
      </c>
      <c r="C552" s="5" t="s">
        <v>1863</v>
      </c>
    </row>
    <row r="553" spans="1:3" x14ac:dyDescent="0.25">
      <c r="A553" s="5" t="s">
        <v>251</v>
      </c>
      <c r="B553" s="5" t="s">
        <v>35</v>
      </c>
      <c r="C553" s="5" t="s">
        <v>1864</v>
      </c>
    </row>
    <row r="554" spans="1:3" x14ac:dyDescent="0.25">
      <c r="A554" s="5" t="s">
        <v>648</v>
      </c>
      <c r="B554" s="5" t="s">
        <v>35</v>
      </c>
      <c r="C554" s="5" t="s">
        <v>1864</v>
      </c>
    </row>
    <row r="555" spans="1:3" x14ac:dyDescent="0.25">
      <c r="A555" s="5" t="s">
        <v>559</v>
      </c>
      <c r="B555" s="5" t="s">
        <v>21</v>
      </c>
      <c r="C555" s="5" t="s">
        <v>1863</v>
      </c>
    </row>
    <row r="556" spans="1:3" x14ac:dyDescent="0.25">
      <c r="A556" s="5" t="s">
        <v>848</v>
      </c>
      <c r="B556" s="5" t="s">
        <v>91</v>
      </c>
      <c r="C556" s="5" t="s">
        <v>1863</v>
      </c>
    </row>
    <row r="557" spans="1:3" x14ac:dyDescent="0.25">
      <c r="A557" s="5" t="s">
        <v>227</v>
      </c>
      <c r="B557" s="5" t="s">
        <v>21</v>
      </c>
      <c r="C557" s="5" t="s">
        <v>1862</v>
      </c>
    </row>
    <row r="558" spans="1:3" x14ac:dyDescent="0.25">
      <c r="A558" s="5" t="s">
        <v>106</v>
      </c>
      <c r="B558" s="5" t="s">
        <v>35</v>
      </c>
      <c r="C558" s="5" t="s">
        <v>1864</v>
      </c>
    </row>
    <row r="559" spans="1:3" x14ac:dyDescent="0.25">
      <c r="A559" s="5" t="s">
        <v>450</v>
      </c>
      <c r="B559" s="5" t="s">
        <v>56</v>
      </c>
      <c r="C559" s="5" t="s">
        <v>1864</v>
      </c>
    </row>
    <row r="560" spans="1:3" x14ac:dyDescent="0.25">
      <c r="A560" s="5" t="s">
        <v>380</v>
      </c>
      <c r="B560" s="5" t="s">
        <v>21</v>
      </c>
      <c r="C560" s="5" t="s">
        <v>1863</v>
      </c>
    </row>
    <row r="561" spans="1:3" x14ac:dyDescent="0.25">
      <c r="A561" s="5" t="s">
        <v>737</v>
      </c>
      <c r="B561" s="5" t="s">
        <v>64</v>
      </c>
      <c r="C561" s="5" t="s">
        <v>1862</v>
      </c>
    </row>
    <row r="562" spans="1:3" x14ac:dyDescent="0.25">
      <c r="A562" s="5" t="s">
        <v>147</v>
      </c>
      <c r="B562" s="5" t="s">
        <v>91</v>
      </c>
      <c r="C562" s="5" t="s">
        <v>1864</v>
      </c>
    </row>
    <row r="563" spans="1:3" x14ac:dyDescent="0.25">
      <c r="A563" s="5" t="s">
        <v>140</v>
      </c>
      <c r="B563" s="5" t="s">
        <v>21</v>
      </c>
      <c r="C563" s="5" t="s">
        <v>1863</v>
      </c>
    </row>
    <row r="564" spans="1:3" x14ac:dyDescent="0.25">
      <c r="A564" s="5" t="s">
        <v>111</v>
      </c>
      <c r="B564" s="5" t="s">
        <v>35</v>
      </c>
      <c r="C564" s="5" t="s">
        <v>1864</v>
      </c>
    </row>
    <row r="565" spans="1:3" x14ac:dyDescent="0.25">
      <c r="A565" s="5" t="s">
        <v>551</v>
      </c>
      <c r="B565" s="5" t="s">
        <v>64</v>
      </c>
      <c r="C565" s="5" t="s">
        <v>1864</v>
      </c>
    </row>
    <row r="566" spans="1:3" x14ac:dyDescent="0.25">
      <c r="A566" s="5" t="s">
        <v>63</v>
      </c>
      <c r="B566" s="5" t="s">
        <v>64</v>
      </c>
      <c r="C566" s="5" t="s">
        <v>1864</v>
      </c>
    </row>
    <row r="567" spans="1:3" x14ac:dyDescent="0.25">
      <c r="A567" s="5" t="s">
        <v>34</v>
      </c>
      <c r="B567" s="5" t="s">
        <v>35</v>
      </c>
      <c r="C567" s="5" t="s">
        <v>1864</v>
      </c>
    </row>
    <row r="568" spans="1:3" x14ac:dyDescent="0.25">
      <c r="A568" s="5" t="s">
        <v>90</v>
      </c>
      <c r="B568" s="5" t="s">
        <v>91</v>
      </c>
      <c r="C568" s="5" t="s">
        <v>1864</v>
      </c>
    </row>
    <row r="569" spans="1:3" x14ac:dyDescent="0.25">
      <c r="A569" s="5" t="s">
        <v>304</v>
      </c>
      <c r="B569" s="5" t="s">
        <v>21</v>
      </c>
      <c r="C569" s="5" t="s">
        <v>1863</v>
      </c>
    </row>
    <row r="570" spans="1:3" x14ac:dyDescent="0.25">
      <c r="A570" s="5" t="s">
        <v>363</v>
      </c>
      <c r="B570" s="5" t="s">
        <v>64</v>
      </c>
      <c r="C570" s="5" t="s">
        <v>1864</v>
      </c>
    </row>
    <row r="571" spans="1:3" x14ac:dyDescent="0.25">
      <c r="A571" s="5" t="s">
        <v>812</v>
      </c>
      <c r="B571" s="5" t="s">
        <v>21</v>
      </c>
      <c r="C571" s="5" t="s">
        <v>1862</v>
      </c>
    </row>
    <row r="572" spans="1:3" x14ac:dyDescent="0.25">
      <c r="A572" s="5" t="s">
        <v>757</v>
      </c>
      <c r="B572" s="5" t="s">
        <v>28</v>
      </c>
      <c r="C572" s="5" t="s">
        <v>1862</v>
      </c>
    </row>
    <row r="573" spans="1:3" x14ac:dyDescent="0.25">
      <c r="A573" s="5" t="s">
        <v>251</v>
      </c>
      <c r="B573" s="5" t="s">
        <v>35</v>
      </c>
      <c r="C573" s="5" t="s">
        <v>1864</v>
      </c>
    </row>
    <row r="574" spans="1:3" x14ac:dyDescent="0.25">
      <c r="A574" s="5" t="s">
        <v>313</v>
      </c>
      <c r="B574" s="5" t="s">
        <v>21</v>
      </c>
      <c r="C574" s="5" t="s">
        <v>1863</v>
      </c>
    </row>
    <row r="575" spans="1:3" x14ac:dyDescent="0.25">
      <c r="A575" s="5" t="s">
        <v>363</v>
      </c>
      <c r="B575" s="5" t="s">
        <v>64</v>
      </c>
      <c r="C575" s="5" t="s">
        <v>1864</v>
      </c>
    </row>
    <row r="576" spans="1:3" x14ac:dyDescent="0.25">
      <c r="A576" s="5" t="s">
        <v>429</v>
      </c>
      <c r="B576" s="5" t="s">
        <v>126</v>
      </c>
      <c r="C576" s="5" t="s">
        <v>1864</v>
      </c>
    </row>
    <row r="577" spans="1:3" x14ac:dyDescent="0.25">
      <c r="A577" s="5" t="s">
        <v>102</v>
      </c>
      <c r="B577" s="5" t="s">
        <v>21</v>
      </c>
      <c r="C577" s="5" t="s">
        <v>1864</v>
      </c>
    </row>
    <row r="578" spans="1:3" x14ac:dyDescent="0.25">
      <c r="A578" s="5" t="s">
        <v>182</v>
      </c>
      <c r="B578" s="5" t="s">
        <v>21</v>
      </c>
      <c r="C578" s="5" t="s">
        <v>1862</v>
      </c>
    </row>
    <row r="579" spans="1:3" x14ac:dyDescent="0.25">
      <c r="A579" s="5" t="s">
        <v>801</v>
      </c>
      <c r="B579" s="5" t="s">
        <v>21</v>
      </c>
      <c r="C579" s="5" t="s">
        <v>1862</v>
      </c>
    </row>
    <row r="580" spans="1:3" x14ac:dyDescent="0.25">
      <c r="A580" s="5" t="s">
        <v>51</v>
      </c>
      <c r="B580" s="5" t="s">
        <v>21</v>
      </c>
      <c r="C580" s="5" t="s">
        <v>1862</v>
      </c>
    </row>
    <row r="581" spans="1:3" x14ac:dyDescent="0.25">
      <c r="A581" s="5" t="s">
        <v>438</v>
      </c>
      <c r="B581" s="5" t="s">
        <v>126</v>
      </c>
      <c r="C581" s="5" t="s">
        <v>1863</v>
      </c>
    </row>
    <row r="582" spans="1:3" x14ac:dyDescent="0.25">
      <c r="A582" s="5" t="s">
        <v>363</v>
      </c>
      <c r="B582" s="5" t="s">
        <v>64</v>
      </c>
      <c r="C582" s="5" t="s">
        <v>1864</v>
      </c>
    </row>
    <row r="583" spans="1:3" x14ac:dyDescent="0.25">
      <c r="A583" s="5" t="s">
        <v>446</v>
      </c>
      <c r="B583" s="5" t="s">
        <v>56</v>
      </c>
      <c r="C583" s="5" t="s">
        <v>1863</v>
      </c>
    </row>
    <row r="584" spans="1:3" x14ac:dyDescent="0.25">
      <c r="A584" s="5" t="s">
        <v>165</v>
      </c>
      <c r="B584" s="5" t="s">
        <v>56</v>
      </c>
      <c r="C584" s="5" t="s">
        <v>1863</v>
      </c>
    </row>
    <row r="585" spans="1:3" x14ac:dyDescent="0.25">
      <c r="A585" s="5" t="s">
        <v>267</v>
      </c>
      <c r="B585" s="5" t="s">
        <v>21</v>
      </c>
      <c r="C585" s="5" t="s">
        <v>1863</v>
      </c>
    </row>
    <row r="586" spans="1:3" x14ac:dyDescent="0.25">
      <c r="A586" s="5" t="s">
        <v>40</v>
      </c>
      <c r="B586" s="5" t="s">
        <v>21</v>
      </c>
      <c r="C586" s="5" t="s">
        <v>1863</v>
      </c>
    </row>
    <row r="587" spans="1:3" x14ac:dyDescent="0.25">
      <c r="A587" s="5" t="s">
        <v>125</v>
      </c>
      <c r="B587" s="5" t="s">
        <v>126</v>
      </c>
      <c r="C587" s="5" t="s">
        <v>1864</v>
      </c>
    </row>
    <row r="588" spans="1:3" x14ac:dyDescent="0.25">
      <c r="A588" s="5" t="s">
        <v>950</v>
      </c>
      <c r="B588" s="5" t="s">
        <v>35</v>
      </c>
      <c r="C588" s="5" t="s">
        <v>1864</v>
      </c>
    </row>
    <row r="589" spans="1:3" x14ac:dyDescent="0.25">
      <c r="A589" s="5" t="s">
        <v>519</v>
      </c>
      <c r="B589" s="5" t="s">
        <v>56</v>
      </c>
      <c r="C589" s="5" t="s">
        <v>1862</v>
      </c>
    </row>
    <row r="590" spans="1:3" x14ac:dyDescent="0.25">
      <c r="A590" s="5" t="s">
        <v>438</v>
      </c>
      <c r="B590" s="5" t="s">
        <v>126</v>
      </c>
      <c r="C590" s="5" t="s">
        <v>1863</v>
      </c>
    </row>
    <row r="591" spans="1:3" x14ac:dyDescent="0.25">
      <c r="A591" s="5" t="s">
        <v>826</v>
      </c>
      <c r="B591" s="5" t="s">
        <v>35</v>
      </c>
      <c r="C591" s="5" t="s">
        <v>1863</v>
      </c>
    </row>
    <row r="592" spans="1:3" x14ac:dyDescent="0.25">
      <c r="A592" s="5" t="s">
        <v>471</v>
      </c>
      <c r="B592" s="5" t="s">
        <v>126</v>
      </c>
      <c r="C592" s="5" t="s">
        <v>1864</v>
      </c>
    </row>
    <row r="593" spans="1:3" x14ac:dyDescent="0.25">
      <c r="A593" s="5" t="s">
        <v>477</v>
      </c>
      <c r="B593" s="5" t="s">
        <v>56</v>
      </c>
      <c r="C593" s="5" t="s">
        <v>1863</v>
      </c>
    </row>
    <row r="594" spans="1:3" x14ac:dyDescent="0.25">
      <c r="A594" s="5" t="s">
        <v>151</v>
      </c>
      <c r="B594" s="5" t="s">
        <v>126</v>
      </c>
      <c r="C594" s="5" t="s">
        <v>1862</v>
      </c>
    </row>
    <row r="595" spans="1:3" x14ac:dyDescent="0.25">
      <c r="A595" s="5" t="s">
        <v>85</v>
      </c>
      <c r="B595" s="5" t="s">
        <v>21</v>
      </c>
      <c r="C595" s="5" t="s">
        <v>1863</v>
      </c>
    </row>
    <row r="596" spans="1:3" x14ac:dyDescent="0.25">
      <c r="A596" s="5" t="s">
        <v>275</v>
      </c>
      <c r="B596" s="5" t="s">
        <v>64</v>
      </c>
      <c r="C596" s="5" t="s">
        <v>1864</v>
      </c>
    </row>
    <row r="597" spans="1:3" x14ac:dyDescent="0.25">
      <c r="A597" s="5" t="s">
        <v>102</v>
      </c>
      <c r="B597" s="5" t="s">
        <v>21</v>
      </c>
      <c r="C597" s="5" t="s">
        <v>1864</v>
      </c>
    </row>
    <row r="598" spans="1:3" x14ac:dyDescent="0.25">
      <c r="A598" s="5" t="s">
        <v>477</v>
      </c>
      <c r="B598" s="5" t="s">
        <v>56</v>
      </c>
      <c r="C598" s="5" t="s">
        <v>1863</v>
      </c>
    </row>
    <row r="599" spans="1:3" x14ac:dyDescent="0.25">
      <c r="A599" s="5" t="s">
        <v>97</v>
      </c>
      <c r="B599" s="5" t="s">
        <v>21</v>
      </c>
      <c r="C599" s="5" t="s">
        <v>1863</v>
      </c>
    </row>
    <row r="600" spans="1:3" x14ac:dyDescent="0.25">
      <c r="A600" s="5" t="s">
        <v>562</v>
      </c>
      <c r="B600" s="5" t="s">
        <v>35</v>
      </c>
      <c r="C600" s="5" t="s">
        <v>1864</v>
      </c>
    </row>
    <row r="601" spans="1:3" x14ac:dyDescent="0.25">
      <c r="A601" s="5" t="s">
        <v>267</v>
      </c>
      <c r="B601" s="5" t="s">
        <v>21</v>
      </c>
      <c r="C601" s="5" t="s">
        <v>1863</v>
      </c>
    </row>
    <row r="602" spans="1:3" x14ac:dyDescent="0.25">
      <c r="A602" s="5" t="s">
        <v>290</v>
      </c>
      <c r="B602" s="5" t="s">
        <v>56</v>
      </c>
      <c r="C602" s="5" t="s">
        <v>1862</v>
      </c>
    </row>
    <row r="603" spans="1:3" x14ac:dyDescent="0.25">
      <c r="A603" s="5" t="s">
        <v>119</v>
      </c>
      <c r="B603" s="5" t="s">
        <v>56</v>
      </c>
      <c r="C603" s="5" t="s">
        <v>1863</v>
      </c>
    </row>
    <row r="604" spans="1:3" x14ac:dyDescent="0.25">
      <c r="A604" s="5" t="s">
        <v>551</v>
      </c>
      <c r="B604" s="5" t="s">
        <v>64</v>
      </c>
      <c r="C604" s="5" t="s">
        <v>1864</v>
      </c>
    </row>
    <row r="605" spans="1:3" x14ac:dyDescent="0.25">
      <c r="A605" s="5" t="s">
        <v>40</v>
      </c>
      <c r="B605" s="5" t="s">
        <v>21</v>
      </c>
      <c r="C605" s="5" t="s">
        <v>1863</v>
      </c>
    </row>
    <row r="606" spans="1:3" x14ac:dyDescent="0.25">
      <c r="A606" s="5" t="s">
        <v>1079</v>
      </c>
      <c r="B606" s="5" t="s">
        <v>64</v>
      </c>
      <c r="C606" s="5" t="s">
        <v>1862</v>
      </c>
    </row>
    <row r="607" spans="1:3" x14ac:dyDescent="0.25">
      <c r="A607" s="5" t="s">
        <v>264</v>
      </c>
      <c r="B607" s="5" t="s">
        <v>64</v>
      </c>
      <c r="C607" s="5" t="s">
        <v>1864</v>
      </c>
    </row>
    <row r="608" spans="1:3" x14ac:dyDescent="0.25">
      <c r="A608" s="5" t="s">
        <v>461</v>
      </c>
      <c r="B608" s="5" t="s">
        <v>35</v>
      </c>
      <c r="C608" s="5" t="s">
        <v>1864</v>
      </c>
    </row>
    <row r="609" spans="1:3" x14ac:dyDescent="0.25">
      <c r="A609" s="5" t="s">
        <v>165</v>
      </c>
      <c r="B609" s="5" t="s">
        <v>56</v>
      </c>
      <c r="C609" s="5" t="s">
        <v>1863</v>
      </c>
    </row>
    <row r="610" spans="1:3" x14ac:dyDescent="0.25">
      <c r="A610" s="5" t="s">
        <v>734</v>
      </c>
      <c r="B610" s="5" t="s">
        <v>64</v>
      </c>
      <c r="C610" s="5" t="s">
        <v>1864</v>
      </c>
    </row>
    <row r="611" spans="1:3" x14ac:dyDescent="0.25">
      <c r="A611" s="5" t="s">
        <v>182</v>
      </c>
      <c r="B611" s="5" t="s">
        <v>21</v>
      </c>
      <c r="C611" s="5" t="s">
        <v>1862</v>
      </c>
    </row>
    <row r="612" spans="1:3" x14ac:dyDescent="0.25">
      <c r="A612" s="5" t="s">
        <v>653</v>
      </c>
      <c r="B612" s="5" t="s">
        <v>91</v>
      </c>
      <c r="C612" s="5" t="s">
        <v>1862</v>
      </c>
    </row>
    <row r="613" spans="1:3" x14ac:dyDescent="0.25">
      <c r="A613" s="5" t="s">
        <v>27</v>
      </c>
      <c r="B613" s="5" t="s">
        <v>28</v>
      </c>
      <c r="C613" s="5" t="s">
        <v>1864</v>
      </c>
    </row>
    <row r="614" spans="1:3" x14ac:dyDescent="0.25">
      <c r="A614" s="5" t="s">
        <v>331</v>
      </c>
      <c r="B614" s="5" t="s">
        <v>35</v>
      </c>
      <c r="C614" s="5" t="s">
        <v>1862</v>
      </c>
    </row>
    <row r="615" spans="1:3" x14ac:dyDescent="0.25">
      <c r="A615" s="5" t="s">
        <v>55</v>
      </c>
      <c r="B615" s="5" t="s">
        <v>56</v>
      </c>
      <c r="C615" s="5" t="s">
        <v>1864</v>
      </c>
    </row>
    <row r="616" spans="1:3" x14ac:dyDescent="0.25">
      <c r="A616" s="5" t="s">
        <v>450</v>
      </c>
      <c r="B616" s="5" t="s">
        <v>56</v>
      </c>
      <c r="C616" s="5" t="s">
        <v>1864</v>
      </c>
    </row>
    <row r="617" spans="1:3" x14ac:dyDescent="0.25">
      <c r="A617" s="5" t="s">
        <v>63</v>
      </c>
      <c r="B617" s="5" t="s">
        <v>64</v>
      </c>
      <c r="C617" s="5" t="s">
        <v>1864</v>
      </c>
    </row>
    <row r="618" spans="1:3" x14ac:dyDescent="0.25">
      <c r="A618" s="5" t="s">
        <v>812</v>
      </c>
      <c r="B618" s="5" t="s">
        <v>21</v>
      </c>
      <c r="C618" s="5" t="s">
        <v>1862</v>
      </c>
    </row>
    <row r="619" spans="1:3" x14ac:dyDescent="0.25">
      <c r="A619" s="5" t="s">
        <v>740</v>
      </c>
      <c r="B619" s="5" t="s">
        <v>21</v>
      </c>
      <c r="C619" s="5" t="s">
        <v>1862</v>
      </c>
    </row>
    <row r="620" spans="1:3" x14ac:dyDescent="0.25">
      <c r="A620" s="5" t="s">
        <v>169</v>
      </c>
      <c r="B620" s="5" t="s">
        <v>21</v>
      </c>
      <c r="C620" s="5" t="s">
        <v>1863</v>
      </c>
    </row>
    <row r="621" spans="1:3" x14ac:dyDescent="0.25">
      <c r="A621" s="5" t="s">
        <v>403</v>
      </c>
      <c r="B621" s="5" t="s">
        <v>21</v>
      </c>
      <c r="C621" s="5" t="s">
        <v>1864</v>
      </c>
    </row>
    <row r="622" spans="1:3" x14ac:dyDescent="0.25">
      <c r="A622" s="5" t="s">
        <v>950</v>
      </c>
      <c r="B622" s="5" t="s">
        <v>35</v>
      </c>
      <c r="C622" s="5" t="s">
        <v>1864</v>
      </c>
    </row>
    <row r="623" spans="1:3" x14ac:dyDescent="0.25">
      <c r="A623" s="5" t="s">
        <v>143</v>
      </c>
      <c r="B623" s="5" t="s">
        <v>56</v>
      </c>
      <c r="C623" s="5" t="s">
        <v>1864</v>
      </c>
    </row>
    <row r="624" spans="1:3" x14ac:dyDescent="0.25">
      <c r="A624" s="5" t="s">
        <v>27</v>
      </c>
      <c r="B624" s="5" t="s">
        <v>28</v>
      </c>
      <c r="C624" s="5" t="s">
        <v>1864</v>
      </c>
    </row>
    <row r="625" spans="1:3" x14ac:dyDescent="0.25">
      <c r="A625" s="5" t="s">
        <v>119</v>
      </c>
      <c r="B625" s="5" t="s">
        <v>56</v>
      </c>
      <c r="C625" s="5" t="s">
        <v>1863</v>
      </c>
    </row>
    <row r="626" spans="1:3" x14ac:dyDescent="0.25">
      <c r="A626" s="5" t="s">
        <v>524</v>
      </c>
      <c r="B626" s="5" t="s">
        <v>64</v>
      </c>
      <c r="C626" s="5" t="s">
        <v>1864</v>
      </c>
    </row>
    <row r="627" spans="1:3" x14ac:dyDescent="0.25">
      <c r="A627" s="5" t="s">
        <v>737</v>
      </c>
      <c r="B627" s="5" t="s">
        <v>64</v>
      </c>
      <c r="C627" s="5" t="s">
        <v>1862</v>
      </c>
    </row>
    <row r="628" spans="1:3" x14ac:dyDescent="0.25">
      <c r="A628" s="5" t="s">
        <v>136</v>
      </c>
      <c r="B628" s="5" t="s">
        <v>21</v>
      </c>
      <c r="C628" s="5" t="s">
        <v>1863</v>
      </c>
    </row>
    <row r="629" spans="1:3" x14ac:dyDescent="0.25">
      <c r="A629" s="5" t="s">
        <v>125</v>
      </c>
      <c r="B629" s="5" t="s">
        <v>126</v>
      </c>
      <c r="C629" s="5" t="s">
        <v>1864</v>
      </c>
    </row>
    <row r="630" spans="1:3" x14ac:dyDescent="0.25">
      <c r="A630" s="5" t="s">
        <v>569</v>
      </c>
      <c r="B630" s="5" t="s">
        <v>21</v>
      </c>
      <c r="C630" s="5" t="s">
        <v>1862</v>
      </c>
    </row>
    <row r="631" spans="1:3" x14ac:dyDescent="0.25">
      <c r="A631" s="5" t="s">
        <v>757</v>
      </c>
      <c r="B631" s="5" t="s">
        <v>28</v>
      </c>
      <c r="C631" s="5" t="s">
        <v>1862</v>
      </c>
    </row>
    <row r="632" spans="1:3" x14ac:dyDescent="0.25">
      <c r="A632" s="5" t="s">
        <v>403</v>
      </c>
      <c r="B632" s="5" t="s">
        <v>21</v>
      </c>
      <c r="C632" s="5" t="s">
        <v>1864</v>
      </c>
    </row>
    <row r="633" spans="1:3" x14ac:dyDescent="0.25">
      <c r="A633" s="5" t="s">
        <v>231</v>
      </c>
      <c r="B633" s="5" t="s">
        <v>35</v>
      </c>
      <c r="C633" s="5" t="s">
        <v>1864</v>
      </c>
    </row>
    <row r="634" spans="1:3" x14ac:dyDescent="0.25">
      <c r="A634" s="5" t="s">
        <v>79</v>
      </c>
      <c r="B634" s="5" t="s">
        <v>35</v>
      </c>
      <c r="C634" s="5" t="s">
        <v>1864</v>
      </c>
    </row>
    <row r="635" spans="1:3" x14ac:dyDescent="0.25">
      <c r="A635" s="5" t="s">
        <v>987</v>
      </c>
      <c r="B635" s="5" t="s">
        <v>21</v>
      </c>
      <c r="C635" s="5" t="s">
        <v>1864</v>
      </c>
    </row>
    <row r="636" spans="1:3" x14ac:dyDescent="0.25">
      <c r="A636" s="5" t="s">
        <v>796</v>
      </c>
      <c r="B636" s="5" t="s">
        <v>35</v>
      </c>
      <c r="C636" s="5" t="s">
        <v>1864</v>
      </c>
    </row>
    <row r="637" spans="1:3" x14ac:dyDescent="0.25">
      <c r="A637" s="5" t="s">
        <v>106</v>
      </c>
      <c r="B637" s="5" t="s">
        <v>35</v>
      </c>
      <c r="C637" s="5" t="s">
        <v>1864</v>
      </c>
    </row>
    <row r="638" spans="1:3" x14ac:dyDescent="0.25">
      <c r="A638" s="5" t="s">
        <v>950</v>
      </c>
      <c r="B638" s="5" t="s">
        <v>35</v>
      </c>
      <c r="C638" s="5" t="s">
        <v>1864</v>
      </c>
    </row>
    <row r="639" spans="1:3" x14ac:dyDescent="0.25">
      <c r="A639" s="5" t="s">
        <v>287</v>
      </c>
      <c r="B639" s="5" t="s">
        <v>21</v>
      </c>
      <c r="C639" s="5" t="s">
        <v>1862</v>
      </c>
    </row>
    <row r="640" spans="1:3" x14ac:dyDescent="0.25">
      <c r="A640" s="5" t="s">
        <v>186</v>
      </c>
      <c r="B640" s="5" t="s">
        <v>56</v>
      </c>
      <c r="C640" s="5" t="s">
        <v>1862</v>
      </c>
    </row>
    <row r="641" spans="1:3" x14ac:dyDescent="0.25">
      <c r="A641" s="5" t="s">
        <v>115</v>
      </c>
      <c r="B641" s="5" t="s">
        <v>21</v>
      </c>
      <c r="C641" s="5" t="s">
        <v>1862</v>
      </c>
    </row>
    <row r="642" spans="1:3" x14ac:dyDescent="0.25">
      <c r="A642" s="5" t="s">
        <v>206</v>
      </c>
      <c r="B642" s="5" t="s">
        <v>126</v>
      </c>
      <c r="C642" s="5" t="s">
        <v>1864</v>
      </c>
    </row>
    <row r="643" spans="1:3" x14ac:dyDescent="0.25">
      <c r="A643" s="5" t="s">
        <v>559</v>
      </c>
      <c r="B643" s="5" t="s">
        <v>21</v>
      </c>
      <c r="C643" s="5" t="s">
        <v>1863</v>
      </c>
    </row>
    <row r="644" spans="1:3" x14ac:dyDescent="0.25">
      <c r="A644" s="5" t="s">
        <v>45</v>
      </c>
      <c r="B644" s="5" t="s">
        <v>21</v>
      </c>
      <c r="C644" s="5" t="s">
        <v>1863</v>
      </c>
    </row>
    <row r="645" spans="1:3" x14ac:dyDescent="0.25">
      <c r="A645" s="5" t="s">
        <v>363</v>
      </c>
      <c r="B645" s="5" t="s">
        <v>64</v>
      </c>
      <c r="C645" s="5" t="s">
        <v>1864</v>
      </c>
    </row>
    <row r="646" spans="1:3" x14ac:dyDescent="0.25">
      <c r="A646" s="5" t="s">
        <v>734</v>
      </c>
      <c r="B646" s="5" t="s">
        <v>64</v>
      </c>
      <c r="C646" s="5" t="s">
        <v>1864</v>
      </c>
    </row>
    <row r="647" spans="1:3" x14ac:dyDescent="0.25">
      <c r="A647" s="5" t="s">
        <v>125</v>
      </c>
      <c r="B647" s="5" t="s">
        <v>126</v>
      </c>
      <c r="C647" s="5" t="s">
        <v>1864</v>
      </c>
    </row>
    <row r="648" spans="1:3" x14ac:dyDescent="0.25">
      <c r="A648" s="5" t="s">
        <v>162</v>
      </c>
      <c r="B648" s="5" t="s">
        <v>56</v>
      </c>
      <c r="C648" s="5" t="s">
        <v>1864</v>
      </c>
    </row>
    <row r="649" spans="1:3" x14ac:dyDescent="0.25">
      <c r="A649" s="5" t="s">
        <v>143</v>
      </c>
      <c r="B649" s="5" t="s">
        <v>56</v>
      </c>
      <c r="C649" s="5" t="s">
        <v>1864</v>
      </c>
    </row>
    <row r="650" spans="1:3" x14ac:dyDescent="0.25">
      <c r="A650" s="5" t="s">
        <v>143</v>
      </c>
      <c r="B650" s="5" t="s">
        <v>56</v>
      </c>
      <c r="C650" s="5" t="s">
        <v>1864</v>
      </c>
    </row>
    <row r="651" spans="1:3" x14ac:dyDescent="0.25">
      <c r="A651" s="5" t="s">
        <v>861</v>
      </c>
      <c r="B651" s="5" t="s">
        <v>21</v>
      </c>
      <c r="C651" s="5" t="s">
        <v>1863</v>
      </c>
    </row>
    <row r="652" spans="1:3" x14ac:dyDescent="0.25">
      <c r="A652" s="5" t="s">
        <v>573</v>
      </c>
      <c r="B652" s="5" t="s">
        <v>28</v>
      </c>
      <c r="C652" s="5" t="s">
        <v>1864</v>
      </c>
    </row>
    <row r="653" spans="1:3" x14ac:dyDescent="0.25">
      <c r="A653" s="5" t="s">
        <v>255</v>
      </c>
      <c r="B653" s="5" t="s">
        <v>21</v>
      </c>
      <c r="C653" s="5" t="s">
        <v>1863</v>
      </c>
    </row>
    <row r="654" spans="1:3" x14ac:dyDescent="0.25">
      <c r="A654" s="5" t="s">
        <v>757</v>
      </c>
      <c r="B654" s="5" t="s">
        <v>28</v>
      </c>
      <c r="C654" s="5" t="s">
        <v>1862</v>
      </c>
    </row>
    <row r="655" spans="1:3" x14ac:dyDescent="0.25">
      <c r="A655" s="5" t="s">
        <v>136</v>
      </c>
      <c r="B655" s="5" t="s">
        <v>21</v>
      </c>
      <c r="C655" s="5" t="s">
        <v>1863</v>
      </c>
    </row>
    <row r="656" spans="1:3" x14ac:dyDescent="0.25">
      <c r="A656" s="5" t="s">
        <v>904</v>
      </c>
      <c r="B656" s="5" t="s">
        <v>21</v>
      </c>
      <c r="C656" s="5" t="s">
        <v>1863</v>
      </c>
    </row>
    <row r="657" spans="1:3" x14ac:dyDescent="0.25">
      <c r="A657" s="5" t="s">
        <v>471</v>
      </c>
      <c r="B657" s="5" t="s">
        <v>126</v>
      </c>
      <c r="C657" s="5" t="s">
        <v>1864</v>
      </c>
    </row>
    <row r="658" spans="1:3" x14ac:dyDescent="0.25">
      <c r="A658" s="5" t="s">
        <v>891</v>
      </c>
      <c r="B658" s="5" t="s">
        <v>91</v>
      </c>
      <c r="C658" s="5" t="s">
        <v>1862</v>
      </c>
    </row>
    <row r="659" spans="1:3" x14ac:dyDescent="0.25">
      <c r="A659" s="5" t="s">
        <v>162</v>
      </c>
      <c r="B659" s="5" t="s">
        <v>56</v>
      </c>
      <c r="C659" s="5" t="s">
        <v>1864</v>
      </c>
    </row>
    <row r="660" spans="1:3" x14ac:dyDescent="0.25">
      <c r="A660" s="5" t="s">
        <v>55</v>
      </c>
      <c r="B660" s="5" t="s">
        <v>56</v>
      </c>
      <c r="C660" s="5" t="s">
        <v>1864</v>
      </c>
    </row>
    <row r="661" spans="1:3" x14ac:dyDescent="0.25">
      <c r="A661" s="5" t="s">
        <v>85</v>
      </c>
      <c r="B661" s="5" t="s">
        <v>21</v>
      </c>
      <c r="C661" s="5" t="s">
        <v>1863</v>
      </c>
    </row>
    <row r="662" spans="1:3" x14ac:dyDescent="0.25">
      <c r="A662" s="5" t="s">
        <v>740</v>
      </c>
      <c r="B662" s="5" t="s">
        <v>21</v>
      </c>
      <c r="C662" s="5" t="s">
        <v>1862</v>
      </c>
    </row>
    <row r="663" spans="1:3" x14ac:dyDescent="0.25">
      <c r="A663" s="5" t="s">
        <v>569</v>
      </c>
      <c r="B663" s="5" t="s">
        <v>21</v>
      </c>
      <c r="C663" s="5" t="s">
        <v>1862</v>
      </c>
    </row>
    <row r="664" spans="1:3" x14ac:dyDescent="0.25">
      <c r="A664" s="5" t="s">
        <v>115</v>
      </c>
      <c r="B664" s="5" t="s">
        <v>21</v>
      </c>
      <c r="C664" s="5" t="s">
        <v>1862</v>
      </c>
    </row>
    <row r="665" spans="1:3" x14ac:dyDescent="0.25">
      <c r="A665" s="5" t="s">
        <v>848</v>
      </c>
      <c r="B665" s="5" t="s">
        <v>91</v>
      </c>
      <c r="C665" s="5" t="s">
        <v>1863</v>
      </c>
    </row>
    <row r="666" spans="1:3" x14ac:dyDescent="0.25">
      <c r="A666" s="5" t="s">
        <v>90</v>
      </c>
      <c r="B666" s="5" t="s">
        <v>91</v>
      </c>
      <c r="C666" s="5" t="s">
        <v>1864</v>
      </c>
    </row>
    <row r="667" spans="1:3" x14ac:dyDescent="0.25">
      <c r="A667" s="5" t="s">
        <v>461</v>
      </c>
      <c r="B667" s="5" t="s">
        <v>35</v>
      </c>
      <c r="C667" s="5" t="s">
        <v>1864</v>
      </c>
    </row>
    <row r="668" spans="1:3" x14ac:dyDescent="0.25">
      <c r="A668" s="5" t="s">
        <v>206</v>
      </c>
      <c r="B668" s="5" t="s">
        <v>126</v>
      </c>
      <c r="C668" s="5" t="s">
        <v>1864</v>
      </c>
    </row>
    <row r="669" spans="1:3" x14ac:dyDescent="0.25">
      <c r="A669" s="5" t="s">
        <v>861</v>
      </c>
      <c r="B669" s="5" t="s">
        <v>21</v>
      </c>
      <c r="C669" s="5" t="s">
        <v>1863</v>
      </c>
    </row>
    <row r="670" spans="1:3" x14ac:dyDescent="0.25">
      <c r="A670" s="5" t="s">
        <v>40</v>
      </c>
      <c r="B670" s="5" t="s">
        <v>21</v>
      </c>
      <c r="C670" s="5" t="s">
        <v>1863</v>
      </c>
    </row>
    <row r="671" spans="1:3" x14ac:dyDescent="0.25">
      <c r="A671" s="5" t="s">
        <v>386</v>
      </c>
      <c r="B671" s="5" t="s">
        <v>56</v>
      </c>
      <c r="C671" s="5" t="s">
        <v>1864</v>
      </c>
    </row>
    <row r="672" spans="1:3" x14ac:dyDescent="0.25">
      <c r="A672" s="5" t="s">
        <v>638</v>
      </c>
      <c r="B672" s="5" t="s">
        <v>21</v>
      </c>
      <c r="C672" s="5" t="s">
        <v>1863</v>
      </c>
    </row>
    <row r="673" spans="1:3" x14ac:dyDescent="0.25">
      <c r="A673" s="5" t="s">
        <v>293</v>
      </c>
      <c r="B673" s="5" t="s">
        <v>56</v>
      </c>
      <c r="C673" s="5" t="s">
        <v>1864</v>
      </c>
    </row>
    <row r="674" spans="1:3" x14ac:dyDescent="0.25">
      <c r="A674" s="5" t="s">
        <v>119</v>
      </c>
      <c r="B674" s="5" t="s">
        <v>56</v>
      </c>
      <c r="C674" s="5" t="s">
        <v>1863</v>
      </c>
    </row>
    <row r="675" spans="1:3" x14ac:dyDescent="0.25">
      <c r="A675" s="5" t="s">
        <v>737</v>
      </c>
      <c r="B675" s="5" t="s">
        <v>64</v>
      </c>
      <c r="C675" s="5" t="s">
        <v>1862</v>
      </c>
    </row>
    <row r="676" spans="1:3" x14ac:dyDescent="0.25">
      <c r="A676" s="5" t="s">
        <v>215</v>
      </c>
      <c r="B676" s="5" t="s">
        <v>28</v>
      </c>
      <c r="C676" s="5" t="s">
        <v>1862</v>
      </c>
    </row>
    <row r="677" spans="1:3" x14ac:dyDescent="0.25">
      <c r="A677" s="5" t="s">
        <v>360</v>
      </c>
      <c r="B677" s="5" t="s">
        <v>56</v>
      </c>
      <c r="C677" s="5" t="s">
        <v>1864</v>
      </c>
    </row>
    <row r="678" spans="1:3" x14ac:dyDescent="0.25">
      <c r="A678" s="5" t="s">
        <v>904</v>
      </c>
      <c r="B678" s="5" t="s">
        <v>21</v>
      </c>
      <c r="C678" s="5" t="s">
        <v>1863</v>
      </c>
    </row>
    <row r="679" spans="1:3" x14ac:dyDescent="0.25">
      <c r="A679" s="5" t="s">
        <v>458</v>
      </c>
      <c r="B679" s="5" t="s">
        <v>91</v>
      </c>
      <c r="C679" s="5" t="s">
        <v>1864</v>
      </c>
    </row>
    <row r="680" spans="1:3" x14ac:dyDescent="0.25">
      <c r="A680" s="5" t="s">
        <v>45</v>
      </c>
      <c r="B680" s="5" t="s">
        <v>21</v>
      </c>
      <c r="C680" s="5" t="s">
        <v>1863</v>
      </c>
    </row>
    <row r="681" spans="1:3" x14ac:dyDescent="0.25">
      <c r="A681" s="5" t="s">
        <v>458</v>
      </c>
      <c r="B681" s="5" t="s">
        <v>91</v>
      </c>
      <c r="C681" s="5" t="s">
        <v>1864</v>
      </c>
    </row>
    <row r="682" spans="1:3" x14ac:dyDescent="0.25">
      <c r="A682" s="5" t="s">
        <v>125</v>
      </c>
      <c r="B682" s="5" t="s">
        <v>126</v>
      </c>
      <c r="C682" s="5" t="s">
        <v>1864</v>
      </c>
    </row>
    <row r="683" spans="1:3" x14ac:dyDescent="0.25">
      <c r="A683" s="5" t="s">
        <v>106</v>
      </c>
      <c r="B683" s="5" t="s">
        <v>35</v>
      </c>
      <c r="C683" s="5" t="s">
        <v>1864</v>
      </c>
    </row>
    <row r="684" spans="1:3" x14ac:dyDescent="0.25">
      <c r="A684" s="5" t="s">
        <v>593</v>
      </c>
      <c r="B684" s="5" t="s">
        <v>91</v>
      </c>
      <c r="C684" s="5" t="s">
        <v>1864</v>
      </c>
    </row>
    <row r="685" spans="1:3" x14ac:dyDescent="0.25">
      <c r="A685" s="5" t="s">
        <v>159</v>
      </c>
      <c r="B685" s="5" t="s">
        <v>64</v>
      </c>
      <c r="C685" s="5" t="s">
        <v>1864</v>
      </c>
    </row>
    <row r="686" spans="1:3" x14ac:dyDescent="0.25">
      <c r="A686" s="5" t="s">
        <v>848</v>
      </c>
      <c r="B686" s="5" t="s">
        <v>91</v>
      </c>
      <c r="C686" s="5" t="s">
        <v>1863</v>
      </c>
    </row>
    <row r="687" spans="1:3" x14ac:dyDescent="0.25">
      <c r="A687" s="5" t="s">
        <v>794</v>
      </c>
      <c r="B687" s="5" t="s">
        <v>126</v>
      </c>
      <c r="C687" s="5" t="s">
        <v>1862</v>
      </c>
    </row>
    <row r="688" spans="1:3" x14ac:dyDescent="0.25">
      <c r="A688" s="5" t="s">
        <v>235</v>
      </c>
      <c r="B688" s="5" t="s">
        <v>21</v>
      </c>
      <c r="C688" s="5" t="s">
        <v>1864</v>
      </c>
    </row>
    <row r="689" spans="1:3" x14ac:dyDescent="0.25">
      <c r="A689" s="5" t="s">
        <v>210</v>
      </c>
      <c r="B689" s="5" t="s">
        <v>91</v>
      </c>
      <c r="C689" s="5" t="s">
        <v>1864</v>
      </c>
    </row>
    <row r="690" spans="1:3" x14ac:dyDescent="0.25">
      <c r="A690" s="5" t="s">
        <v>1079</v>
      </c>
      <c r="B690" s="5" t="s">
        <v>64</v>
      </c>
      <c r="C690" s="5" t="s">
        <v>1862</v>
      </c>
    </row>
    <row r="691" spans="1:3" x14ac:dyDescent="0.25">
      <c r="A691" s="5" t="s">
        <v>341</v>
      </c>
      <c r="B691" s="5" t="s">
        <v>21</v>
      </c>
      <c r="C691" s="5" t="s">
        <v>1863</v>
      </c>
    </row>
    <row r="692" spans="1:3" x14ac:dyDescent="0.25">
      <c r="A692" s="5" t="s">
        <v>374</v>
      </c>
      <c r="B692" s="5" t="s">
        <v>21</v>
      </c>
      <c r="C692" s="5" t="s">
        <v>1863</v>
      </c>
    </row>
    <row r="693" spans="1:3" x14ac:dyDescent="0.25">
      <c r="A693" s="5" t="s">
        <v>151</v>
      </c>
      <c r="B693" s="5" t="s">
        <v>126</v>
      </c>
      <c r="C693" s="5" t="s">
        <v>1862</v>
      </c>
    </row>
    <row r="694" spans="1:3" x14ac:dyDescent="0.25">
      <c r="A694" s="5" t="s">
        <v>861</v>
      </c>
      <c r="B694" s="5" t="s">
        <v>21</v>
      </c>
      <c r="C694" s="5" t="s">
        <v>1863</v>
      </c>
    </row>
    <row r="695" spans="1:3" x14ac:dyDescent="0.25">
      <c r="A695" s="5" t="s">
        <v>826</v>
      </c>
      <c r="B695" s="5" t="s">
        <v>35</v>
      </c>
      <c r="C695" s="5" t="s">
        <v>1863</v>
      </c>
    </row>
    <row r="696" spans="1:3" x14ac:dyDescent="0.25">
      <c r="A696" s="5" t="s">
        <v>55</v>
      </c>
      <c r="B696" s="5" t="s">
        <v>56</v>
      </c>
      <c r="C696" s="5" t="s">
        <v>1864</v>
      </c>
    </row>
    <row r="697" spans="1:3" x14ac:dyDescent="0.25">
      <c r="A697" s="5" t="s">
        <v>940</v>
      </c>
      <c r="B697" s="5" t="s">
        <v>35</v>
      </c>
      <c r="C697" s="5" t="s">
        <v>1863</v>
      </c>
    </row>
    <row r="698" spans="1:3" x14ac:dyDescent="0.25">
      <c r="A698" s="5" t="s">
        <v>287</v>
      </c>
      <c r="B698" s="5" t="s">
        <v>21</v>
      </c>
      <c r="C698" s="5" t="s">
        <v>1862</v>
      </c>
    </row>
    <row r="699" spans="1:3" x14ac:dyDescent="0.25">
      <c r="A699" s="5" t="s">
        <v>341</v>
      </c>
      <c r="B699" s="5" t="s">
        <v>21</v>
      </c>
      <c r="C699" s="5" t="s">
        <v>1863</v>
      </c>
    </row>
    <row r="700" spans="1:3" x14ac:dyDescent="0.25">
      <c r="A700" s="5" t="s">
        <v>27</v>
      </c>
      <c r="B700" s="5" t="s">
        <v>28</v>
      </c>
      <c r="C700" s="5" t="s">
        <v>1864</v>
      </c>
    </row>
    <row r="701" spans="1:3" x14ac:dyDescent="0.25">
      <c r="A701" s="5" t="s">
        <v>653</v>
      </c>
      <c r="B701" s="5" t="s">
        <v>91</v>
      </c>
      <c r="C701" s="5" t="s">
        <v>1862</v>
      </c>
    </row>
    <row r="702" spans="1:3" x14ac:dyDescent="0.25">
      <c r="A702" s="5" t="s">
        <v>115</v>
      </c>
      <c r="B702" s="5" t="s">
        <v>21</v>
      </c>
      <c r="C702" s="5" t="s">
        <v>1862</v>
      </c>
    </row>
    <row r="703" spans="1:3" x14ac:dyDescent="0.25">
      <c r="A703" s="5" t="s">
        <v>20</v>
      </c>
      <c r="B703" s="5" t="s">
        <v>21</v>
      </c>
      <c r="C703" s="5" t="s">
        <v>1863</v>
      </c>
    </row>
    <row r="704" spans="1:3" x14ac:dyDescent="0.25">
      <c r="A704" s="5" t="s">
        <v>950</v>
      </c>
      <c r="B704" s="5" t="s">
        <v>35</v>
      </c>
      <c r="C704" s="5" t="s">
        <v>1864</v>
      </c>
    </row>
    <row r="705" spans="1:3" x14ac:dyDescent="0.25">
      <c r="A705" s="5" t="s">
        <v>487</v>
      </c>
      <c r="B705" s="5" t="s">
        <v>126</v>
      </c>
      <c r="C705" s="5" t="s">
        <v>1864</v>
      </c>
    </row>
    <row r="706" spans="1:3" x14ac:dyDescent="0.25">
      <c r="A706" s="5" t="s">
        <v>223</v>
      </c>
      <c r="B706" s="5" t="s">
        <v>28</v>
      </c>
      <c r="C706" s="5" t="s">
        <v>1862</v>
      </c>
    </row>
    <row r="707" spans="1:3" x14ac:dyDescent="0.25">
      <c r="A707" s="5" t="s">
        <v>817</v>
      </c>
      <c r="B707" s="5" t="s">
        <v>91</v>
      </c>
      <c r="C707" s="5" t="s">
        <v>1863</v>
      </c>
    </row>
    <row r="708" spans="1:3" x14ac:dyDescent="0.25">
      <c r="A708" s="5" t="s">
        <v>734</v>
      </c>
      <c r="B708" s="5" t="s">
        <v>64</v>
      </c>
      <c r="C708" s="5" t="s">
        <v>1864</v>
      </c>
    </row>
    <row r="709" spans="1:3" x14ac:dyDescent="0.25">
      <c r="A709" s="5" t="s">
        <v>812</v>
      </c>
      <c r="B709" s="5" t="s">
        <v>21</v>
      </c>
      <c r="C709" s="5" t="s">
        <v>1862</v>
      </c>
    </row>
    <row r="710" spans="1:3" x14ac:dyDescent="0.25">
      <c r="A710" s="5" t="s">
        <v>826</v>
      </c>
      <c r="B710" s="5" t="s">
        <v>35</v>
      </c>
      <c r="C710" s="5" t="s">
        <v>1863</v>
      </c>
    </row>
    <row r="711" spans="1:3" x14ac:dyDescent="0.25">
      <c r="A711" s="5" t="s">
        <v>223</v>
      </c>
      <c r="B711" s="5" t="s">
        <v>28</v>
      </c>
      <c r="C711" s="5" t="s">
        <v>1862</v>
      </c>
    </row>
    <row r="712" spans="1:3" x14ac:dyDescent="0.25">
      <c r="A712" s="5" t="s">
        <v>165</v>
      </c>
      <c r="B712" s="5" t="s">
        <v>56</v>
      </c>
      <c r="C712" s="5" t="s">
        <v>1863</v>
      </c>
    </row>
    <row r="713" spans="1:3" x14ac:dyDescent="0.25">
      <c r="A713" s="5" t="s">
        <v>55</v>
      </c>
      <c r="B713" s="5" t="s">
        <v>56</v>
      </c>
      <c r="C713" s="5" t="s">
        <v>1864</v>
      </c>
    </row>
    <row r="714" spans="1:3" x14ac:dyDescent="0.25">
      <c r="A714" s="5" t="s">
        <v>826</v>
      </c>
      <c r="B714" s="5" t="s">
        <v>35</v>
      </c>
      <c r="C714" s="5" t="s">
        <v>1863</v>
      </c>
    </row>
    <row r="715" spans="1:3" x14ac:dyDescent="0.25">
      <c r="A715" s="5" t="s">
        <v>1023</v>
      </c>
      <c r="B715" s="5" t="s">
        <v>35</v>
      </c>
      <c r="C715" s="5" t="s">
        <v>1862</v>
      </c>
    </row>
    <row r="716" spans="1:3" x14ac:dyDescent="0.25">
      <c r="A716" s="5" t="s">
        <v>458</v>
      </c>
      <c r="B716" s="5" t="s">
        <v>91</v>
      </c>
      <c r="C716" s="5" t="s">
        <v>1864</v>
      </c>
    </row>
    <row r="717" spans="1:3" x14ac:dyDescent="0.25">
      <c r="A717" s="5" t="s">
        <v>812</v>
      </c>
      <c r="B717" s="5" t="s">
        <v>21</v>
      </c>
      <c r="C717" s="5" t="s">
        <v>1862</v>
      </c>
    </row>
    <row r="718" spans="1:3" x14ac:dyDescent="0.25">
      <c r="A718" s="5" t="s">
        <v>90</v>
      </c>
      <c r="B718" s="5" t="s">
        <v>91</v>
      </c>
      <c r="C718" s="5" t="s">
        <v>1864</v>
      </c>
    </row>
    <row r="719" spans="1:3" x14ac:dyDescent="0.25">
      <c r="A719" s="5" t="s">
        <v>653</v>
      </c>
      <c r="B719" s="5" t="s">
        <v>91</v>
      </c>
      <c r="C719" s="5" t="s">
        <v>1862</v>
      </c>
    </row>
    <row r="720" spans="1:3" x14ac:dyDescent="0.25">
      <c r="A720" s="5" t="s">
        <v>950</v>
      </c>
      <c r="B720" s="5" t="s">
        <v>35</v>
      </c>
      <c r="C720" s="5" t="s">
        <v>1864</v>
      </c>
    </row>
    <row r="721" spans="1:3" x14ac:dyDescent="0.25">
      <c r="A721" s="5" t="s">
        <v>648</v>
      </c>
      <c r="B721" s="5" t="s">
        <v>35</v>
      </c>
      <c r="C721" s="5" t="s">
        <v>1864</v>
      </c>
    </row>
    <row r="722" spans="1:3" x14ac:dyDescent="0.25">
      <c r="A722" s="5" t="s">
        <v>796</v>
      </c>
      <c r="B722" s="5" t="s">
        <v>35</v>
      </c>
      <c r="C722" s="5" t="s">
        <v>1864</v>
      </c>
    </row>
    <row r="723" spans="1:3" x14ac:dyDescent="0.25">
      <c r="A723" s="5" t="s">
        <v>63</v>
      </c>
      <c r="B723" s="5" t="s">
        <v>64</v>
      </c>
      <c r="C723" s="5" t="s">
        <v>1864</v>
      </c>
    </row>
    <row r="724" spans="1:3" x14ac:dyDescent="0.25">
      <c r="A724" s="5" t="s">
        <v>1505</v>
      </c>
      <c r="B724" s="5" t="s">
        <v>56</v>
      </c>
      <c r="C724" s="5" t="s">
        <v>1863</v>
      </c>
    </row>
    <row r="725" spans="1:3" x14ac:dyDescent="0.25">
      <c r="A725" s="5" t="s">
        <v>111</v>
      </c>
      <c r="B725" s="5" t="s">
        <v>35</v>
      </c>
      <c r="C725" s="5" t="s">
        <v>1864</v>
      </c>
    </row>
    <row r="726" spans="1:3" x14ac:dyDescent="0.25">
      <c r="A726" s="5" t="s">
        <v>90</v>
      </c>
      <c r="B726" s="5" t="s">
        <v>91</v>
      </c>
      <c r="C726" s="5" t="s">
        <v>1864</v>
      </c>
    </row>
    <row r="727" spans="1:3" x14ac:dyDescent="0.25">
      <c r="A727" s="5" t="s">
        <v>106</v>
      </c>
      <c r="B727" s="5" t="s">
        <v>35</v>
      </c>
      <c r="C727" s="5" t="s">
        <v>1864</v>
      </c>
    </row>
    <row r="728" spans="1:3" x14ac:dyDescent="0.25">
      <c r="A728" s="5" t="s">
        <v>136</v>
      </c>
      <c r="B728" s="5" t="s">
        <v>21</v>
      </c>
      <c r="C728" s="5" t="s">
        <v>1863</v>
      </c>
    </row>
    <row r="729" spans="1:3" x14ac:dyDescent="0.25">
      <c r="A729" s="5" t="s">
        <v>580</v>
      </c>
      <c r="B729" s="5" t="s">
        <v>56</v>
      </c>
      <c r="C729" s="5" t="s">
        <v>1863</v>
      </c>
    </row>
    <row r="730" spans="1:3" x14ac:dyDescent="0.25">
      <c r="A730" s="5" t="s">
        <v>573</v>
      </c>
      <c r="B730" s="5" t="s">
        <v>28</v>
      </c>
      <c r="C730" s="5" t="s">
        <v>1864</v>
      </c>
    </row>
    <row r="731" spans="1:3" x14ac:dyDescent="0.25">
      <c r="A731" s="5" t="s">
        <v>20</v>
      </c>
      <c r="B731" s="5" t="s">
        <v>21</v>
      </c>
      <c r="C731" s="5" t="s">
        <v>1863</v>
      </c>
    </row>
    <row r="732" spans="1:3" x14ac:dyDescent="0.25">
      <c r="A732" s="5" t="s">
        <v>304</v>
      </c>
      <c r="B732" s="5" t="s">
        <v>21</v>
      </c>
      <c r="C732" s="5" t="s">
        <v>1863</v>
      </c>
    </row>
    <row r="733" spans="1:3" x14ac:dyDescent="0.25">
      <c r="A733" s="5" t="s">
        <v>461</v>
      </c>
      <c r="B733" s="5" t="s">
        <v>35</v>
      </c>
      <c r="C733" s="5" t="s">
        <v>1864</v>
      </c>
    </row>
    <row r="734" spans="1:3" x14ac:dyDescent="0.25">
      <c r="A734" s="5" t="s">
        <v>1023</v>
      </c>
      <c r="B734" s="5" t="s">
        <v>35</v>
      </c>
      <c r="C734" s="5" t="s">
        <v>1862</v>
      </c>
    </row>
    <row r="735" spans="1:3" x14ac:dyDescent="0.25">
      <c r="A735" s="5" t="s">
        <v>251</v>
      </c>
      <c r="B735" s="5" t="s">
        <v>35</v>
      </c>
      <c r="C735" s="5" t="s">
        <v>1864</v>
      </c>
    </row>
    <row r="736" spans="1:3" x14ac:dyDescent="0.25">
      <c r="A736" s="5" t="s">
        <v>940</v>
      </c>
      <c r="B736" s="5" t="s">
        <v>35</v>
      </c>
      <c r="C736" s="5" t="s">
        <v>1863</v>
      </c>
    </row>
    <row r="737" spans="1:3" x14ac:dyDescent="0.25">
      <c r="A737" s="5" t="s">
        <v>215</v>
      </c>
      <c r="B737" s="5" t="s">
        <v>28</v>
      </c>
      <c r="C737" s="5" t="s">
        <v>1862</v>
      </c>
    </row>
    <row r="738" spans="1:3" x14ac:dyDescent="0.25">
      <c r="A738" s="5" t="s">
        <v>450</v>
      </c>
      <c r="B738" s="5" t="s">
        <v>56</v>
      </c>
      <c r="C738" s="5" t="s">
        <v>1864</v>
      </c>
    </row>
    <row r="739" spans="1:3" x14ac:dyDescent="0.25">
      <c r="A739" s="5" t="s">
        <v>940</v>
      </c>
      <c r="B739" s="5" t="s">
        <v>35</v>
      </c>
      <c r="C739" s="5" t="s">
        <v>1863</v>
      </c>
    </row>
    <row r="740" spans="1:3" x14ac:dyDescent="0.25">
      <c r="A740" s="5" t="s">
        <v>524</v>
      </c>
      <c r="B740" s="5" t="s">
        <v>64</v>
      </c>
      <c r="C740" s="5" t="s">
        <v>1864</v>
      </c>
    </row>
    <row r="741" spans="1:3" x14ac:dyDescent="0.25">
      <c r="A741" s="5" t="s">
        <v>438</v>
      </c>
      <c r="B741" s="5" t="s">
        <v>126</v>
      </c>
      <c r="C741" s="5" t="s">
        <v>1863</v>
      </c>
    </row>
    <row r="742" spans="1:3" x14ac:dyDescent="0.25">
      <c r="A742" s="5" t="s">
        <v>304</v>
      </c>
      <c r="B742" s="5" t="s">
        <v>21</v>
      </c>
      <c r="C742" s="5" t="s">
        <v>1863</v>
      </c>
    </row>
    <row r="743" spans="1:3" x14ac:dyDescent="0.25">
      <c r="A743" s="5" t="s">
        <v>497</v>
      </c>
      <c r="B743" s="5" t="s">
        <v>35</v>
      </c>
      <c r="C743" s="5" t="s">
        <v>1863</v>
      </c>
    </row>
    <row r="744" spans="1:3" x14ac:dyDescent="0.25">
      <c r="A744" s="5" t="s">
        <v>251</v>
      </c>
      <c r="B744" s="5" t="s">
        <v>35</v>
      </c>
      <c r="C744" s="5" t="s">
        <v>1864</v>
      </c>
    </row>
    <row r="745" spans="1:3" x14ac:dyDescent="0.25">
      <c r="A745" s="5" t="s">
        <v>223</v>
      </c>
      <c r="B745" s="5" t="s">
        <v>28</v>
      </c>
      <c r="C745" s="5" t="s">
        <v>1862</v>
      </c>
    </row>
    <row r="746" spans="1:3" x14ac:dyDescent="0.25">
      <c r="A746" s="5" t="s">
        <v>331</v>
      </c>
      <c r="B746" s="5" t="s">
        <v>35</v>
      </c>
      <c r="C746" s="5" t="s">
        <v>1862</v>
      </c>
    </row>
    <row r="747" spans="1:3" x14ac:dyDescent="0.25">
      <c r="A747" s="5" t="s">
        <v>197</v>
      </c>
      <c r="B747" s="5" t="s">
        <v>35</v>
      </c>
      <c r="C747" s="5" t="s">
        <v>1864</v>
      </c>
    </row>
    <row r="748" spans="1:3" x14ac:dyDescent="0.25">
      <c r="A748" s="5" t="s">
        <v>545</v>
      </c>
      <c r="B748" s="5" t="s">
        <v>21</v>
      </c>
      <c r="C748" s="5" t="s">
        <v>1862</v>
      </c>
    </row>
    <row r="749" spans="1:3" x14ac:dyDescent="0.25">
      <c r="A749" s="5" t="s">
        <v>458</v>
      </c>
      <c r="B749" s="5" t="s">
        <v>91</v>
      </c>
      <c r="C749" s="5" t="s">
        <v>1864</v>
      </c>
    </row>
    <row r="750" spans="1:3" x14ac:dyDescent="0.25">
      <c r="A750" s="5" t="s">
        <v>147</v>
      </c>
      <c r="B750" s="5" t="s">
        <v>91</v>
      </c>
      <c r="C750" s="5" t="s">
        <v>1864</v>
      </c>
    </row>
    <row r="751" spans="1:3" x14ac:dyDescent="0.25">
      <c r="A751" s="5" t="s">
        <v>313</v>
      </c>
      <c r="B751" s="5" t="s">
        <v>21</v>
      </c>
      <c r="C751" s="5" t="s">
        <v>1863</v>
      </c>
    </row>
    <row r="752" spans="1:3" x14ac:dyDescent="0.25">
      <c r="A752" s="5" t="s">
        <v>235</v>
      </c>
      <c r="B752" s="5" t="s">
        <v>21</v>
      </c>
      <c r="C752" s="5" t="s">
        <v>1864</v>
      </c>
    </row>
    <row r="753" spans="1:3" x14ac:dyDescent="0.25">
      <c r="A753" s="5" t="s">
        <v>477</v>
      </c>
      <c r="B753" s="5" t="s">
        <v>56</v>
      </c>
      <c r="C753" s="5" t="s">
        <v>1863</v>
      </c>
    </row>
    <row r="754" spans="1:3" x14ac:dyDescent="0.25">
      <c r="A754" s="5" t="s">
        <v>641</v>
      </c>
      <c r="B754" s="5" t="s">
        <v>21</v>
      </c>
      <c r="C754" s="5" t="s">
        <v>1862</v>
      </c>
    </row>
    <row r="755" spans="1:3" x14ac:dyDescent="0.25">
      <c r="A755" s="5" t="s">
        <v>638</v>
      </c>
      <c r="B755" s="5" t="s">
        <v>21</v>
      </c>
      <c r="C755" s="5" t="s">
        <v>1863</v>
      </c>
    </row>
    <row r="756" spans="1:3" x14ac:dyDescent="0.25">
      <c r="A756" s="5" t="s">
        <v>740</v>
      </c>
      <c r="B756" s="5" t="s">
        <v>21</v>
      </c>
      <c r="C756" s="5" t="s">
        <v>1862</v>
      </c>
    </row>
    <row r="757" spans="1:3" x14ac:dyDescent="0.25">
      <c r="A757" s="5" t="s">
        <v>363</v>
      </c>
      <c r="B757" s="5" t="s">
        <v>64</v>
      </c>
      <c r="C757" s="5" t="s">
        <v>1864</v>
      </c>
    </row>
    <row r="758" spans="1:3" x14ac:dyDescent="0.25">
      <c r="A758" s="5" t="s">
        <v>403</v>
      </c>
      <c r="B758" s="5" t="s">
        <v>21</v>
      </c>
      <c r="C758" s="5" t="s">
        <v>1864</v>
      </c>
    </row>
    <row r="759" spans="1:3" x14ac:dyDescent="0.25">
      <c r="A759" s="5" t="s">
        <v>569</v>
      </c>
      <c r="B759" s="5" t="s">
        <v>21</v>
      </c>
      <c r="C759" s="5" t="s">
        <v>1862</v>
      </c>
    </row>
    <row r="760" spans="1:3" x14ac:dyDescent="0.25">
      <c r="A760" s="5" t="s">
        <v>400</v>
      </c>
      <c r="B760" s="5" t="s">
        <v>35</v>
      </c>
      <c r="C760" s="5" t="s">
        <v>1864</v>
      </c>
    </row>
    <row r="761" spans="1:3" x14ac:dyDescent="0.25">
      <c r="A761" s="5" t="s">
        <v>524</v>
      </c>
      <c r="B761" s="5" t="s">
        <v>64</v>
      </c>
      <c r="C761" s="5" t="s">
        <v>1864</v>
      </c>
    </row>
    <row r="762" spans="1:3" x14ac:dyDescent="0.25">
      <c r="A762" s="5" t="s">
        <v>458</v>
      </c>
      <c r="B762" s="5" t="s">
        <v>91</v>
      </c>
      <c r="C762" s="5" t="s">
        <v>1864</v>
      </c>
    </row>
    <row r="763" spans="1:3" x14ac:dyDescent="0.25">
      <c r="A763" s="5" t="s">
        <v>987</v>
      </c>
      <c r="B763" s="5" t="s">
        <v>21</v>
      </c>
      <c r="C763" s="5" t="s">
        <v>1864</v>
      </c>
    </row>
    <row r="764" spans="1:3" x14ac:dyDescent="0.25">
      <c r="A764" s="5" t="s">
        <v>177</v>
      </c>
      <c r="B764" s="5" t="s">
        <v>35</v>
      </c>
      <c r="C764" s="5" t="s">
        <v>1863</v>
      </c>
    </row>
    <row r="765" spans="1:3" x14ac:dyDescent="0.25">
      <c r="A765" s="5" t="s">
        <v>115</v>
      </c>
      <c r="B765" s="5" t="s">
        <v>21</v>
      </c>
      <c r="C765" s="5" t="s">
        <v>1862</v>
      </c>
    </row>
    <row r="766" spans="1:3" x14ac:dyDescent="0.25">
      <c r="A766" s="5" t="s">
        <v>111</v>
      </c>
      <c r="B766" s="5" t="s">
        <v>35</v>
      </c>
      <c r="C766" s="5" t="s">
        <v>1864</v>
      </c>
    </row>
    <row r="767" spans="1:3" x14ac:dyDescent="0.25">
      <c r="A767" s="5" t="s">
        <v>848</v>
      </c>
      <c r="B767" s="5" t="s">
        <v>91</v>
      </c>
      <c r="C767" s="5" t="s">
        <v>1863</v>
      </c>
    </row>
    <row r="768" spans="1:3" x14ac:dyDescent="0.25">
      <c r="A768" s="5" t="s">
        <v>904</v>
      </c>
      <c r="B768" s="5" t="s">
        <v>21</v>
      </c>
      <c r="C768" s="5" t="s">
        <v>1863</v>
      </c>
    </row>
    <row r="769" spans="1:3" x14ac:dyDescent="0.25">
      <c r="A769" s="5" t="s">
        <v>380</v>
      </c>
      <c r="B769" s="5" t="s">
        <v>21</v>
      </c>
      <c r="C769" s="5" t="s">
        <v>1863</v>
      </c>
    </row>
    <row r="770" spans="1:3" x14ac:dyDescent="0.25">
      <c r="A770" s="5" t="s">
        <v>419</v>
      </c>
      <c r="B770" s="5" t="s">
        <v>21</v>
      </c>
      <c r="C770" s="5" t="s">
        <v>1862</v>
      </c>
    </row>
    <row r="771" spans="1:3" x14ac:dyDescent="0.25">
      <c r="A771" s="5" t="s">
        <v>242</v>
      </c>
      <c r="B771" s="5" t="s">
        <v>28</v>
      </c>
      <c r="C771" s="5" t="s">
        <v>1862</v>
      </c>
    </row>
    <row r="772" spans="1:3" x14ac:dyDescent="0.25">
      <c r="A772" s="5" t="s">
        <v>482</v>
      </c>
      <c r="B772" s="5" t="s">
        <v>35</v>
      </c>
      <c r="C772" s="5" t="s">
        <v>1864</v>
      </c>
    </row>
    <row r="773" spans="1:3" x14ac:dyDescent="0.25">
      <c r="A773" s="5" t="s">
        <v>63</v>
      </c>
      <c r="B773" s="5" t="s">
        <v>64</v>
      </c>
      <c r="C773" s="5" t="s">
        <v>1864</v>
      </c>
    </row>
    <row r="774" spans="1:3" x14ac:dyDescent="0.25">
      <c r="A774" s="5" t="s">
        <v>169</v>
      </c>
      <c r="B774" s="5" t="s">
        <v>21</v>
      </c>
      <c r="C774" s="5" t="s">
        <v>1863</v>
      </c>
    </row>
    <row r="775" spans="1:3" x14ac:dyDescent="0.25">
      <c r="A775" s="5" t="s">
        <v>1505</v>
      </c>
      <c r="B775" s="5" t="s">
        <v>56</v>
      </c>
      <c r="C775" s="5" t="s">
        <v>1863</v>
      </c>
    </row>
    <row r="776" spans="1:3" x14ac:dyDescent="0.25">
      <c r="A776" s="5" t="s">
        <v>551</v>
      </c>
      <c r="B776" s="5" t="s">
        <v>64</v>
      </c>
      <c r="C776" s="5" t="s">
        <v>1864</v>
      </c>
    </row>
    <row r="777" spans="1:3" x14ac:dyDescent="0.25">
      <c r="A777" s="5" t="s">
        <v>79</v>
      </c>
      <c r="B777" s="5" t="s">
        <v>35</v>
      </c>
      <c r="C777" s="5" t="s">
        <v>1864</v>
      </c>
    </row>
    <row r="778" spans="1:3" x14ac:dyDescent="0.25">
      <c r="A778" s="5" t="s">
        <v>1505</v>
      </c>
      <c r="B778" s="5" t="s">
        <v>56</v>
      </c>
      <c r="C778" s="5" t="s">
        <v>1863</v>
      </c>
    </row>
    <row r="779" spans="1:3" x14ac:dyDescent="0.25">
      <c r="A779" s="5" t="s">
        <v>794</v>
      </c>
      <c r="B779" s="5" t="s">
        <v>126</v>
      </c>
      <c r="C779" s="5" t="s">
        <v>1862</v>
      </c>
    </row>
    <row r="780" spans="1:3" x14ac:dyDescent="0.25">
      <c r="A780" s="5" t="s">
        <v>125</v>
      </c>
      <c r="B780" s="5" t="s">
        <v>126</v>
      </c>
      <c r="C780" s="5" t="s">
        <v>1864</v>
      </c>
    </row>
    <row r="781" spans="1:3" x14ac:dyDescent="0.25">
      <c r="A781" s="5" t="s">
        <v>737</v>
      </c>
      <c r="B781" s="5" t="s">
        <v>64</v>
      </c>
      <c r="C781" s="5" t="s">
        <v>1862</v>
      </c>
    </row>
    <row r="782" spans="1:3" x14ac:dyDescent="0.25">
      <c r="A782" s="5" t="s">
        <v>197</v>
      </c>
      <c r="B782" s="5" t="s">
        <v>35</v>
      </c>
      <c r="C782" s="5" t="s">
        <v>1864</v>
      </c>
    </row>
    <row r="783" spans="1:3" x14ac:dyDescent="0.25">
      <c r="A783" s="5" t="s">
        <v>115</v>
      </c>
      <c r="B783" s="5" t="s">
        <v>21</v>
      </c>
      <c r="C783" s="5" t="s">
        <v>1862</v>
      </c>
    </row>
    <row r="784" spans="1:3" x14ac:dyDescent="0.25">
      <c r="A784" s="5" t="s">
        <v>950</v>
      </c>
      <c r="B784" s="5" t="s">
        <v>35</v>
      </c>
      <c r="C784" s="5" t="s">
        <v>1864</v>
      </c>
    </row>
    <row r="785" spans="1:3" x14ac:dyDescent="0.25">
      <c r="A785" s="5" t="s">
        <v>20</v>
      </c>
      <c r="B785" s="5" t="s">
        <v>21</v>
      </c>
      <c r="C785" s="5" t="s">
        <v>1863</v>
      </c>
    </row>
    <row r="786" spans="1:3" x14ac:dyDescent="0.25">
      <c r="A786" s="5" t="s">
        <v>97</v>
      </c>
      <c r="B786" s="5" t="s">
        <v>21</v>
      </c>
      <c r="C786" s="5" t="s">
        <v>1863</v>
      </c>
    </row>
    <row r="787" spans="1:3" x14ac:dyDescent="0.25">
      <c r="A787" s="5" t="s">
        <v>380</v>
      </c>
      <c r="B787" s="5" t="s">
        <v>21</v>
      </c>
      <c r="C787" s="5" t="s">
        <v>1863</v>
      </c>
    </row>
    <row r="788" spans="1:3" x14ac:dyDescent="0.25">
      <c r="A788" s="5" t="s">
        <v>477</v>
      </c>
      <c r="B788" s="5" t="s">
        <v>56</v>
      </c>
      <c r="C788" s="5" t="s">
        <v>1863</v>
      </c>
    </row>
    <row r="789" spans="1:3" x14ac:dyDescent="0.25">
      <c r="A789" s="5" t="s">
        <v>97</v>
      </c>
      <c r="B789" s="5" t="s">
        <v>21</v>
      </c>
      <c r="C789" s="5" t="s">
        <v>1863</v>
      </c>
    </row>
    <row r="790" spans="1:3" x14ac:dyDescent="0.25">
      <c r="A790" s="5" t="s">
        <v>97</v>
      </c>
      <c r="B790" s="5" t="s">
        <v>21</v>
      </c>
      <c r="C790" s="5" t="s">
        <v>1863</v>
      </c>
    </row>
    <row r="791" spans="1:3" x14ac:dyDescent="0.25">
      <c r="A791" s="5" t="s">
        <v>653</v>
      </c>
      <c r="B791" s="5" t="s">
        <v>91</v>
      </c>
      <c r="C791" s="5" t="s">
        <v>1862</v>
      </c>
    </row>
    <row r="792" spans="1:3" x14ac:dyDescent="0.25">
      <c r="A792" s="5" t="s">
        <v>74</v>
      </c>
      <c r="B792" s="5" t="s">
        <v>35</v>
      </c>
      <c r="C792" s="5" t="s">
        <v>1862</v>
      </c>
    </row>
    <row r="793" spans="1:3" x14ac:dyDescent="0.25">
      <c r="A793" s="5" t="s">
        <v>403</v>
      </c>
      <c r="B793" s="5" t="s">
        <v>21</v>
      </c>
      <c r="C793" s="5" t="s">
        <v>1864</v>
      </c>
    </row>
    <row r="794" spans="1:3" x14ac:dyDescent="0.25">
      <c r="A794" s="5" t="s">
        <v>562</v>
      </c>
      <c r="B794" s="5" t="s">
        <v>35</v>
      </c>
      <c r="C794" s="5" t="s">
        <v>1864</v>
      </c>
    </row>
    <row r="795" spans="1:3" x14ac:dyDescent="0.25">
      <c r="A795" s="5" t="s">
        <v>817</v>
      </c>
      <c r="B795" s="5" t="s">
        <v>91</v>
      </c>
      <c r="C795" s="5" t="s">
        <v>1863</v>
      </c>
    </row>
    <row r="796" spans="1:3" x14ac:dyDescent="0.25">
      <c r="A796" s="5" t="s">
        <v>757</v>
      </c>
      <c r="B796" s="5" t="s">
        <v>28</v>
      </c>
      <c r="C796" s="5" t="s">
        <v>1862</v>
      </c>
    </row>
    <row r="797" spans="1:3" x14ac:dyDescent="0.25">
      <c r="A797" s="5" t="s">
        <v>801</v>
      </c>
      <c r="B797" s="5" t="s">
        <v>21</v>
      </c>
      <c r="C797" s="5" t="s">
        <v>1862</v>
      </c>
    </row>
    <row r="798" spans="1:3" x14ac:dyDescent="0.25">
      <c r="A798" s="5" t="s">
        <v>223</v>
      </c>
      <c r="B798" s="5" t="s">
        <v>28</v>
      </c>
      <c r="C798" s="5" t="s">
        <v>1862</v>
      </c>
    </row>
    <row r="799" spans="1:3" x14ac:dyDescent="0.25">
      <c r="A799" s="5" t="s">
        <v>471</v>
      </c>
      <c r="B799" s="5" t="s">
        <v>126</v>
      </c>
      <c r="C799" s="5" t="s">
        <v>1864</v>
      </c>
    </row>
    <row r="800" spans="1:3" x14ac:dyDescent="0.25">
      <c r="A800" s="5" t="s">
        <v>950</v>
      </c>
      <c r="B800" s="5" t="s">
        <v>35</v>
      </c>
      <c r="C800" s="5" t="s">
        <v>1864</v>
      </c>
    </row>
    <row r="801" spans="1:3" x14ac:dyDescent="0.25">
      <c r="A801" s="5" t="s">
        <v>551</v>
      </c>
      <c r="B801" s="5" t="s">
        <v>64</v>
      </c>
      <c r="C801" s="5" t="s">
        <v>1864</v>
      </c>
    </row>
    <row r="802" spans="1:3" x14ac:dyDescent="0.25">
      <c r="A802" s="5" t="s">
        <v>562</v>
      </c>
      <c r="B802" s="5" t="s">
        <v>35</v>
      </c>
      <c r="C802" s="5" t="s">
        <v>1864</v>
      </c>
    </row>
    <row r="803" spans="1:3" x14ac:dyDescent="0.25">
      <c r="A803" s="5" t="s">
        <v>508</v>
      </c>
      <c r="B803" s="5" t="s">
        <v>35</v>
      </c>
      <c r="C803" s="5" t="s">
        <v>1864</v>
      </c>
    </row>
    <row r="804" spans="1:3" x14ac:dyDescent="0.25">
      <c r="A804" s="5" t="s">
        <v>562</v>
      </c>
      <c r="B804" s="5" t="s">
        <v>35</v>
      </c>
      <c r="C804" s="5" t="s">
        <v>1864</v>
      </c>
    </row>
    <row r="805" spans="1:3" x14ac:dyDescent="0.25">
      <c r="A805" s="5" t="s">
        <v>85</v>
      </c>
      <c r="B805" s="5" t="s">
        <v>21</v>
      </c>
      <c r="C805" s="5" t="s">
        <v>1863</v>
      </c>
    </row>
    <row r="806" spans="1:3" x14ac:dyDescent="0.25">
      <c r="A806" s="5" t="s">
        <v>90</v>
      </c>
      <c r="B806" s="5" t="s">
        <v>91</v>
      </c>
      <c r="C806" s="5" t="s">
        <v>1864</v>
      </c>
    </row>
    <row r="807" spans="1:3" x14ac:dyDescent="0.25">
      <c r="A807" s="5" t="s">
        <v>238</v>
      </c>
      <c r="B807" s="5" t="s">
        <v>28</v>
      </c>
      <c r="C807" s="5" t="s">
        <v>1862</v>
      </c>
    </row>
    <row r="808" spans="1:3" x14ac:dyDescent="0.25">
      <c r="A808" s="5" t="s">
        <v>79</v>
      </c>
      <c r="B808" s="5" t="s">
        <v>35</v>
      </c>
      <c r="C808" s="5" t="s">
        <v>1864</v>
      </c>
    </row>
    <row r="809" spans="1:3" x14ac:dyDescent="0.25">
      <c r="A809" s="5" t="s">
        <v>159</v>
      </c>
      <c r="B809" s="5" t="s">
        <v>64</v>
      </c>
      <c r="C809" s="5" t="s">
        <v>1864</v>
      </c>
    </row>
    <row r="810" spans="1:3" x14ac:dyDescent="0.25">
      <c r="A810" s="5" t="s">
        <v>82</v>
      </c>
      <c r="B810" s="5" t="s">
        <v>28</v>
      </c>
      <c r="C810" s="5" t="s">
        <v>1864</v>
      </c>
    </row>
    <row r="811" spans="1:3" x14ac:dyDescent="0.25">
      <c r="A811" s="5" t="s">
        <v>1079</v>
      </c>
      <c r="B811" s="5" t="s">
        <v>64</v>
      </c>
      <c r="C811" s="5" t="s">
        <v>1862</v>
      </c>
    </row>
    <row r="812" spans="1:3" x14ac:dyDescent="0.25">
      <c r="A812" s="5" t="s">
        <v>757</v>
      </c>
      <c r="B812" s="5" t="s">
        <v>28</v>
      </c>
      <c r="C812" s="5" t="s">
        <v>1862</v>
      </c>
    </row>
    <row r="813" spans="1:3" x14ac:dyDescent="0.25">
      <c r="A813" s="5" t="s">
        <v>119</v>
      </c>
      <c r="B813" s="5" t="s">
        <v>56</v>
      </c>
      <c r="C813" s="5" t="s">
        <v>1863</v>
      </c>
    </row>
    <row r="814" spans="1:3" x14ac:dyDescent="0.25">
      <c r="A814" s="5" t="s">
        <v>638</v>
      </c>
      <c r="B814" s="5" t="s">
        <v>21</v>
      </c>
      <c r="C814" s="5" t="s">
        <v>1863</v>
      </c>
    </row>
    <row r="815" spans="1:3" x14ac:dyDescent="0.25">
      <c r="A815" s="5" t="s">
        <v>215</v>
      </c>
      <c r="B815" s="5" t="s">
        <v>28</v>
      </c>
      <c r="C815" s="5" t="s">
        <v>1862</v>
      </c>
    </row>
    <row r="816" spans="1:3" x14ac:dyDescent="0.25">
      <c r="A816" s="5" t="s">
        <v>1023</v>
      </c>
      <c r="B816" s="5" t="s">
        <v>35</v>
      </c>
      <c r="C816" s="5" t="s">
        <v>1862</v>
      </c>
    </row>
    <row r="817" spans="1:3" x14ac:dyDescent="0.25">
      <c r="A817" s="5" t="s">
        <v>796</v>
      </c>
      <c r="B817" s="5" t="s">
        <v>35</v>
      </c>
      <c r="C817" s="5" t="s">
        <v>1864</v>
      </c>
    </row>
    <row r="818" spans="1:3" x14ac:dyDescent="0.25">
      <c r="A818" s="5" t="s">
        <v>734</v>
      </c>
      <c r="B818" s="5" t="s">
        <v>64</v>
      </c>
      <c r="C818" s="5" t="s">
        <v>1864</v>
      </c>
    </row>
    <row r="819" spans="1:3" x14ac:dyDescent="0.25">
      <c r="A819" s="5" t="s">
        <v>419</v>
      </c>
      <c r="B819" s="5" t="s">
        <v>21</v>
      </c>
      <c r="C819" s="5" t="s">
        <v>1862</v>
      </c>
    </row>
    <row r="820" spans="1:3" x14ac:dyDescent="0.25">
      <c r="A820" s="5" t="s">
        <v>51</v>
      </c>
      <c r="B820" s="5" t="s">
        <v>21</v>
      </c>
      <c r="C820" s="5" t="s">
        <v>1862</v>
      </c>
    </row>
    <row r="821" spans="1:3" x14ac:dyDescent="0.25">
      <c r="A821" s="5" t="s">
        <v>438</v>
      </c>
      <c r="B821" s="5" t="s">
        <v>126</v>
      </c>
      <c r="C821" s="5" t="s">
        <v>1863</v>
      </c>
    </row>
    <row r="822" spans="1:3" x14ac:dyDescent="0.25">
      <c r="A822" s="5" t="s">
        <v>136</v>
      </c>
      <c r="B822" s="5" t="s">
        <v>21</v>
      </c>
      <c r="C822" s="5" t="s">
        <v>1863</v>
      </c>
    </row>
    <row r="823" spans="1:3" x14ac:dyDescent="0.25">
      <c r="A823" s="5" t="s">
        <v>186</v>
      </c>
      <c r="B823" s="5" t="s">
        <v>56</v>
      </c>
      <c r="C823" s="5" t="s">
        <v>1862</v>
      </c>
    </row>
    <row r="824" spans="1:3" x14ac:dyDescent="0.25">
      <c r="A824" s="5" t="s">
        <v>20</v>
      </c>
      <c r="B824" s="5" t="s">
        <v>21</v>
      </c>
      <c r="C824" s="5" t="s">
        <v>1863</v>
      </c>
    </row>
    <row r="825" spans="1:3" x14ac:dyDescent="0.25">
      <c r="A825" s="5" t="s">
        <v>151</v>
      </c>
      <c r="B825" s="5" t="s">
        <v>126</v>
      </c>
      <c r="C825" s="5" t="s">
        <v>1862</v>
      </c>
    </row>
    <row r="826" spans="1:3" x14ac:dyDescent="0.25">
      <c r="A826" s="5" t="s">
        <v>231</v>
      </c>
      <c r="B826" s="5" t="s">
        <v>35</v>
      </c>
      <c r="C826" s="5" t="s">
        <v>1864</v>
      </c>
    </row>
    <row r="827" spans="1:3" x14ac:dyDescent="0.25">
      <c r="A827" s="5" t="s">
        <v>487</v>
      </c>
      <c r="B827" s="5" t="s">
        <v>126</v>
      </c>
      <c r="C827" s="5" t="s">
        <v>1864</v>
      </c>
    </row>
    <row r="828" spans="1:3" x14ac:dyDescent="0.25">
      <c r="A828" s="5" t="s">
        <v>593</v>
      </c>
      <c r="B828" s="5" t="s">
        <v>91</v>
      </c>
      <c r="C828" s="5" t="s">
        <v>1864</v>
      </c>
    </row>
    <row r="829" spans="1:3" x14ac:dyDescent="0.25">
      <c r="A829" s="5" t="s">
        <v>63</v>
      </c>
      <c r="B829" s="5" t="s">
        <v>64</v>
      </c>
      <c r="C829" s="5" t="s">
        <v>1864</v>
      </c>
    </row>
    <row r="830" spans="1:3" x14ac:dyDescent="0.25">
      <c r="A830" s="5" t="s">
        <v>82</v>
      </c>
      <c r="B830" s="5" t="s">
        <v>28</v>
      </c>
      <c r="C830" s="5" t="s">
        <v>1864</v>
      </c>
    </row>
    <row r="831" spans="1:3" x14ac:dyDescent="0.25">
      <c r="A831" s="5" t="s">
        <v>90</v>
      </c>
      <c r="B831" s="5" t="s">
        <v>91</v>
      </c>
      <c r="C831" s="5" t="s">
        <v>1864</v>
      </c>
    </row>
    <row r="832" spans="1:3" x14ac:dyDescent="0.25">
      <c r="A832" s="5" t="s">
        <v>1505</v>
      </c>
      <c r="B832" s="5" t="s">
        <v>56</v>
      </c>
      <c r="C832" s="5" t="s">
        <v>1863</v>
      </c>
    </row>
    <row r="833" spans="1:3" x14ac:dyDescent="0.25">
      <c r="A833" s="5" t="s">
        <v>848</v>
      </c>
      <c r="B833" s="5" t="s">
        <v>91</v>
      </c>
      <c r="C833" s="5" t="s">
        <v>1863</v>
      </c>
    </row>
    <row r="834" spans="1:3" x14ac:dyDescent="0.25">
      <c r="A834" s="5" t="s">
        <v>136</v>
      </c>
      <c r="B834" s="5" t="s">
        <v>21</v>
      </c>
      <c r="C834" s="5" t="s">
        <v>1863</v>
      </c>
    </row>
    <row r="835" spans="1:3" x14ac:dyDescent="0.25">
      <c r="A835" s="5" t="s">
        <v>716</v>
      </c>
      <c r="B835" s="5" t="s">
        <v>21</v>
      </c>
      <c r="C835" s="5" t="s">
        <v>1863</v>
      </c>
    </row>
    <row r="836" spans="1:3" x14ac:dyDescent="0.25">
      <c r="A836" s="5" t="s">
        <v>223</v>
      </c>
      <c r="B836" s="5" t="s">
        <v>28</v>
      </c>
      <c r="C836" s="5" t="s">
        <v>1862</v>
      </c>
    </row>
    <row r="837" spans="1:3" x14ac:dyDescent="0.25">
      <c r="A837" s="5" t="s">
        <v>20</v>
      </c>
      <c r="B837" s="5" t="s">
        <v>21</v>
      </c>
      <c r="C837" s="5" t="s">
        <v>1863</v>
      </c>
    </row>
    <row r="838" spans="1:3" x14ac:dyDescent="0.25">
      <c r="A838" s="5" t="s">
        <v>438</v>
      </c>
      <c r="B838" s="5" t="s">
        <v>126</v>
      </c>
      <c r="C838" s="5" t="s">
        <v>1863</v>
      </c>
    </row>
    <row r="839" spans="1:3" x14ac:dyDescent="0.25">
      <c r="A839" s="5" t="s">
        <v>757</v>
      </c>
      <c r="B839" s="5" t="s">
        <v>28</v>
      </c>
      <c r="C839" s="5" t="s">
        <v>1862</v>
      </c>
    </row>
    <row r="840" spans="1:3" x14ac:dyDescent="0.25">
      <c r="A840" s="5" t="s">
        <v>45</v>
      </c>
      <c r="B840" s="5" t="s">
        <v>21</v>
      </c>
      <c r="C840" s="5" t="s">
        <v>1863</v>
      </c>
    </row>
    <row r="841" spans="1:3" x14ac:dyDescent="0.25">
      <c r="A841" s="5" t="s">
        <v>341</v>
      </c>
      <c r="B841" s="5" t="s">
        <v>21</v>
      </c>
      <c r="C841" s="5" t="s">
        <v>1863</v>
      </c>
    </row>
    <row r="842" spans="1:3" x14ac:dyDescent="0.25">
      <c r="A842" s="5" t="s">
        <v>34</v>
      </c>
      <c r="B842" s="5" t="s">
        <v>35</v>
      </c>
      <c r="C842" s="5" t="s">
        <v>1864</v>
      </c>
    </row>
    <row r="843" spans="1:3" x14ac:dyDescent="0.25">
      <c r="A843" s="5" t="s">
        <v>1079</v>
      </c>
      <c r="B843" s="5" t="s">
        <v>64</v>
      </c>
      <c r="C843" s="5" t="s">
        <v>1862</v>
      </c>
    </row>
    <row r="844" spans="1:3" x14ac:dyDescent="0.25">
      <c r="A844" s="5" t="s">
        <v>464</v>
      </c>
      <c r="B844" s="5" t="s">
        <v>56</v>
      </c>
      <c r="C844" s="5" t="s">
        <v>1864</v>
      </c>
    </row>
    <row r="845" spans="1:3" x14ac:dyDescent="0.25">
      <c r="A845" s="5" t="s">
        <v>304</v>
      </c>
      <c r="B845" s="5" t="s">
        <v>21</v>
      </c>
      <c r="C845" s="5" t="s">
        <v>1863</v>
      </c>
    </row>
    <row r="846" spans="1:3" x14ac:dyDescent="0.25">
      <c r="A846" s="5" t="s">
        <v>593</v>
      </c>
      <c r="B846" s="5" t="s">
        <v>91</v>
      </c>
      <c r="C846" s="5" t="s">
        <v>1864</v>
      </c>
    </row>
    <row r="847" spans="1:3" x14ac:dyDescent="0.25">
      <c r="A847" s="5" t="s">
        <v>380</v>
      </c>
      <c r="B847" s="5" t="s">
        <v>21</v>
      </c>
      <c r="C847" s="5" t="s">
        <v>1863</v>
      </c>
    </row>
    <row r="848" spans="1:3" x14ac:dyDescent="0.25">
      <c r="A848" s="5" t="s">
        <v>165</v>
      </c>
      <c r="B848" s="5" t="s">
        <v>56</v>
      </c>
      <c r="C848" s="5" t="s">
        <v>1863</v>
      </c>
    </row>
    <row r="849" spans="1:3" x14ac:dyDescent="0.25">
      <c r="A849" s="5" t="s">
        <v>169</v>
      </c>
      <c r="B849" s="5" t="s">
        <v>21</v>
      </c>
      <c r="C849" s="5" t="s">
        <v>1863</v>
      </c>
    </row>
    <row r="850" spans="1:3" x14ac:dyDescent="0.25">
      <c r="A850" s="5" t="s">
        <v>177</v>
      </c>
      <c r="B850" s="5" t="s">
        <v>35</v>
      </c>
      <c r="C850" s="5" t="s">
        <v>1863</v>
      </c>
    </row>
    <row r="851" spans="1:3" x14ac:dyDescent="0.25">
      <c r="A851" s="5" t="s">
        <v>817</v>
      </c>
      <c r="B851" s="5" t="s">
        <v>91</v>
      </c>
      <c r="C851" s="5" t="s">
        <v>1863</v>
      </c>
    </row>
    <row r="852" spans="1:3" x14ac:dyDescent="0.25">
      <c r="A852" s="5" t="s">
        <v>482</v>
      </c>
      <c r="B852" s="5" t="s">
        <v>35</v>
      </c>
      <c r="C852" s="5" t="s">
        <v>1864</v>
      </c>
    </row>
    <row r="853" spans="1:3" x14ac:dyDescent="0.25">
      <c r="A853" s="5" t="s">
        <v>386</v>
      </c>
      <c r="B853" s="5" t="s">
        <v>56</v>
      </c>
      <c r="C853" s="5" t="s">
        <v>1864</v>
      </c>
    </row>
    <row r="854" spans="1:3" x14ac:dyDescent="0.25">
      <c r="A854" s="5" t="s">
        <v>740</v>
      </c>
      <c r="B854" s="5" t="s">
        <v>21</v>
      </c>
      <c r="C854" s="5" t="s">
        <v>1862</v>
      </c>
    </row>
    <row r="855" spans="1:3" x14ac:dyDescent="0.25">
      <c r="A855" s="5" t="s">
        <v>796</v>
      </c>
      <c r="B855" s="5" t="s">
        <v>35</v>
      </c>
      <c r="C855" s="5" t="s">
        <v>1864</v>
      </c>
    </row>
    <row r="856" spans="1:3" x14ac:dyDescent="0.25">
      <c r="A856" s="5" t="s">
        <v>140</v>
      </c>
      <c r="B856" s="5" t="s">
        <v>21</v>
      </c>
      <c r="C856" s="5" t="s">
        <v>1863</v>
      </c>
    </row>
    <row r="857" spans="1:3" x14ac:dyDescent="0.25">
      <c r="A857" s="5" t="s">
        <v>275</v>
      </c>
      <c r="B857" s="5" t="s">
        <v>64</v>
      </c>
      <c r="C857" s="5" t="s">
        <v>1864</v>
      </c>
    </row>
    <row r="858" spans="1:3" x14ac:dyDescent="0.25">
      <c r="A858" s="5" t="s">
        <v>497</v>
      </c>
      <c r="B858" s="5" t="s">
        <v>35</v>
      </c>
      <c r="C858" s="5" t="s">
        <v>1863</v>
      </c>
    </row>
    <row r="859" spans="1:3" x14ac:dyDescent="0.25">
      <c r="A859" s="5" t="s">
        <v>20</v>
      </c>
      <c r="B859" s="5" t="s">
        <v>21</v>
      </c>
      <c r="C859" s="5" t="s">
        <v>1863</v>
      </c>
    </row>
    <row r="860" spans="1:3" x14ac:dyDescent="0.25">
      <c r="A860" s="5" t="s">
        <v>487</v>
      </c>
      <c r="B860" s="5" t="s">
        <v>126</v>
      </c>
      <c r="C860" s="5" t="s">
        <v>1864</v>
      </c>
    </row>
    <row r="861" spans="1:3" x14ac:dyDescent="0.25">
      <c r="A861" s="5" t="s">
        <v>785</v>
      </c>
      <c r="B861" s="5" t="s">
        <v>21</v>
      </c>
      <c r="C861" s="5" t="s">
        <v>1862</v>
      </c>
    </row>
    <row r="862" spans="1:3" x14ac:dyDescent="0.25">
      <c r="A862" s="5" t="s">
        <v>165</v>
      </c>
      <c r="B862" s="5" t="s">
        <v>56</v>
      </c>
      <c r="C862" s="5" t="s">
        <v>1863</v>
      </c>
    </row>
    <row r="863" spans="1:3" x14ac:dyDescent="0.25">
      <c r="A863" s="5" t="s">
        <v>551</v>
      </c>
      <c r="B863" s="5" t="s">
        <v>64</v>
      </c>
      <c r="C863" s="5" t="s">
        <v>1864</v>
      </c>
    </row>
    <row r="864" spans="1:3" x14ac:dyDescent="0.25">
      <c r="A864" s="5" t="s">
        <v>341</v>
      </c>
      <c r="B864" s="5" t="s">
        <v>21</v>
      </c>
      <c r="C864" s="5" t="s">
        <v>1863</v>
      </c>
    </row>
    <row r="865" spans="1:3" x14ac:dyDescent="0.25">
      <c r="A865" s="5" t="s">
        <v>477</v>
      </c>
      <c r="B865" s="5" t="s">
        <v>56</v>
      </c>
      <c r="C865" s="5" t="s">
        <v>1863</v>
      </c>
    </row>
    <row r="866" spans="1:3" x14ac:dyDescent="0.25">
      <c r="A866" s="5" t="s">
        <v>296</v>
      </c>
      <c r="B866" s="5" t="s">
        <v>56</v>
      </c>
      <c r="C866" s="5" t="s">
        <v>1864</v>
      </c>
    </row>
    <row r="867" spans="1:3" x14ac:dyDescent="0.25">
      <c r="A867" s="5" t="s">
        <v>471</v>
      </c>
      <c r="B867" s="5" t="s">
        <v>126</v>
      </c>
      <c r="C867" s="5" t="s">
        <v>1864</v>
      </c>
    </row>
    <row r="868" spans="1:3" x14ac:dyDescent="0.25">
      <c r="A868" s="5" t="s">
        <v>267</v>
      </c>
      <c r="B868" s="5" t="s">
        <v>21</v>
      </c>
      <c r="C868" s="5" t="s">
        <v>1863</v>
      </c>
    </row>
    <row r="869" spans="1:3" x14ac:dyDescent="0.25">
      <c r="A869" s="5" t="s">
        <v>324</v>
      </c>
      <c r="B869" s="5" t="s">
        <v>56</v>
      </c>
      <c r="C869" s="5" t="s">
        <v>1863</v>
      </c>
    </row>
    <row r="870" spans="1:3" x14ac:dyDescent="0.25">
      <c r="A870" s="5" t="s">
        <v>27</v>
      </c>
      <c r="B870" s="5" t="s">
        <v>28</v>
      </c>
      <c r="C870" s="5" t="s">
        <v>1864</v>
      </c>
    </row>
    <row r="871" spans="1:3" x14ac:dyDescent="0.25">
      <c r="A871" s="5" t="s">
        <v>304</v>
      </c>
      <c r="B871" s="5" t="s">
        <v>21</v>
      </c>
      <c r="C871" s="5" t="s">
        <v>1863</v>
      </c>
    </row>
    <row r="872" spans="1:3" x14ac:dyDescent="0.25">
      <c r="A872" s="5" t="s">
        <v>624</v>
      </c>
      <c r="B872" s="5" t="s">
        <v>21</v>
      </c>
      <c r="C872" s="5" t="s">
        <v>1862</v>
      </c>
    </row>
    <row r="873" spans="1:3" x14ac:dyDescent="0.25">
      <c r="A873" s="5" t="s">
        <v>740</v>
      </c>
      <c r="B873" s="5" t="s">
        <v>21</v>
      </c>
      <c r="C873" s="5" t="s">
        <v>1862</v>
      </c>
    </row>
    <row r="874" spans="1:3" x14ac:dyDescent="0.25">
      <c r="A874" s="5" t="s">
        <v>251</v>
      </c>
      <c r="B874" s="5" t="s">
        <v>35</v>
      </c>
      <c r="C874" s="5" t="s">
        <v>1864</v>
      </c>
    </row>
    <row r="875" spans="1:3" x14ac:dyDescent="0.25">
      <c r="A875" s="5" t="s">
        <v>159</v>
      </c>
      <c r="B875" s="5" t="s">
        <v>64</v>
      </c>
      <c r="C875" s="5" t="s">
        <v>1864</v>
      </c>
    </row>
    <row r="876" spans="1:3" x14ac:dyDescent="0.25">
      <c r="A876" s="5" t="s">
        <v>891</v>
      </c>
      <c r="B876" s="5" t="s">
        <v>91</v>
      </c>
      <c r="C876" s="5" t="s">
        <v>1862</v>
      </c>
    </row>
    <row r="877" spans="1:3" x14ac:dyDescent="0.25">
      <c r="A877" s="5" t="s">
        <v>125</v>
      </c>
      <c r="B877" s="5" t="s">
        <v>126</v>
      </c>
      <c r="C877" s="5" t="s">
        <v>1864</v>
      </c>
    </row>
    <row r="878" spans="1:3" x14ac:dyDescent="0.25">
      <c r="A878" s="5" t="s">
        <v>97</v>
      </c>
      <c r="B878" s="5" t="s">
        <v>21</v>
      </c>
      <c r="C878" s="5" t="s">
        <v>1863</v>
      </c>
    </row>
    <row r="879" spans="1:3" x14ac:dyDescent="0.25">
      <c r="A879" s="5" t="s">
        <v>131</v>
      </c>
      <c r="B879" s="5" t="s">
        <v>21</v>
      </c>
      <c r="C879" s="5" t="s">
        <v>1864</v>
      </c>
    </row>
    <row r="880" spans="1:3" x14ac:dyDescent="0.25">
      <c r="A880" s="5" t="s">
        <v>136</v>
      </c>
      <c r="B880" s="5" t="s">
        <v>21</v>
      </c>
      <c r="C880" s="5" t="s">
        <v>1863</v>
      </c>
    </row>
    <row r="881" spans="1:3" x14ac:dyDescent="0.25">
      <c r="A881" s="5" t="s">
        <v>812</v>
      </c>
      <c r="B881" s="5" t="s">
        <v>21</v>
      </c>
      <c r="C881" s="5" t="s">
        <v>1862</v>
      </c>
    </row>
    <row r="882" spans="1:3" x14ac:dyDescent="0.25">
      <c r="A882" s="5" t="s">
        <v>386</v>
      </c>
      <c r="B882" s="5" t="s">
        <v>56</v>
      </c>
      <c r="C882" s="5" t="s">
        <v>1864</v>
      </c>
    </row>
    <row r="883" spans="1:3" x14ac:dyDescent="0.25">
      <c r="A883" s="5" t="s">
        <v>51</v>
      </c>
      <c r="B883" s="5" t="s">
        <v>21</v>
      </c>
      <c r="C883" s="5" t="s">
        <v>1862</v>
      </c>
    </row>
    <row r="884" spans="1:3" x14ac:dyDescent="0.25">
      <c r="A884" s="5" t="s">
        <v>197</v>
      </c>
      <c r="B884" s="5" t="s">
        <v>35</v>
      </c>
      <c r="C884" s="5" t="s">
        <v>1864</v>
      </c>
    </row>
    <row r="885" spans="1:3" x14ac:dyDescent="0.25">
      <c r="A885" s="5" t="s">
        <v>740</v>
      </c>
      <c r="B885" s="5" t="s">
        <v>21</v>
      </c>
      <c r="C885" s="5" t="s">
        <v>1862</v>
      </c>
    </row>
    <row r="886" spans="1:3" x14ac:dyDescent="0.25">
      <c r="A886" s="5" t="s">
        <v>106</v>
      </c>
      <c r="B886" s="5" t="s">
        <v>35</v>
      </c>
      <c r="C886" s="5" t="s">
        <v>1864</v>
      </c>
    </row>
    <row r="887" spans="1:3" x14ac:dyDescent="0.25">
      <c r="A887" s="5" t="s">
        <v>102</v>
      </c>
      <c r="B887" s="5" t="s">
        <v>21</v>
      </c>
      <c r="C887" s="5" t="s">
        <v>1864</v>
      </c>
    </row>
    <row r="888" spans="1:3" x14ac:dyDescent="0.25">
      <c r="A888" s="5" t="s">
        <v>97</v>
      </c>
      <c r="B888" s="5" t="s">
        <v>21</v>
      </c>
      <c r="C888" s="5" t="s">
        <v>1863</v>
      </c>
    </row>
    <row r="889" spans="1:3" x14ac:dyDescent="0.25">
      <c r="A889" s="5" t="s">
        <v>90</v>
      </c>
      <c r="B889" s="5" t="s">
        <v>91</v>
      </c>
      <c r="C889" s="5" t="s">
        <v>1864</v>
      </c>
    </row>
    <row r="890" spans="1:3" x14ac:dyDescent="0.25">
      <c r="A890" s="5" t="s">
        <v>341</v>
      </c>
      <c r="B890" s="5" t="s">
        <v>21</v>
      </c>
      <c r="C890" s="5" t="s">
        <v>1863</v>
      </c>
    </row>
    <row r="891" spans="1:3" x14ac:dyDescent="0.25">
      <c r="A891" s="5" t="s">
        <v>386</v>
      </c>
      <c r="B891" s="5" t="s">
        <v>56</v>
      </c>
      <c r="C891" s="5" t="s">
        <v>1864</v>
      </c>
    </row>
    <row r="892" spans="1:3" x14ac:dyDescent="0.25">
      <c r="A892" s="5" t="s">
        <v>238</v>
      </c>
      <c r="B892" s="5" t="s">
        <v>28</v>
      </c>
      <c r="C892" s="5" t="s">
        <v>1862</v>
      </c>
    </row>
    <row r="893" spans="1:3" x14ac:dyDescent="0.25">
      <c r="A893" s="5" t="s">
        <v>20</v>
      </c>
      <c r="B893" s="5" t="s">
        <v>21</v>
      </c>
      <c r="C893" s="5" t="s">
        <v>1863</v>
      </c>
    </row>
    <row r="894" spans="1:3" x14ac:dyDescent="0.25">
      <c r="A894" s="5" t="s">
        <v>461</v>
      </c>
      <c r="B894" s="5" t="s">
        <v>35</v>
      </c>
      <c r="C894" s="5" t="s">
        <v>1864</v>
      </c>
    </row>
    <row r="895" spans="1:3" x14ac:dyDescent="0.25">
      <c r="A895" s="5" t="s">
        <v>492</v>
      </c>
      <c r="B895" s="5" t="s">
        <v>28</v>
      </c>
      <c r="C895" s="5" t="s">
        <v>1862</v>
      </c>
    </row>
    <row r="896" spans="1:3" x14ac:dyDescent="0.25">
      <c r="A896" s="5" t="s">
        <v>242</v>
      </c>
      <c r="B896" s="5" t="s">
        <v>28</v>
      </c>
      <c r="C896" s="5" t="s">
        <v>1862</v>
      </c>
    </row>
    <row r="897" spans="1:3" x14ac:dyDescent="0.25">
      <c r="A897" s="5" t="s">
        <v>255</v>
      </c>
      <c r="B897" s="5" t="s">
        <v>21</v>
      </c>
      <c r="C897" s="5" t="s">
        <v>1863</v>
      </c>
    </row>
    <row r="898" spans="1:3" x14ac:dyDescent="0.25">
      <c r="A898" s="5" t="s">
        <v>304</v>
      </c>
      <c r="B898" s="5" t="s">
        <v>21</v>
      </c>
      <c r="C898" s="5" t="s">
        <v>1863</v>
      </c>
    </row>
    <row r="899" spans="1:3" x14ac:dyDescent="0.25">
      <c r="A899" s="5" t="s">
        <v>360</v>
      </c>
      <c r="B899" s="5" t="s">
        <v>56</v>
      </c>
      <c r="C899" s="5" t="s">
        <v>1864</v>
      </c>
    </row>
    <row r="900" spans="1:3" x14ac:dyDescent="0.25">
      <c r="A900" s="5" t="s">
        <v>304</v>
      </c>
      <c r="B900" s="5" t="s">
        <v>21</v>
      </c>
      <c r="C900" s="5" t="s">
        <v>1863</v>
      </c>
    </row>
    <row r="901" spans="1:3" x14ac:dyDescent="0.25">
      <c r="A901" s="5" t="s">
        <v>143</v>
      </c>
      <c r="B901" s="5" t="s">
        <v>56</v>
      </c>
      <c r="C901" s="5" t="s">
        <v>1864</v>
      </c>
    </row>
    <row r="902" spans="1:3" x14ac:dyDescent="0.25">
      <c r="A902" s="5" t="s">
        <v>826</v>
      </c>
      <c r="B902" s="5" t="s">
        <v>35</v>
      </c>
      <c r="C902" s="5" t="s">
        <v>1863</v>
      </c>
    </row>
    <row r="903" spans="1:3" x14ac:dyDescent="0.25">
      <c r="A903" s="5" t="s">
        <v>380</v>
      </c>
      <c r="B903" s="5" t="s">
        <v>21</v>
      </c>
      <c r="C903" s="5" t="s">
        <v>1863</v>
      </c>
    </row>
    <row r="904" spans="1:3" x14ac:dyDescent="0.25">
      <c r="A904" s="5" t="s">
        <v>106</v>
      </c>
      <c r="B904" s="5" t="s">
        <v>35</v>
      </c>
      <c r="C904" s="5" t="s">
        <v>1864</v>
      </c>
    </row>
    <row r="905" spans="1:3" x14ac:dyDescent="0.25">
      <c r="A905" s="5" t="s">
        <v>400</v>
      </c>
      <c r="B905" s="5" t="s">
        <v>35</v>
      </c>
      <c r="C905" s="5" t="s">
        <v>1864</v>
      </c>
    </row>
    <row r="906" spans="1:3" x14ac:dyDescent="0.25">
      <c r="A906" s="5" t="s">
        <v>290</v>
      </c>
      <c r="B906" s="5" t="s">
        <v>56</v>
      </c>
      <c r="C906" s="5" t="s">
        <v>1862</v>
      </c>
    </row>
    <row r="907" spans="1:3" x14ac:dyDescent="0.25">
      <c r="A907" s="5" t="s">
        <v>238</v>
      </c>
      <c r="B907" s="5" t="s">
        <v>28</v>
      </c>
      <c r="C907" s="5" t="s">
        <v>1862</v>
      </c>
    </row>
    <row r="908" spans="1:3" x14ac:dyDescent="0.25">
      <c r="A908" s="5" t="s">
        <v>264</v>
      </c>
      <c r="B908" s="5" t="s">
        <v>64</v>
      </c>
      <c r="C908" s="5" t="s">
        <v>1864</v>
      </c>
    </row>
    <row r="909" spans="1:3" x14ac:dyDescent="0.25">
      <c r="A909" s="5" t="s">
        <v>215</v>
      </c>
      <c r="B909" s="5" t="s">
        <v>28</v>
      </c>
      <c r="C909" s="5" t="s">
        <v>1862</v>
      </c>
    </row>
    <row r="910" spans="1:3" x14ac:dyDescent="0.25">
      <c r="A910" s="5" t="s">
        <v>477</v>
      </c>
      <c r="B910" s="5" t="s">
        <v>56</v>
      </c>
      <c r="C910" s="5" t="s">
        <v>1863</v>
      </c>
    </row>
    <row r="911" spans="1:3" x14ac:dyDescent="0.25">
      <c r="A911" s="5" t="s">
        <v>519</v>
      </c>
      <c r="B911" s="5" t="s">
        <v>56</v>
      </c>
      <c r="C911" s="5" t="s">
        <v>1862</v>
      </c>
    </row>
    <row r="912" spans="1:3" x14ac:dyDescent="0.25">
      <c r="A912" s="5" t="s">
        <v>102</v>
      </c>
      <c r="B912" s="5" t="s">
        <v>21</v>
      </c>
      <c r="C912" s="5" t="s">
        <v>1864</v>
      </c>
    </row>
    <row r="913" spans="1:3" x14ac:dyDescent="0.25">
      <c r="A913" s="5" t="s">
        <v>165</v>
      </c>
      <c r="B913" s="5" t="s">
        <v>56</v>
      </c>
      <c r="C913" s="5" t="s">
        <v>1863</v>
      </c>
    </row>
    <row r="914" spans="1:3" x14ac:dyDescent="0.25">
      <c r="A914" s="5" t="s">
        <v>794</v>
      </c>
      <c r="B914" s="5" t="s">
        <v>126</v>
      </c>
      <c r="C914" s="5" t="s">
        <v>1862</v>
      </c>
    </row>
    <row r="915" spans="1:3" x14ac:dyDescent="0.25">
      <c r="A915" s="5" t="s">
        <v>293</v>
      </c>
      <c r="B915" s="5" t="s">
        <v>56</v>
      </c>
      <c r="C915" s="5" t="s">
        <v>1864</v>
      </c>
    </row>
    <row r="916" spans="1:3" x14ac:dyDescent="0.25">
      <c r="A916" s="5" t="s">
        <v>159</v>
      </c>
      <c r="B916" s="5" t="s">
        <v>64</v>
      </c>
      <c r="C916" s="5" t="s">
        <v>1864</v>
      </c>
    </row>
    <row r="917" spans="1:3" x14ac:dyDescent="0.25">
      <c r="A917" s="5" t="s">
        <v>551</v>
      </c>
      <c r="B917" s="5" t="s">
        <v>64</v>
      </c>
      <c r="C917" s="5" t="s">
        <v>1864</v>
      </c>
    </row>
    <row r="918" spans="1:3" x14ac:dyDescent="0.25">
      <c r="A918" s="5" t="s">
        <v>34</v>
      </c>
      <c r="B918" s="5" t="s">
        <v>35</v>
      </c>
      <c r="C918" s="5" t="s">
        <v>1864</v>
      </c>
    </row>
    <row r="919" spans="1:3" x14ac:dyDescent="0.25">
      <c r="A919" s="5" t="s">
        <v>131</v>
      </c>
      <c r="B919" s="5" t="s">
        <v>21</v>
      </c>
      <c r="C919" s="5" t="s">
        <v>1864</v>
      </c>
    </row>
    <row r="920" spans="1:3" x14ac:dyDescent="0.25">
      <c r="A920" s="5" t="s">
        <v>235</v>
      </c>
      <c r="B920" s="5" t="s">
        <v>21</v>
      </c>
      <c r="C920" s="5" t="s">
        <v>1864</v>
      </c>
    </row>
    <row r="921" spans="1:3" x14ac:dyDescent="0.25">
      <c r="A921" s="5" t="s">
        <v>940</v>
      </c>
      <c r="B921" s="5" t="s">
        <v>35</v>
      </c>
      <c r="C921" s="5" t="s">
        <v>1863</v>
      </c>
    </row>
    <row r="922" spans="1:3" x14ac:dyDescent="0.25">
      <c r="A922" s="5" t="s">
        <v>165</v>
      </c>
      <c r="B922" s="5" t="s">
        <v>56</v>
      </c>
      <c r="C922" s="5" t="s">
        <v>1863</v>
      </c>
    </row>
    <row r="923" spans="1:3" x14ac:dyDescent="0.25">
      <c r="A923" s="5" t="s">
        <v>461</v>
      </c>
      <c r="B923" s="5" t="s">
        <v>35</v>
      </c>
      <c r="C923" s="5" t="s">
        <v>1864</v>
      </c>
    </row>
    <row r="924" spans="1:3" x14ac:dyDescent="0.25">
      <c r="A924" s="5" t="s">
        <v>848</v>
      </c>
      <c r="B924" s="5" t="s">
        <v>91</v>
      </c>
      <c r="C924" s="5" t="s">
        <v>1863</v>
      </c>
    </row>
    <row r="925" spans="1:3" x14ac:dyDescent="0.25">
      <c r="A925" s="5" t="s">
        <v>264</v>
      </c>
      <c r="B925" s="5" t="s">
        <v>64</v>
      </c>
      <c r="C925" s="5" t="s">
        <v>1864</v>
      </c>
    </row>
    <row r="926" spans="1:3" x14ac:dyDescent="0.25">
      <c r="A926" s="5" t="s">
        <v>223</v>
      </c>
      <c r="B926" s="5" t="s">
        <v>28</v>
      </c>
      <c r="C926" s="5" t="s">
        <v>1862</v>
      </c>
    </row>
    <row r="927" spans="1:3" x14ac:dyDescent="0.25">
      <c r="A927" s="5" t="s">
        <v>255</v>
      </c>
      <c r="B927" s="5" t="s">
        <v>21</v>
      </c>
      <c r="C927" s="5" t="s">
        <v>1863</v>
      </c>
    </row>
    <row r="928" spans="1:3" x14ac:dyDescent="0.25">
      <c r="A928" s="5" t="s">
        <v>794</v>
      </c>
      <c r="B928" s="5" t="s">
        <v>126</v>
      </c>
      <c r="C928" s="5" t="s">
        <v>1862</v>
      </c>
    </row>
    <row r="929" spans="1:3" x14ac:dyDescent="0.25">
      <c r="A929" s="5" t="s">
        <v>464</v>
      </c>
      <c r="B929" s="5" t="s">
        <v>56</v>
      </c>
      <c r="C929" s="5" t="s">
        <v>1864</v>
      </c>
    </row>
    <row r="930" spans="1:3" x14ac:dyDescent="0.25">
      <c r="A930" s="5" t="s">
        <v>794</v>
      </c>
      <c r="B930" s="5" t="s">
        <v>126</v>
      </c>
      <c r="C930" s="5" t="s">
        <v>1862</v>
      </c>
    </row>
    <row r="931" spans="1:3" x14ac:dyDescent="0.25">
      <c r="A931" s="5" t="s">
        <v>296</v>
      </c>
      <c r="B931" s="5" t="s">
        <v>56</v>
      </c>
      <c r="C931" s="5" t="s">
        <v>1864</v>
      </c>
    </row>
    <row r="932" spans="1:3" x14ac:dyDescent="0.25">
      <c r="A932" s="5" t="s">
        <v>165</v>
      </c>
      <c r="B932" s="5" t="s">
        <v>56</v>
      </c>
      <c r="C932" s="5" t="s">
        <v>1863</v>
      </c>
    </row>
    <row r="933" spans="1:3" x14ac:dyDescent="0.25">
      <c r="A933" s="5" t="s">
        <v>275</v>
      </c>
      <c r="B933" s="5" t="s">
        <v>64</v>
      </c>
      <c r="C933" s="5" t="s">
        <v>1864</v>
      </c>
    </row>
    <row r="934" spans="1:3" x14ac:dyDescent="0.25">
      <c r="A934" s="5" t="s">
        <v>386</v>
      </c>
      <c r="B934" s="5" t="s">
        <v>56</v>
      </c>
      <c r="C934" s="5" t="s">
        <v>1864</v>
      </c>
    </row>
    <row r="935" spans="1:3" x14ac:dyDescent="0.25">
      <c r="A935" s="5" t="s">
        <v>796</v>
      </c>
      <c r="B935" s="5" t="s">
        <v>35</v>
      </c>
      <c r="C935" s="5" t="s">
        <v>1864</v>
      </c>
    </row>
    <row r="936" spans="1:3" x14ac:dyDescent="0.25">
      <c r="A936" s="5" t="s">
        <v>169</v>
      </c>
      <c r="B936" s="5" t="s">
        <v>21</v>
      </c>
      <c r="C936" s="5" t="s">
        <v>1863</v>
      </c>
    </row>
    <row r="937" spans="1:3" x14ac:dyDescent="0.25">
      <c r="A937" s="5" t="s">
        <v>785</v>
      </c>
      <c r="B937" s="5" t="s">
        <v>21</v>
      </c>
      <c r="C937" s="5" t="s">
        <v>1862</v>
      </c>
    </row>
    <row r="938" spans="1:3" x14ac:dyDescent="0.25">
      <c r="A938" s="5" t="s">
        <v>386</v>
      </c>
      <c r="B938" s="5" t="s">
        <v>56</v>
      </c>
      <c r="C938" s="5" t="s">
        <v>1864</v>
      </c>
    </row>
    <row r="939" spans="1:3" x14ac:dyDescent="0.25">
      <c r="A939" s="5" t="s">
        <v>131</v>
      </c>
      <c r="B939" s="5" t="s">
        <v>21</v>
      </c>
      <c r="C939" s="5" t="s">
        <v>1864</v>
      </c>
    </row>
    <row r="940" spans="1:3" x14ac:dyDescent="0.25">
      <c r="A940" s="5" t="s">
        <v>97</v>
      </c>
      <c r="B940" s="5" t="s">
        <v>21</v>
      </c>
      <c r="C940" s="5" t="s">
        <v>1863</v>
      </c>
    </row>
    <row r="941" spans="1:3" x14ac:dyDescent="0.25">
      <c r="A941" s="5" t="s">
        <v>74</v>
      </c>
      <c r="B941" s="5" t="s">
        <v>35</v>
      </c>
      <c r="C941" s="5" t="s">
        <v>1862</v>
      </c>
    </row>
    <row r="942" spans="1:3" x14ac:dyDescent="0.25">
      <c r="A942" s="5" t="s">
        <v>106</v>
      </c>
      <c r="B942" s="5" t="s">
        <v>35</v>
      </c>
      <c r="C942" s="5" t="s">
        <v>1864</v>
      </c>
    </row>
    <row r="943" spans="1:3" x14ac:dyDescent="0.25">
      <c r="A943" s="5" t="s">
        <v>580</v>
      </c>
      <c r="B943" s="5" t="s">
        <v>56</v>
      </c>
      <c r="C943" s="5" t="s">
        <v>1863</v>
      </c>
    </row>
    <row r="944" spans="1:3" x14ac:dyDescent="0.25">
      <c r="A944" s="5" t="s">
        <v>186</v>
      </c>
      <c r="B944" s="5" t="s">
        <v>56</v>
      </c>
      <c r="C944" s="5" t="s">
        <v>1862</v>
      </c>
    </row>
    <row r="945" spans="1:3" x14ac:dyDescent="0.25">
      <c r="A945" s="5" t="s">
        <v>987</v>
      </c>
      <c r="B945" s="5" t="s">
        <v>21</v>
      </c>
      <c r="C945" s="5" t="s">
        <v>1864</v>
      </c>
    </row>
    <row r="946" spans="1:3" x14ac:dyDescent="0.25">
      <c r="A946" s="5" t="s">
        <v>238</v>
      </c>
      <c r="B946" s="5" t="s">
        <v>28</v>
      </c>
      <c r="C946" s="5" t="s">
        <v>1862</v>
      </c>
    </row>
    <row r="947" spans="1:3" x14ac:dyDescent="0.25">
      <c r="A947" s="5" t="s">
        <v>1079</v>
      </c>
      <c r="B947" s="5" t="s">
        <v>64</v>
      </c>
      <c r="C947" s="5" t="s">
        <v>1862</v>
      </c>
    </row>
    <row r="948" spans="1:3" x14ac:dyDescent="0.25">
      <c r="A948" s="5" t="s">
        <v>255</v>
      </c>
      <c r="B948" s="5" t="s">
        <v>21</v>
      </c>
      <c r="C948" s="5" t="s">
        <v>1863</v>
      </c>
    </row>
    <row r="949" spans="1:3" x14ac:dyDescent="0.25">
      <c r="A949" s="5" t="s">
        <v>290</v>
      </c>
      <c r="B949" s="5" t="s">
        <v>56</v>
      </c>
      <c r="C949" s="5" t="s">
        <v>1862</v>
      </c>
    </row>
    <row r="950" spans="1:3" x14ac:dyDescent="0.25">
      <c r="A950" s="5" t="s">
        <v>580</v>
      </c>
      <c r="B950" s="5" t="s">
        <v>56</v>
      </c>
      <c r="C950" s="5" t="s">
        <v>1863</v>
      </c>
    </row>
    <row r="951" spans="1:3" x14ac:dyDescent="0.25">
      <c r="A951" s="5" t="s">
        <v>304</v>
      </c>
      <c r="B951" s="5" t="s">
        <v>21</v>
      </c>
      <c r="C951" s="5" t="s">
        <v>1863</v>
      </c>
    </row>
    <row r="952" spans="1:3" x14ac:dyDescent="0.25">
      <c r="A952" s="5" t="s">
        <v>85</v>
      </c>
      <c r="B952" s="5" t="s">
        <v>21</v>
      </c>
      <c r="C952" s="5" t="s">
        <v>1863</v>
      </c>
    </row>
    <row r="953" spans="1:3" x14ac:dyDescent="0.25">
      <c r="A953" s="5" t="s">
        <v>304</v>
      </c>
      <c r="B953" s="5" t="s">
        <v>21</v>
      </c>
      <c r="C953" s="5" t="s">
        <v>1863</v>
      </c>
    </row>
    <row r="954" spans="1:3" x14ac:dyDescent="0.25">
      <c r="A954" s="5" t="s">
        <v>70</v>
      </c>
      <c r="B954" s="5" t="s">
        <v>35</v>
      </c>
      <c r="C954" s="5" t="s">
        <v>1863</v>
      </c>
    </row>
    <row r="955" spans="1:3" x14ac:dyDescent="0.25">
      <c r="A955" s="5" t="s">
        <v>177</v>
      </c>
      <c r="B955" s="5" t="s">
        <v>35</v>
      </c>
      <c r="C955" s="5" t="s">
        <v>1863</v>
      </c>
    </row>
    <row r="956" spans="1:3" x14ac:dyDescent="0.25">
      <c r="A956" s="5" t="s">
        <v>346</v>
      </c>
      <c r="B956" s="5" t="s">
        <v>28</v>
      </c>
      <c r="C956" s="5" t="s">
        <v>1863</v>
      </c>
    </row>
    <row r="957" spans="1:3" x14ac:dyDescent="0.25">
      <c r="A957" s="5" t="s">
        <v>429</v>
      </c>
      <c r="B957" s="5" t="s">
        <v>126</v>
      </c>
      <c r="C957" s="5" t="s">
        <v>1864</v>
      </c>
    </row>
    <row r="958" spans="1:3" x14ac:dyDescent="0.25">
      <c r="A958" s="5" t="s">
        <v>861</v>
      </c>
      <c r="B958" s="5" t="s">
        <v>21</v>
      </c>
      <c r="C958" s="5" t="s">
        <v>1863</v>
      </c>
    </row>
    <row r="959" spans="1:3" x14ac:dyDescent="0.25">
      <c r="A959" s="5" t="s">
        <v>119</v>
      </c>
      <c r="B959" s="5" t="s">
        <v>56</v>
      </c>
      <c r="C959" s="5" t="s">
        <v>1863</v>
      </c>
    </row>
    <row r="960" spans="1:3" x14ac:dyDescent="0.25">
      <c r="A960" s="5" t="s">
        <v>206</v>
      </c>
      <c r="B960" s="5" t="s">
        <v>126</v>
      </c>
      <c r="C960" s="5" t="s">
        <v>1864</v>
      </c>
    </row>
    <row r="961" spans="1:3" x14ac:dyDescent="0.25">
      <c r="A961" s="5" t="s">
        <v>737</v>
      </c>
      <c r="B961" s="5" t="s">
        <v>64</v>
      </c>
      <c r="C961" s="5" t="s">
        <v>1862</v>
      </c>
    </row>
    <row r="962" spans="1:3" x14ac:dyDescent="0.25">
      <c r="A962" s="5" t="s">
        <v>737</v>
      </c>
      <c r="B962" s="5" t="s">
        <v>64</v>
      </c>
      <c r="C962" s="5" t="s">
        <v>1862</v>
      </c>
    </row>
    <row r="963" spans="1:3" x14ac:dyDescent="0.25">
      <c r="A963" s="5" t="s">
        <v>313</v>
      </c>
      <c r="B963" s="5" t="s">
        <v>21</v>
      </c>
      <c r="C963" s="5" t="s">
        <v>1863</v>
      </c>
    </row>
    <row r="964" spans="1:3" x14ac:dyDescent="0.25">
      <c r="A964" s="5" t="s">
        <v>374</v>
      </c>
      <c r="B964" s="5" t="s">
        <v>21</v>
      </c>
      <c r="C964" s="5" t="s">
        <v>1863</v>
      </c>
    </row>
    <row r="965" spans="1:3" x14ac:dyDescent="0.25">
      <c r="A965" s="5" t="s">
        <v>641</v>
      </c>
      <c r="B965" s="5" t="s">
        <v>21</v>
      </c>
      <c r="C965" s="5" t="s">
        <v>1862</v>
      </c>
    </row>
    <row r="966" spans="1:3" x14ac:dyDescent="0.25">
      <c r="A966" s="5" t="s">
        <v>519</v>
      </c>
      <c r="B966" s="5" t="s">
        <v>56</v>
      </c>
      <c r="C966" s="5" t="s">
        <v>1862</v>
      </c>
    </row>
    <row r="967" spans="1:3" x14ac:dyDescent="0.25">
      <c r="A967" s="5" t="s">
        <v>186</v>
      </c>
      <c r="B967" s="5" t="s">
        <v>56</v>
      </c>
      <c r="C967" s="5" t="s">
        <v>1862</v>
      </c>
    </row>
    <row r="968" spans="1:3" x14ac:dyDescent="0.25">
      <c r="A968" s="5" t="s">
        <v>293</v>
      </c>
      <c r="B968" s="5" t="s">
        <v>56</v>
      </c>
      <c r="C968" s="5" t="s">
        <v>1864</v>
      </c>
    </row>
    <row r="969" spans="1:3" x14ac:dyDescent="0.25">
      <c r="A969" s="5" t="s">
        <v>159</v>
      </c>
      <c r="B969" s="5" t="s">
        <v>64</v>
      </c>
      <c r="C969" s="5" t="s">
        <v>1864</v>
      </c>
    </row>
    <row r="970" spans="1:3" x14ac:dyDescent="0.25">
      <c r="A970" s="5" t="s">
        <v>162</v>
      </c>
      <c r="B970" s="5" t="s">
        <v>56</v>
      </c>
      <c r="C970" s="5" t="s">
        <v>1864</v>
      </c>
    </row>
    <row r="971" spans="1:3" x14ac:dyDescent="0.25">
      <c r="A971" s="5" t="s">
        <v>271</v>
      </c>
      <c r="B971" s="5" t="s">
        <v>35</v>
      </c>
      <c r="C971" s="5" t="s">
        <v>1863</v>
      </c>
    </row>
    <row r="972" spans="1:3" x14ac:dyDescent="0.25">
      <c r="A972" s="5" t="s">
        <v>271</v>
      </c>
      <c r="B972" s="5" t="s">
        <v>35</v>
      </c>
      <c r="C972" s="5" t="s">
        <v>1863</v>
      </c>
    </row>
    <row r="973" spans="1:3" x14ac:dyDescent="0.25">
      <c r="A973" s="5" t="s">
        <v>159</v>
      </c>
      <c r="B973" s="5" t="s">
        <v>64</v>
      </c>
      <c r="C973" s="5" t="s">
        <v>1864</v>
      </c>
    </row>
    <row r="974" spans="1:3" x14ac:dyDescent="0.25">
      <c r="A974" s="5" t="s">
        <v>519</v>
      </c>
      <c r="B974" s="5" t="s">
        <v>56</v>
      </c>
      <c r="C974" s="5" t="s">
        <v>1862</v>
      </c>
    </row>
    <row r="975" spans="1:3" x14ac:dyDescent="0.25">
      <c r="A975" s="5" t="s">
        <v>450</v>
      </c>
      <c r="B975" s="5" t="s">
        <v>56</v>
      </c>
      <c r="C975" s="5" t="s">
        <v>1864</v>
      </c>
    </row>
    <row r="976" spans="1:3" x14ac:dyDescent="0.25">
      <c r="A976" s="5" t="s">
        <v>40</v>
      </c>
      <c r="B976" s="5" t="s">
        <v>21</v>
      </c>
      <c r="C976" s="5" t="s">
        <v>1863</v>
      </c>
    </row>
    <row r="977" spans="1:3" x14ac:dyDescent="0.25">
      <c r="A977" s="5" t="s">
        <v>987</v>
      </c>
      <c r="B977" s="5" t="s">
        <v>21</v>
      </c>
      <c r="C977" s="5" t="s">
        <v>1864</v>
      </c>
    </row>
    <row r="978" spans="1:3" x14ac:dyDescent="0.25">
      <c r="A978" s="5" t="s">
        <v>238</v>
      </c>
      <c r="B978" s="5" t="s">
        <v>28</v>
      </c>
      <c r="C978" s="5" t="s">
        <v>1862</v>
      </c>
    </row>
    <row r="979" spans="1:3" x14ac:dyDescent="0.25">
      <c r="A979" s="5" t="s">
        <v>74</v>
      </c>
      <c r="B979" s="5" t="s">
        <v>35</v>
      </c>
      <c r="C979" s="5" t="s">
        <v>1862</v>
      </c>
    </row>
    <row r="980" spans="1:3" x14ac:dyDescent="0.25">
      <c r="A980" s="5" t="s">
        <v>740</v>
      </c>
      <c r="B980" s="5" t="s">
        <v>21</v>
      </c>
      <c r="C980" s="5" t="s">
        <v>1862</v>
      </c>
    </row>
    <row r="981" spans="1:3" x14ac:dyDescent="0.25">
      <c r="A981" s="5" t="s">
        <v>363</v>
      </c>
      <c r="B981" s="5" t="s">
        <v>64</v>
      </c>
      <c r="C981" s="5" t="s">
        <v>1864</v>
      </c>
    </row>
    <row r="982" spans="1:3" x14ac:dyDescent="0.25">
      <c r="A982" s="5" t="s">
        <v>785</v>
      </c>
      <c r="B982" s="5" t="s">
        <v>21</v>
      </c>
      <c r="C982" s="5" t="s">
        <v>1862</v>
      </c>
    </row>
    <row r="983" spans="1:3" x14ac:dyDescent="0.25">
      <c r="A983" s="5" t="s">
        <v>82</v>
      </c>
      <c r="B983" s="5" t="s">
        <v>28</v>
      </c>
      <c r="C983" s="5" t="s">
        <v>1864</v>
      </c>
    </row>
    <row r="984" spans="1:3" x14ac:dyDescent="0.25">
      <c r="A984" s="5" t="s">
        <v>551</v>
      </c>
      <c r="B984" s="5" t="s">
        <v>64</v>
      </c>
      <c r="C984" s="5" t="s">
        <v>1864</v>
      </c>
    </row>
    <row r="985" spans="1:3" x14ac:dyDescent="0.25">
      <c r="A985" s="5" t="s">
        <v>231</v>
      </c>
      <c r="B985" s="5" t="s">
        <v>35</v>
      </c>
      <c r="C985" s="5" t="s">
        <v>1864</v>
      </c>
    </row>
    <row r="986" spans="1:3" x14ac:dyDescent="0.25">
      <c r="A986" s="5" t="s">
        <v>264</v>
      </c>
      <c r="B986" s="5" t="s">
        <v>64</v>
      </c>
      <c r="C986" s="5" t="s">
        <v>1864</v>
      </c>
    </row>
    <row r="987" spans="1:3" x14ac:dyDescent="0.25">
      <c r="A987" s="5" t="s">
        <v>34</v>
      </c>
      <c r="B987" s="5" t="s">
        <v>35</v>
      </c>
      <c r="C987" s="5" t="s">
        <v>1864</v>
      </c>
    </row>
    <row r="988" spans="1:3" x14ac:dyDescent="0.25">
      <c r="A988" s="5" t="s">
        <v>1505</v>
      </c>
      <c r="B988" s="5" t="s">
        <v>56</v>
      </c>
      <c r="C988" s="5" t="s">
        <v>1863</v>
      </c>
    </row>
    <row r="989" spans="1:3" x14ac:dyDescent="0.25">
      <c r="A989" s="5" t="s">
        <v>313</v>
      </c>
      <c r="B989" s="5" t="s">
        <v>21</v>
      </c>
      <c r="C989" s="5" t="s">
        <v>1863</v>
      </c>
    </row>
    <row r="990" spans="1:3" x14ac:dyDescent="0.25">
      <c r="A990" s="5" t="s">
        <v>624</v>
      </c>
      <c r="B990" s="5" t="s">
        <v>21</v>
      </c>
      <c r="C990" s="5" t="s">
        <v>1862</v>
      </c>
    </row>
    <row r="991" spans="1:3" x14ac:dyDescent="0.25">
      <c r="A991" s="5" t="s">
        <v>785</v>
      </c>
      <c r="B991" s="5" t="s">
        <v>21</v>
      </c>
      <c r="C991" s="5" t="s">
        <v>1862</v>
      </c>
    </row>
  </sheetData>
  <autoFilter ref="A1:C991" xr:uid="{6B7DFAC6-67BB-4C9D-8091-A90E7C2045F8}"/>
  <dataValidations count="1">
    <dataValidation type="list" allowBlank="1" showInputMessage="1" showErrorMessage="1" sqref="I2:I123 C1:C991" xr:uid="{B71BAB1F-F12C-4D0F-8709-550FFE178DBD}">
      <formula1>$K$2:$K$4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CF31B-BE66-4430-B163-2101E26BA96F}">
  <sheetPr filterMode="1"/>
  <dimension ref="A1:M991"/>
  <sheetViews>
    <sheetView tabSelected="1" topLeftCell="A184" workbookViewId="0">
      <selection activeCell="H210" sqref="H210"/>
    </sheetView>
  </sheetViews>
  <sheetFormatPr defaultRowHeight="15" x14ac:dyDescent="0.25"/>
  <cols>
    <col min="1" max="1" width="19" bestFit="1" customWidth="1"/>
    <col min="2" max="2" width="18.5703125" bestFit="1" customWidth="1"/>
    <col min="3" max="3" width="24.7109375" style="1" bestFit="1" customWidth="1"/>
    <col min="4" max="4" width="25.5703125" bestFit="1" customWidth="1"/>
    <col min="5" max="5" width="14.7109375" bestFit="1" customWidth="1"/>
    <col min="6" max="6" width="10.42578125" customWidth="1"/>
    <col min="8" max="8" width="20.28515625" bestFit="1" customWidth="1"/>
    <col min="9" max="9" width="21.140625" bestFit="1" customWidth="1"/>
    <col min="10" max="10" width="25" bestFit="1" customWidth="1"/>
    <col min="11" max="11" width="21.5703125" bestFit="1" customWidth="1"/>
  </cols>
  <sheetData>
    <row r="1" spans="1:8" x14ac:dyDescent="0.25">
      <c r="A1" s="5" t="s">
        <v>1825</v>
      </c>
      <c r="B1" s="5" t="s">
        <v>1</v>
      </c>
      <c r="C1" s="6" t="s">
        <v>1830</v>
      </c>
      <c r="D1" s="5" t="s">
        <v>1831</v>
      </c>
      <c r="E1" s="5" t="s">
        <v>1848</v>
      </c>
      <c r="F1" s="5" t="s">
        <v>1849</v>
      </c>
    </row>
    <row r="2" spans="1:8" hidden="1" x14ac:dyDescent="0.25">
      <c r="A2" s="5" t="s">
        <v>20</v>
      </c>
      <c r="B2" s="5" t="s">
        <v>21</v>
      </c>
      <c r="C2" s="6">
        <v>45294</v>
      </c>
      <c r="D2" s="6">
        <v>45809</v>
      </c>
      <c r="E2" s="5">
        <f>D2-C2</f>
        <v>515</v>
      </c>
      <c r="F2" s="5" t="str">
        <f>IF(E2&lt;1,"Yes","No")</f>
        <v>No</v>
      </c>
      <c r="H2" s="15" t="s">
        <v>1850</v>
      </c>
    </row>
    <row r="3" spans="1:8" hidden="1" x14ac:dyDescent="0.25">
      <c r="A3" s="5" t="s">
        <v>27</v>
      </c>
      <c r="B3" s="5" t="s">
        <v>28</v>
      </c>
      <c r="C3" s="6">
        <v>45295</v>
      </c>
      <c r="D3" s="6">
        <v>45431</v>
      </c>
      <c r="E3" s="5">
        <f t="shared" ref="E3:E66" si="0">D3-C3</f>
        <v>136</v>
      </c>
      <c r="F3" s="5" t="str">
        <f t="shared" ref="F3:F66" si="1">IF(E3&lt;1,"Yes","No")</f>
        <v>No</v>
      </c>
    </row>
    <row r="4" spans="1:8" hidden="1" x14ac:dyDescent="0.25">
      <c r="A4" s="5" t="s">
        <v>34</v>
      </c>
      <c r="B4" s="5" t="s">
        <v>35</v>
      </c>
      <c r="C4" s="6">
        <v>45295</v>
      </c>
      <c r="D4" s="6">
        <v>45647</v>
      </c>
      <c r="E4" s="5">
        <f t="shared" si="0"/>
        <v>352</v>
      </c>
      <c r="F4" s="5" t="str">
        <f t="shared" si="1"/>
        <v>No</v>
      </c>
    </row>
    <row r="5" spans="1:8" hidden="1" x14ac:dyDescent="0.25">
      <c r="A5" s="5" t="s">
        <v>40</v>
      </c>
      <c r="B5" s="5" t="s">
        <v>21</v>
      </c>
      <c r="C5" s="6">
        <v>45296</v>
      </c>
      <c r="D5" s="6">
        <v>45638</v>
      </c>
      <c r="E5" s="5">
        <f t="shared" si="0"/>
        <v>342</v>
      </c>
      <c r="F5" s="5" t="str">
        <f t="shared" si="1"/>
        <v>No</v>
      </c>
    </row>
    <row r="6" spans="1:8" hidden="1" x14ac:dyDescent="0.25">
      <c r="A6" s="5" t="s">
        <v>45</v>
      </c>
      <c r="B6" s="5" t="s">
        <v>21</v>
      </c>
      <c r="C6" s="6">
        <v>45296</v>
      </c>
      <c r="D6" s="6">
        <v>45501</v>
      </c>
      <c r="E6" s="5">
        <f t="shared" si="0"/>
        <v>205</v>
      </c>
      <c r="F6" s="5" t="str">
        <f t="shared" si="1"/>
        <v>No</v>
      </c>
    </row>
    <row r="7" spans="1:8" hidden="1" x14ac:dyDescent="0.25">
      <c r="A7" s="5" t="s">
        <v>51</v>
      </c>
      <c r="B7" s="5" t="s">
        <v>21</v>
      </c>
      <c r="C7" s="6">
        <v>45296</v>
      </c>
      <c r="D7" s="6">
        <v>45481</v>
      </c>
      <c r="E7" s="5">
        <f t="shared" si="0"/>
        <v>185</v>
      </c>
      <c r="F7" s="5" t="str">
        <f t="shared" si="1"/>
        <v>No</v>
      </c>
    </row>
    <row r="8" spans="1:8" hidden="1" x14ac:dyDescent="0.25">
      <c r="A8" s="5" t="s">
        <v>55</v>
      </c>
      <c r="B8" s="5" t="s">
        <v>56</v>
      </c>
      <c r="C8" s="6">
        <v>45296</v>
      </c>
      <c r="D8" s="6">
        <v>45686</v>
      </c>
      <c r="E8" s="5">
        <f t="shared" si="0"/>
        <v>390</v>
      </c>
      <c r="F8" s="5" t="str">
        <f t="shared" si="1"/>
        <v>No</v>
      </c>
    </row>
    <row r="9" spans="1:8" hidden="1" x14ac:dyDescent="0.25">
      <c r="A9" s="5" t="s">
        <v>63</v>
      </c>
      <c r="B9" s="5" t="s">
        <v>64</v>
      </c>
      <c r="C9" s="6">
        <v>45297</v>
      </c>
      <c r="D9" s="6">
        <v>45711</v>
      </c>
      <c r="E9" s="5">
        <f t="shared" si="0"/>
        <v>414</v>
      </c>
      <c r="F9" s="5" t="str">
        <f t="shared" si="1"/>
        <v>No</v>
      </c>
    </row>
    <row r="10" spans="1:8" hidden="1" x14ac:dyDescent="0.25">
      <c r="A10" s="5" t="s">
        <v>70</v>
      </c>
      <c r="B10" s="5" t="s">
        <v>35</v>
      </c>
      <c r="C10" s="6">
        <v>45297</v>
      </c>
      <c r="D10" s="6">
        <v>45357</v>
      </c>
      <c r="E10" s="5">
        <f t="shared" si="0"/>
        <v>60</v>
      </c>
      <c r="F10" s="5" t="str">
        <f t="shared" si="1"/>
        <v>No</v>
      </c>
    </row>
    <row r="11" spans="1:8" hidden="1" x14ac:dyDescent="0.25">
      <c r="A11" s="5" t="s">
        <v>74</v>
      </c>
      <c r="B11" s="5" t="s">
        <v>35</v>
      </c>
      <c r="C11" s="6">
        <v>45297</v>
      </c>
      <c r="D11" s="6">
        <v>45546</v>
      </c>
      <c r="E11" s="5">
        <f t="shared" si="0"/>
        <v>249</v>
      </c>
      <c r="F11" s="5" t="str">
        <f t="shared" si="1"/>
        <v>No</v>
      </c>
    </row>
    <row r="12" spans="1:8" hidden="1" x14ac:dyDescent="0.25">
      <c r="A12" s="5" t="s">
        <v>79</v>
      </c>
      <c r="B12" s="5" t="s">
        <v>35</v>
      </c>
      <c r="C12" s="6">
        <v>45297</v>
      </c>
      <c r="D12" s="6">
        <v>45328</v>
      </c>
      <c r="E12" s="5">
        <f t="shared" si="0"/>
        <v>31</v>
      </c>
      <c r="F12" s="5" t="str">
        <f t="shared" si="1"/>
        <v>No</v>
      </c>
    </row>
    <row r="13" spans="1:8" hidden="1" x14ac:dyDescent="0.25">
      <c r="A13" s="5" t="s">
        <v>82</v>
      </c>
      <c r="B13" s="5" t="s">
        <v>28</v>
      </c>
      <c r="C13" s="6">
        <v>45298</v>
      </c>
      <c r="D13" s="6">
        <v>45447</v>
      </c>
      <c r="E13" s="5">
        <f t="shared" si="0"/>
        <v>149</v>
      </c>
      <c r="F13" s="5" t="str">
        <f t="shared" si="1"/>
        <v>No</v>
      </c>
    </row>
    <row r="14" spans="1:8" hidden="1" x14ac:dyDescent="0.25">
      <c r="A14" s="5" t="s">
        <v>85</v>
      </c>
      <c r="B14" s="5" t="s">
        <v>21</v>
      </c>
      <c r="C14" s="6">
        <v>45299</v>
      </c>
      <c r="D14" s="6">
        <v>45419</v>
      </c>
      <c r="E14" s="5">
        <f t="shared" si="0"/>
        <v>120</v>
      </c>
      <c r="F14" s="5" t="str">
        <f t="shared" si="1"/>
        <v>No</v>
      </c>
    </row>
    <row r="15" spans="1:8" hidden="1" x14ac:dyDescent="0.25">
      <c r="A15" s="5" t="s">
        <v>90</v>
      </c>
      <c r="B15" s="5" t="s">
        <v>91</v>
      </c>
      <c r="C15" s="6">
        <v>45300</v>
      </c>
      <c r="D15" s="6">
        <v>45368</v>
      </c>
      <c r="E15" s="5">
        <f t="shared" si="0"/>
        <v>68</v>
      </c>
      <c r="F15" s="5" t="str">
        <f t="shared" si="1"/>
        <v>No</v>
      </c>
    </row>
    <row r="16" spans="1:8" hidden="1" x14ac:dyDescent="0.25">
      <c r="A16" s="5" t="s">
        <v>97</v>
      </c>
      <c r="B16" s="5" t="s">
        <v>21</v>
      </c>
      <c r="C16" s="6">
        <v>45300</v>
      </c>
      <c r="D16" s="6">
        <v>45569</v>
      </c>
      <c r="E16" s="5">
        <f t="shared" si="0"/>
        <v>269</v>
      </c>
      <c r="F16" s="5" t="str">
        <f t="shared" si="1"/>
        <v>No</v>
      </c>
    </row>
    <row r="17" spans="1:13" hidden="1" x14ac:dyDescent="0.25">
      <c r="A17" s="5" t="s">
        <v>102</v>
      </c>
      <c r="B17" s="5" t="s">
        <v>21</v>
      </c>
      <c r="C17" s="6">
        <v>45300</v>
      </c>
      <c r="D17" s="6">
        <v>45325</v>
      </c>
      <c r="E17" s="5">
        <f t="shared" si="0"/>
        <v>25</v>
      </c>
      <c r="F17" s="5" t="str">
        <f t="shared" si="1"/>
        <v>No</v>
      </c>
    </row>
    <row r="18" spans="1:13" hidden="1" x14ac:dyDescent="0.25">
      <c r="A18" s="5" t="s">
        <v>106</v>
      </c>
      <c r="B18" s="5" t="s">
        <v>35</v>
      </c>
      <c r="C18" s="6">
        <v>45301</v>
      </c>
      <c r="D18" s="6">
        <v>45521</v>
      </c>
      <c r="E18" s="5">
        <f t="shared" si="0"/>
        <v>220</v>
      </c>
      <c r="F18" s="5" t="str">
        <f t="shared" si="1"/>
        <v>No</v>
      </c>
      <c r="H18" s="15" t="s">
        <v>1851</v>
      </c>
    </row>
    <row r="19" spans="1:13" hidden="1" x14ac:dyDescent="0.25">
      <c r="A19" s="5" t="s">
        <v>111</v>
      </c>
      <c r="B19" s="5" t="s">
        <v>35</v>
      </c>
      <c r="C19" s="6">
        <v>45301</v>
      </c>
      <c r="D19" s="6">
        <v>45358</v>
      </c>
      <c r="E19" s="5">
        <f t="shared" si="0"/>
        <v>57</v>
      </c>
      <c r="F19" s="5" t="str">
        <f t="shared" si="1"/>
        <v>No</v>
      </c>
    </row>
    <row r="20" spans="1:13" hidden="1" x14ac:dyDescent="0.25">
      <c r="A20" s="5" t="s">
        <v>115</v>
      </c>
      <c r="B20" s="5" t="s">
        <v>21</v>
      </c>
      <c r="C20" s="6">
        <v>45301</v>
      </c>
      <c r="D20" s="6">
        <v>45303</v>
      </c>
      <c r="E20" s="5">
        <f t="shared" si="0"/>
        <v>2</v>
      </c>
      <c r="F20" s="5" t="str">
        <f t="shared" si="1"/>
        <v>No</v>
      </c>
      <c r="H20" s="16" t="s">
        <v>1849</v>
      </c>
      <c r="I20" t="s">
        <v>1853</v>
      </c>
    </row>
    <row r="21" spans="1:13" hidden="1" x14ac:dyDescent="0.25">
      <c r="A21" s="5" t="s">
        <v>119</v>
      </c>
      <c r="B21" s="5" t="s">
        <v>56</v>
      </c>
      <c r="C21" s="6">
        <v>45301</v>
      </c>
      <c r="D21" s="6">
        <v>45499</v>
      </c>
      <c r="E21" s="5">
        <f t="shared" si="0"/>
        <v>198</v>
      </c>
      <c r="F21" s="5" t="str">
        <f t="shared" si="1"/>
        <v>No</v>
      </c>
    </row>
    <row r="22" spans="1:13" hidden="1" x14ac:dyDescent="0.25">
      <c r="A22" s="5" t="s">
        <v>125</v>
      </c>
      <c r="B22" s="5" t="s">
        <v>126</v>
      </c>
      <c r="C22" s="6">
        <v>45302</v>
      </c>
      <c r="D22" s="6">
        <v>45441</v>
      </c>
      <c r="E22" s="5">
        <f t="shared" si="0"/>
        <v>139</v>
      </c>
      <c r="F22" s="5" t="str">
        <f t="shared" si="1"/>
        <v>No</v>
      </c>
      <c r="H22" s="16" t="s">
        <v>1857</v>
      </c>
      <c r="I22" t="s">
        <v>1854</v>
      </c>
      <c r="J22" t="s">
        <v>1855</v>
      </c>
      <c r="K22" t="s">
        <v>1856</v>
      </c>
    </row>
    <row r="23" spans="1:13" hidden="1" x14ac:dyDescent="0.25">
      <c r="A23" s="5" t="s">
        <v>131</v>
      </c>
      <c r="B23" s="5" t="s">
        <v>21</v>
      </c>
      <c r="C23" s="6">
        <v>45303</v>
      </c>
      <c r="D23" s="6">
        <v>45649</v>
      </c>
      <c r="E23" s="5">
        <f t="shared" si="0"/>
        <v>346</v>
      </c>
      <c r="F23" s="5" t="str">
        <f t="shared" si="1"/>
        <v>No</v>
      </c>
      <c r="H23" s="17" t="s">
        <v>324</v>
      </c>
      <c r="I23">
        <v>75</v>
      </c>
      <c r="J23">
        <v>164</v>
      </c>
      <c r="K23">
        <v>253</v>
      </c>
    </row>
    <row r="24" spans="1:13" hidden="1" x14ac:dyDescent="0.25">
      <c r="A24" s="5" t="s">
        <v>136</v>
      </c>
      <c r="B24" s="5" t="s">
        <v>21</v>
      </c>
      <c r="C24" s="6">
        <v>45325</v>
      </c>
      <c r="D24" s="6">
        <v>45511</v>
      </c>
      <c r="E24" s="5">
        <f t="shared" si="0"/>
        <v>186</v>
      </c>
      <c r="F24" s="5" t="str">
        <f t="shared" si="1"/>
        <v>No</v>
      </c>
      <c r="H24" s="17" t="s">
        <v>386</v>
      </c>
      <c r="I24">
        <v>35</v>
      </c>
      <c r="J24" s="9">
        <v>130.75</v>
      </c>
      <c r="K24" s="9">
        <v>215</v>
      </c>
      <c r="L24" s="9"/>
      <c r="M24" s="9"/>
    </row>
    <row r="25" spans="1:13" hidden="1" x14ac:dyDescent="0.25">
      <c r="A25" s="5" t="s">
        <v>140</v>
      </c>
      <c r="B25" s="5" t="s">
        <v>21</v>
      </c>
      <c r="C25" s="6">
        <v>45325</v>
      </c>
      <c r="D25" s="6">
        <v>45487</v>
      </c>
      <c r="E25" s="5">
        <f t="shared" si="0"/>
        <v>162</v>
      </c>
      <c r="F25" s="5" t="str">
        <f t="shared" si="1"/>
        <v>No</v>
      </c>
      <c r="H25" s="17" t="s">
        <v>63</v>
      </c>
      <c r="I25">
        <v>16</v>
      </c>
      <c r="J25" s="9">
        <v>179.66666666666666</v>
      </c>
      <c r="K25" s="9">
        <v>414</v>
      </c>
      <c r="L25" s="9"/>
      <c r="M25" s="9"/>
    </row>
    <row r="26" spans="1:13" hidden="1" x14ac:dyDescent="0.25">
      <c r="A26" s="5" t="s">
        <v>143</v>
      </c>
      <c r="B26" s="5" t="s">
        <v>56</v>
      </c>
      <c r="C26" s="6">
        <v>45325</v>
      </c>
      <c r="D26" s="6">
        <v>45389</v>
      </c>
      <c r="E26" s="5">
        <f t="shared" si="0"/>
        <v>64</v>
      </c>
      <c r="F26" s="5" t="str">
        <f t="shared" si="1"/>
        <v>No</v>
      </c>
      <c r="H26" s="17" t="s">
        <v>638</v>
      </c>
      <c r="I26">
        <v>7</v>
      </c>
      <c r="J26" s="9">
        <v>158.25</v>
      </c>
      <c r="K26" s="9">
        <v>455</v>
      </c>
      <c r="L26" s="9"/>
      <c r="M26" s="9"/>
    </row>
    <row r="27" spans="1:13" hidden="1" x14ac:dyDescent="0.25">
      <c r="A27" s="5" t="s">
        <v>147</v>
      </c>
      <c r="B27" s="5" t="s">
        <v>91</v>
      </c>
      <c r="C27" s="6">
        <v>45326</v>
      </c>
      <c r="D27" s="6">
        <v>45571</v>
      </c>
      <c r="E27" s="5">
        <f t="shared" si="0"/>
        <v>245</v>
      </c>
      <c r="F27" s="5" t="str">
        <f t="shared" si="1"/>
        <v>No</v>
      </c>
      <c r="H27" s="17" t="s">
        <v>235</v>
      </c>
      <c r="I27">
        <v>3</v>
      </c>
      <c r="J27" s="9">
        <v>232.25</v>
      </c>
      <c r="K27" s="9">
        <v>399</v>
      </c>
      <c r="L27" s="9"/>
      <c r="M27" s="9"/>
    </row>
    <row r="28" spans="1:13" hidden="1" x14ac:dyDescent="0.25">
      <c r="A28" s="5" t="s">
        <v>151</v>
      </c>
      <c r="B28" s="5" t="s">
        <v>126</v>
      </c>
      <c r="C28" s="6">
        <v>45326</v>
      </c>
      <c r="D28" s="6">
        <v>45622</v>
      </c>
      <c r="E28" s="5">
        <f t="shared" si="0"/>
        <v>296</v>
      </c>
      <c r="F28" s="5" t="str">
        <f t="shared" si="1"/>
        <v>No</v>
      </c>
      <c r="H28" s="17" t="s">
        <v>125</v>
      </c>
      <c r="I28">
        <v>55</v>
      </c>
      <c r="J28" s="9">
        <v>211.875</v>
      </c>
      <c r="K28" s="9">
        <v>513</v>
      </c>
      <c r="L28" s="9"/>
      <c r="M28" s="9"/>
    </row>
    <row r="29" spans="1:13" hidden="1" x14ac:dyDescent="0.25">
      <c r="A29" s="5" t="s">
        <v>125</v>
      </c>
      <c r="B29" s="5" t="s">
        <v>126</v>
      </c>
      <c r="C29" s="6">
        <v>45326</v>
      </c>
      <c r="D29" s="6">
        <v>45839</v>
      </c>
      <c r="E29" s="5">
        <f t="shared" si="0"/>
        <v>513</v>
      </c>
      <c r="F29" s="5" t="str">
        <f t="shared" si="1"/>
        <v>No</v>
      </c>
      <c r="H29" s="17" t="s">
        <v>162</v>
      </c>
      <c r="I29">
        <v>6</v>
      </c>
      <c r="J29" s="9">
        <v>80.2</v>
      </c>
      <c r="K29" s="9">
        <v>283</v>
      </c>
      <c r="L29" s="9"/>
      <c r="M29" s="9"/>
    </row>
    <row r="30" spans="1:13" hidden="1" x14ac:dyDescent="0.25">
      <c r="A30" s="5" t="s">
        <v>159</v>
      </c>
      <c r="B30" s="5" t="s">
        <v>64</v>
      </c>
      <c r="C30" s="6">
        <v>45327</v>
      </c>
      <c r="D30" s="6">
        <v>45809</v>
      </c>
      <c r="E30" s="5">
        <f t="shared" si="0"/>
        <v>482</v>
      </c>
      <c r="F30" s="5" t="str">
        <f t="shared" si="1"/>
        <v>No</v>
      </c>
      <c r="H30" s="17" t="s">
        <v>416</v>
      </c>
      <c r="I30">
        <v>2</v>
      </c>
      <c r="J30" s="9">
        <v>116</v>
      </c>
      <c r="K30" s="9">
        <v>542</v>
      </c>
      <c r="L30" s="9"/>
      <c r="M30" s="9"/>
    </row>
    <row r="31" spans="1:13" hidden="1" x14ac:dyDescent="0.25">
      <c r="A31" s="5" t="s">
        <v>162</v>
      </c>
      <c r="B31" s="5" t="s">
        <v>56</v>
      </c>
      <c r="C31" s="6">
        <v>45327</v>
      </c>
      <c r="D31" s="6">
        <v>45333</v>
      </c>
      <c r="E31" s="5">
        <f t="shared" si="0"/>
        <v>6</v>
      </c>
      <c r="F31" s="5" t="str">
        <f t="shared" si="1"/>
        <v>No</v>
      </c>
      <c r="H31" s="17" t="s">
        <v>82</v>
      </c>
      <c r="I31">
        <v>11</v>
      </c>
      <c r="J31" s="9">
        <v>134</v>
      </c>
      <c r="K31" s="9">
        <v>290</v>
      </c>
      <c r="L31" s="9"/>
      <c r="M31" s="9"/>
    </row>
    <row r="32" spans="1:13" hidden="1" x14ac:dyDescent="0.25">
      <c r="A32" s="5" t="s">
        <v>165</v>
      </c>
      <c r="B32" s="5" t="s">
        <v>56</v>
      </c>
      <c r="C32" s="6">
        <v>45327</v>
      </c>
      <c r="D32" s="6">
        <v>45619</v>
      </c>
      <c r="E32" s="5">
        <f t="shared" si="0"/>
        <v>292</v>
      </c>
      <c r="F32" s="5" t="str">
        <f t="shared" si="1"/>
        <v>No</v>
      </c>
      <c r="H32" s="17" t="s">
        <v>374</v>
      </c>
      <c r="I32">
        <v>15</v>
      </c>
      <c r="J32" s="9">
        <v>62.5</v>
      </c>
      <c r="K32" s="9">
        <v>110</v>
      </c>
      <c r="L32" s="9"/>
      <c r="M32" s="9"/>
    </row>
    <row r="33" spans="1:13" hidden="1" x14ac:dyDescent="0.25">
      <c r="A33" s="5" t="s">
        <v>169</v>
      </c>
      <c r="B33" s="5" t="s">
        <v>21</v>
      </c>
      <c r="C33" s="6">
        <v>45327</v>
      </c>
      <c r="D33" s="6">
        <v>45524</v>
      </c>
      <c r="E33" s="5">
        <f t="shared" si="0"/>
        <v>197</v>
      </c>
      <c r="F33" s="5" t="str">
        <f t="shared" si="1"/>
        <v>No</v>
      </c>
      <c r="H33" s="17" t="s">
        <v>580</v>
      </c>
      <c r="I33">
        <v>2</v>
      </c>
      <c r="J33" s="9">
        <v>100</v>
      </c>
      <c r="K33" s="9">
        <v>179</v>
      </c>
      <c r="L33" s="9"/>
      <c r="M33" s="9"/>
    </row>
    <row r="34" spans="1:13" hidden="1" x14ac:dyDescent="0.25">
      <c r="A34" s="5" t="s">
        <v>70</v>
      </c>
      <c r="B34" s="5" t="s">
        <v>35</v>
      </c>
      <c r="C34" s="6">
        <v>45328</v>
      </c>
      <c r="D34" s="6">
        <v>45645</v>
      </c>
      <c r="E34" s="5">
        <f t="shared" si="0"/>
        <v>317</v>
      </c>
      <c r="F34" s="5" t="str">
        <f t="shared" si="1"/>
        <v>No</v>
      </c>
      <c r="H34" s="17" t="s">
        <v>20</v>
      </c>
      <c r="I34">
        <v>99</v>
      </c>
      <c r="J34" s="9">
        <v>272.25</v>
      </c>
      <c r="K34" s="9">
        <v>515</v>
      </c>
      <c r="L34" s="9"/>
      <c r="M34" s="9"/>
    </row>
    <row r="35" spans="1:13" hidden="1" x14ac:dyDescent="0.25">
      <c r="A35" s="5" t="s">
        <v>177</v>
      </c>
      <c r="B35" s="5" t="s">
        <v>35</v>
      </c>
      <c r="C35" s="6">
        <v>45328</v>
      </c>
      <c r="D35" s="6">
        <v>45423</v>
      </c>
      <c r="E35" s="5">
        <f t="shared" si="0"/>
        <v>95</v>
      </c>
      <c r="F35" s="5" t="str">
        <f t="shared" si="1"/>
        <v>No</v>
      </c>
      <c r="H35" s="17" t="s">
        <v>471</v>
      </c>
      <c r="I35">
        <v>95</v>
      </c>
      <c r="J35" s="9">
        <v>155</v>
      </c>
      <c r="K35" s="9">
        <v>216</v>
      </c>
      <c r="L35" s="9"/>
      <c r="M35" s="9"/>
    </row>
    <row r="36" spans="1:13" hidden="1" x14ac:dyDescent="0.25">
      <c r="A36" s="5" t="s">
        <v>182</v>
      </c>
      <c r="B36" s="5" t="s">
        <v>21</v>
      </c>
      <c r="C36" s="6">
        <v>45328</v>
      </c>
      <c r="D36" s="6">
        <v>45361</v>
      </c>
      <c r="E36" s="5">
        <f t="shared" si="0"/>
        <v>33</v>
      </c>
      <c r="F36" s="5" t="str">
        <f t="shared" si="1"/>
        <v>No</v>
      </c>
      <c r="H36" s="17" t="s">
        <v>293</v>
      </c>
      <c r="I36">
        <v>42</v>
      </c>
      <c r="J36" s="9">
        <v>165.83333333333334</v>
      </c>
      <c r="K36" s="9">
        <v>298</v>
      </c>
      <c r="L36" s="9"/>
      <c r="M36" s="9"/>
    </row>
    <row r="37" spans="1:13" hidden="1" x14ac:dyDescent="0.25">
      <c r="A37" s="5" t="s">
        <v>186</v>
      </c>
      <c r="B37" s="5" t="s">
        <v>56</v>
      </c>
      <c r="C37" s="6">
        <v>45328</v>
      </c>
      <c r="D37" s="6">
        <v>45682</v>
      </c>
      <c r="E37" s="5">
        <f t="shared" si="0"/>
        <v>354</v>
      </c>
      <c r="F37" s="5" t="str">
        <f t="shared" si="1"/>
        <v>No</v>
      </c>
      <c r="H37" s="17" t="s">
        <v>429</v>
      </c>
      <c r="I37">
        <v>8</v>
      </c>
      <c r="J37" s="9">
        <v>82</v>
      </c>
      <c r="K37" s="9">
        <v>220</v>
      </c>
      <c r="L37" s="9"/>
      <c r="M37" s="9"/>
    </row>
    <row r="38" spans="1:13" hidden="1" x14ac:dyDescent="0.25">
      <c r="A38" s="5" t="s">
        <v>147</v>
      </c>
      <c r="B38" s="5" t="s">
        <v>91</v>
      </c>
      <c r="C38" s="6">
        <v>45329</v>
      </c>
      <c r="D38" s="6">
        <v>45370</v>
      </c>
      <c r="E38" s="5">
        <f t="shared" si="0"/>
        <v>41</v>
      </c>
      <c r="F38" s="5" t="str">
        <f t="shared" si="1"/>
        <v>No</v>
      </c>
      <c r="H38" s="17" t="s">
        <v>987</v>
      </c>
      <c r="I38">
        <v>70</v>
      </c>
      <c r="J38" s="9">
        <v>178.5</v>
      </c>
      <c r="K38" s="9">
        <v>350</v>
      </c>
      <c r="L38" s="9"/>
      <c r="M38" s="9"/>
    </row>
    <row r="39" spans="1:13" hidden="1" x14ac:dyDescent="0.25">
      <c r="A39" s="5" t="s">
        <v>70</v>
      </c>
      <c r="B39" s="5" t="s">
        <v>35</v>
      </c>
      <c r="C39" s="6">
        <v>45330</v>
      </c>
      <c r="D39" s="6">
        <v>45636</v>
      </c>
      <c r="E39" s="5">
        <f t="shared" si="0"/>
        <v>306</v>
      </c>
      <c r="F39" s="5" t="str">
        <f t="shared" si="1"/>
        <v>No</v>
      </c>
      <c r="H39" s="17" t="s">
        <v>165</v>
      </c>
      <c r="I39">
        <v>56</v>
      </c>
      <c r="J39" s="9">
        <v>124.5</v>
      </c>
      <c r="K39" s="9">
        <v>292</v>
      </c>
      <c r="L39" s="9"/>
      <c r="M39" s="9"/>
    </row>
    <row r="40" spans="1:13" hidden="1" x14ac:dyDescent="0.25">
      <c r="A40" s="5" t="s">
        <v>197</v>
      </c>
      <c r="B40" s="5" t="s">
        <v>35</v>
      </c>
      <c r="C40" s="6">
        <v>45330</v>
      </c>
      <c r="D40" s="6">
        <v>45564</v>
      </c>
      <c r="E40" s="5">
        <f t="shared" si="0"/>
        <v>234</v>
      </c>
      <c r="F40" s="5" t="str">
        <f t="shared" si="1"/>
        <v>No</v>
      </c>
      <c r="H40" s="17" t="s">
        <v>740</v>
      </c>
      <c r="I40">
        <v>87</v>
      </c>
      <c r="J40" s="9">
        <v>239</v>
      </c>
      <c r="K40" s="9">
        <v>412</v>
      </c>
      <c r="L40" s="9"/>
      <c r="M40" s="9"/>
    </row>
    <row r="41" spans="1:13" hidden="1" x14ac:dyDescent="0.25">
      <c r="A41" s="5" t="s">
        <v>202</v>
      </c>
      <c r="B41" s="5" t="s">
        <v>91</v>
      </c>
      <c r="C41" s="6">
        <v>45330</v>
      </c>
      <c r="D41" s="6">
        <v>45528</v>
      </c>
      <c r="E41" s="5">
        <f t="shared" si="0"/>
        <v>198</v>
      </c>
      <c r="F41" s="5" t="str">
        <f t="shared" si="1"/>
        <v>No</v>
      </c>
      <c r="H41" s="17" t="s">
        <v>464</v>
      </c>
      <c r="I41">
        <v>25</v>
      </c>
      <c r="J41" s="9">
        <v>106.25</v>
      </c>
      <c r="K41" s="9">
        <v>184</v>
      </c>
      <c r="L41" s="9"/>
      <c r="M41" s="9"/>
    </row>
    <row r="42" spans="1:13" hidden="1" x14ac:dyDescent="0.25">
      <c r="A42" s="5" t="s">
        <v>206</v>
      </c>
      <c r="B42" s="5" t="s">
        <v>126</v>
      </c>
      <c r="C42" s="6">
        <v>45330</v>
      </c>
      <c r="D42" s="6">
        <v>45532</v>
      </c>
      <c r="E42" s="5">
        <f t="shared" si="0"/>
        <v>202</v>
      </c>
      <c r="F42" s="5" t="str">
        <f t="shared" si="1"/>
        <v>No</v>
      </c>
      <c r="H42" s="17" t="s">
        <v>940</v>
      </c>
      <c r="I42">
        <v>65</v>
      </c>
      <c r="J42" s="9">
        <v>119.5</v>
      </c>
      <c r="K42" s="9">
        <v>174</v>
      </c>
      <c r="L42" s="9"/>
      <c r="M42" s="9"/>
    </row>
    <row r="43" spans="1:13" hidden="1" x14ac:dyDescent="0.25">
      <c r="A43" s="5" t="s">
        <v>210</v>
      </c>
      <c r="B43" s="5" t="s">
        <v>91</v>
      </c>
      <c r="C43" s="6">
        <v>45330</v>
      </c>
      <c r="D43" s="6">
        <v>45372</v>
      </c>
      <c r="E43" s="5">
        <f t="shared" si="0"/>
        <v>42</v>
      </c>
      <c r="F43" s="5" t="str">
        <f t="shared" si="1"/>
        <v>No</v>
      </c>
      <c r="H43" s="17" t="s">
        <v>817</v>
      </c>
      <c r="I43">
        <v>2</v>
      </c>
      <c r="J43" s="9">
        <v>176</v>
      </c>
      <c r="K43" s="9">
        <v>350</v>
      </c>
      <c r="L43" s="9"/>
      <c r="M43" s="9"/>
    </row>
    <row r="44" spans="1:13" hidden="1" x14ac:dyDescent="0.25">
      <c r="A44" s="5" t="s">
        <v>215</v>
      </c>
      <c r="B44" s="5" t="s">
        <v>28</v>
      </c>
      <c r="C44" s="6">
        <v>45330</v>
      </c>
      <c r="D44" s="6">
        <v>45569</v>
      </c>
      <c r="E44" s="5">
        <f t="shared" si="0"/>
        <v>239</v>
      </c>
      <c r="F44" s="5" t="str">
        <f t="shared" si="1"/>
        <v>No</v>
      </c>
      <c r="H44" s="17" t="s">
        <v>497</v>
      </c>
      <c r="I44">
        <v>47</v>
      </c>
      <c r="J44" s="9">
        <v>163</v>
      </c>
      <c r="K44" s="9">
        <v>279</v>
      </c>
      <c r="L44" s="9"/>
      <c r="M44" s="9"/>
    </row>
    <row r="45" spans="1:13" hidden="1" x14ac:dyDescent="0.25">
      <c r="A45" s="5" t="s">
        <v>63</v>
      </c>
      <c r="B45" s="5" t="s">
        <v>64</v>
      </c>
      <c r="C45" s="6">
        <v>45331</v>
      </c>
      <c r="D45" s="6">
        <v>45347</v>
      </c>
      <c r="E45" s="5">
        <f t="shared" si="0"/>
        <v>16</v>
      </c>
      <c r="F45" s="5" t="str">
        <f t="shared" si="1"/>
        <v>No</v>
      </c>
      <c r="H45" s="17" t="s">
        <v>313</v>
      </c>
      <c r="I45">
        <v>22</v>
      </c>
      <c r="J45" s="9">
        <v>209</v>
      </c>
      <c r="K45" s="9">
        <v>377</v>
      </c>
      <c r="L45" s="9"/>
      <c r="M45" s="9"/>
    </row>
    <row r="46" spans="1:13" hidden="1" x14ac:dyDescent="0.25">
      <c r="A46" s="5" t="s">
        <v>223</v>
      </c>
      <c r="B46" s="5" t="s">
        <v>28</v>
      </c>
      <c r="C46" s="6">
        <v>45331</v>
      </c>
      <c r="D46" s="6">
        <v>45416</v>
      </c>
      <c r="E46" s="5">
        <f t="shared" si="0"/>
        <v>85</v>
      </c>
      <c r="F46" s="5" t="str">
        <f t="shared" si="1"/>
        <v>No</v>
      </c>
      <c r="H46" s="17" t="s">
        <v>573</v>
      </c>
      <c r="I46">
        <v>9</v>
      </c>
      <c r="J46" s="9">
        <v>94.5</v>
      </c>
      <c r="K46" s="9">
        <v>177</v>
      </c>
      <c r="L46" s="9"/>
      <c r="M46" s="9"/>
    </row>
    <row r="47" spans="1:13" hidden="1" x14ac:dyDescent="0.25">
      <c r="A47" s="5" t="s">
        <v>227</v>
      </c>
      <c r="B47" s="5" t="s">
        <v>21</v>
      </c>
      <c r="C47" s="6">
        <v>45332</v>
      </c>
      <c r="D47" s="6">
        <v>45579</v>
      </c>
      <c r="E47" s="5">
        <f t="shared" si="0"/>
        <v>247</v>
      </c>
      <c r="F47" s="5" t="str">
        <f t="shared" si="1"/>
        <v>No</v>
      </c>
      <c r="H47" s="17" t="s">
        <v>40</v>
      </c>
      <c r="I47">
        <v>59</v>
      </c>
      <c r="J47" s="9">
        <v>177.25</v>
      </c>
      <c r="K47" s="9">
        <v>342</v>
      </c>
      <c r="L47" s="9"/>
      <c r="M47" s="9"/>
    </row>
    <row r="48" spans="1:13" hidden="1" x14ac:dyDescent="0.25">
      <c r="A48" s="5" t="s">
        <v>231</v>
      </c>
      <c r="B48" s="5" t="s">
        <v>35</v>
      </c>
      <c r="C48" s="6">
        <v>45332</v>
      </c>
      <c r="D48" s="6">
        <v>45615</v>
      </c>
      <c r="E48" s="5">
        <f t="shared" si="0"/>
        <v>283</v>
      </c>
      <c r="F48" s="5" t="str">
        <f t="shared" si="1"/>
        <v>No</v>
      </c>
      <c r="H48" s="17" t="s">
        <v>97</v>
      </c>
      <c r="I48">
        <v>171</v>
      </c>
      <c r="J48" s="9">
        <v>223.5</v>
      </c>
      <c r="K48" s="9">
        <v>269</v>
      </c>
      <c r="L48" s="9"/>
      <c r="M48" s="9"/>
    </row>
    <row r="49" spans="1:13" hidden="1" x14ac:dyDescent="0.25">
      <c r="A49" s="5" t="s">
        <v>235</v>
      </c>
      <c r="B49" s="5" t="s">
        <v>21</v>
      </c>
      <c r="C49" s="6">
        <v>45334</v>
      </c>
      <c r="D49" s="6">
        <v>45688</v>
      </c>
      <c r="E49" s="5">
        <f t="shared" si="0"/>
        <v>354</v>
      </c>
      <c r="F49" s="5" t="str">
        <f t="shared" si="1"/>
        <v>No</v>
      </c>
      <c r="H49" s="17" t="s">
        <v>79</v>
      </c>
      <c r="I49">
        <v>3</v>
      </c>
      <c r="J49" s="9">
        <v>68.25</v>
      </c>
      <c r="K49" s="9">
        <v>219</v>
      </c>
      <c r="L49" s="9"/>
      <c r="M49" s="9"/>
    </row>
    <row r="50" spans="1:13" hidden="1" x14ac:dyDescent="0.25">
      <c r="A50" s="5" t="s">
        <v>238</v>
      </c>
      <c r="B50" s="5" t="s">
        <v>28</v>
      </c>
      <c r="C50" s="6">
        <v>45334</v>
      </c>
      <c r="D50" s="6">
        <v>45638</v>
      </c>
      <c r="E50" s="5">
        <f t="shared" si="0"/>
        <v>304</v>
      </c>
      <c r="F50" s="5" t="str">
        <f t="shared" si="1"/>
        <v>No</v>
      </c>
      <c r="H50" s="17" t="s">
        <v>70</v>
      </c>
      <c r="I50">
        <v>60</v>
      </c>
      <c r="J50" s="9">
        <v>236</v>
      </c>
      <c r="K50" s="9">
        <v>317</v>
      </c>
      <c r="L50" s="9"/>
      <c r="M50" s="9"/>
    </row>
    <row r="51" spans="1:13" hidden="1" x14ac:dyDescent="0.25">
      <c r="A51" s="5" t="s">
        <v>242</v>
      </c>
      <c r="B51" s="5" t="s">
        <v>28</v>
      </c>
      <c r="C51" s="6">
        <v>45354</v>
      </c>
      <c r="D51" s="6">
        <v>45456</v>
      </c>
      <c r="E51" s="5">
        <f t="shared" si="0"/>
        <v>102</v>
      </c>
      <c r="F51" s="5" t="str">
        <f t="shared" si="1"/>
        <v>No</v>
      </c>
      <c r="H51" s="17" t="s">
        <v>801</v>
      </c>
      <c r="I51">
        <v>9</v>
      </c>
      <c r="J51" s="9">
        <v>33.333333333333336</v>
      </c>
      <c r="K51" s="9">
        <v>49</v>
      </c>
      <c r="L51" s="9"/>
      <c r="M51" s="9"/>
    </row>
    <row r="52" spans="1:13" hidden="1" x14ac:dyDescent="0.25">
      <c r="A52" s="5" t="s">
        <v>119</v>
      </c>
      <c r="B52" s="5" t="s">
        <v>56</v>
      </c>
      <c r="C52" s="6">
        <v>45355</v>
      </c>
      <c r="D52" s="6">
        <v>45432</v>
      </c>
      <c r="E52" s="5">
        <f t="shared" si="0"/>
        <v>77</v>
      </c>
      <c r="F52" s="5" t="str">
        <f t="shared" si="1"/>
        <v>No</v>
      </c>
      <c r="H52" s="17" t="s">
        <v>210</v>
      </c>
      <c r="I52">
        <v>42</v>
      </c>
      <c r="J52" s="9">
        <v>178.5</v>
      </c>
      <c r="K52" s="9">
        <v>257</v>
      </c>
      <c r="L52" s="9"/>
      <c r="M52" s="9"/>
    </row>
    <row r="53" spans="1:13" hidden="1" x14ac:dyDescent="0.25">
      <c r="A53" s="5" t="s">
        <v>251</v>
      </c>
      <c r="B53" s="5" t="s">
        <v>35</v>
      </c>
      <c r="C53" s="6">
        <v>45355</v>
      </c>
      <c r="D53" s="6">
        <v>45490</v>
      </c>
      <c r="E53" s="5">
        <f t="shared" si="0"/>
        <v>135</v>
      </c>
      <c r="F53" s="5" t="str">
        <f t="shared" si="1"/>
        <v>No</v>
      </c>
      <c r="H53" s="17" t="s">
        <v>380</v>
      </c>
      <c r="I53">
        <v>68</v>
      </c>
      <c r="J53" s="9">
        <v>105.66666666666667</v>
      </c>
      <c r="K53" s="9">
        <v>174</v>
      </c>
      <c r="L53" s="9"/>
      <c r="M53" s="9"/>
    </row>
    <row r="54" spans="1:13" hidden="1" x14ac:dyDescent="0.25">
      <c r="A54" s="5" t="s">
        <v>255</v>
      </c>
      <c r="B54" s="5" t="s">
        <v>21</v>
      </c>
      <c r="C54" s="6">
        <v>45355</v>
      </c>
      <c r="D54" s="6">
        <v>45681</v>
      </c>
      <c r="E54" s="5">
        <f t="shared" si="0"/>
        <v>326</v>
      </c>
      <c r="F54" s="5" t="str">
        <f t="shared" si="1"/>
        <v>No</v>
      </c>
      <c r="H54" s="17" t="s">
        <v>492</v>
      </c>
      <c r="I54">
        <v>142</v>
      </c>
      <c r="J54" s="9">
        <v>176.66666666666666</v>
      </c>
      <c r="K54" s="9">
        <v>208</v>
      </c>
      <c r="L54" s="9"/>
      <c r="M54" s="9"/>
    </row>
    <row r="55" spans="1:13" hidden="1" x14ac:dyDescent="0.25">
      <c r="A55" s="5" t="s">
        <v>143</v>
      </c>
      <c r="B55" s="5" t="s">
        <v>56</v>
      </c>
      <c r="C55" s="6">
        <v>45355</v>
      </c>
      <c r="D55" s="6">
        <v>45569</v>
      </c>
      <c r="E55" s="5">
        <f t="shared" si="0"/>
        <v>214</v>
      </c>
      <c r="F55" s="5" t="str">
        <f t="shared" si="1"/>
        <v>No</v>
      </c>
      <c r="H55" s="17" t="s">
        <v>55</v>
      </c>
      <c r="I55">
        <v>47</v>
      </c>
      <c r="J55" s="9">
        <v>208.25</v>
      </c>
      <c r="K55" s="9">
        <v>390</v>
      </c>
      <c r="L55" s="9"/>
      <c r="M55" s="9"/>
    </row>
    <row r="56" spans="1:13" hidden="1" x14ac:dyDescent="0.25">
      <c r="A56" s="5" t="s">
        <v>169</v>
      </c>
      <c r="B56" s="5" t="s">
        <v>21</v>
      </c>
      <c r="C56" s="6">
        <v>45356</v>
      </c>
      <c r="D56" s="6">
        <v>45379</v>
      </c>
      <c r="E56" s="5">
        <f t="shared" si="0"/>
        <v>23</v>
      </c>
      <c r="F56" s="5" t="str">
        <f t="shared" si="1"/>
        <v>No</v>
      </c>
      <c r="H56" s="17" t="s">
        <v>524</v>
      </c>
      <c r="I56">
        <v>31</v>
      </c>
      <c r="J56" s="9">
        <v>84.333333333333329</v>
      </c>
      <c r="K56" s="9">
        <v>171</v>
      </c>
      <c r="L56" s="9"/>
      <c r="M56" s="9"/>
    </row>
    <row r="57" spans="1:13" hidden="1" x14ac:dyDescent="0.25">
      <c r="A57" s="5" t="s">
        <v>264</v>
      </c>
      <c r="B57" s="5" t="s">
        <v>64</v>
      </c>
      <c r="C57" s="6">
        <v>45356</v>
      </c>
      <c r="D57" s="6">
        <v>45622</v>
      </c>
      <c r="E57" s="5">
        <f t="shared" si="0"/>
        <v>266</v>
      </c>
      <c r="F57" s="5" t="str">
        <f t="shared" si="1"/>
        <v>No</v>
      </c>
      <c r="H57" s="17" t="s">
        <v>757</v>
      </c>
      <c r="I57">
        <v>12</v>
      </c>
      <c r="J57" s="9">
        <v>68</v>
      </c>
      <c r="K57" s="9">
        <v>109</v>
      </c>
      <c r="L57" s="9"/>
      <c r="M57" s="9"/>
    </row>
    <row r="58" spans="1:13" hidden="1" x14ac:dyDescent="0.25">
      <c r="A58" s="5" t="s">
        <v>267</v>
      </c>
      <c r="B58" s="5" t="s">
        <v>21</v>
      </c>
      <c r="C58" s="6">
        <v>45356</v>
      </c>
      <c r="D58" s="6">
        <v>45392</v>
      </c>
      <c r="E58" s="5">
        <f t="shared" si="0"/>
        <v>36</v>
      </c>
      <c r="F58" s="5" t="str">
        <f t="shared" si="1"/>
        <v>No</v>
      </c>
      <c r="H58" s="17" t="s">
        <v>648</v>
      </c>
      <c r="I58">
        <v>20</v>
      </c>
      <c r="J58" s="9">
        <v>75.5</v>
      </c>
      <c r="K58" s="9">
        <v>131</v>
      </c>
      <c r="L58" s="9"/>
      <c r="M58" s="9"/>
    </row>
    <row r="59" spans="1:13" hidden="1" x14ac:dyDescent="0.25">
      <c r="A59" s="5" t="s">
        <v>271</v>
      </c>
      <c r="B59" s="5" t="s">
        <v>35</v>
      </c>
      <c r="C59" s="6">
        <v>45357</v>
      </c>
      <c r="D59" s="6">
        <v>45587</v>
      </c>
      <c r="E59" s="5">
        <f t="shared" si="0"/>
        <v>230</v>
      </c>
      <c r="F59" s="5" t="str">
        <f t="shared" si="1"/>
        <v>No</v>
      </c>
      <c r="H59" s="17" t="s">
        <v>271</v>
      </c>
      <c r="I59">
        <v>189</v>
      </c>
      <c r="J59" s="9">
        <v>211.66666666666666</v>
      </c>
      <c r="K59" s="9">
        <v>230</v>
      </c>
      <c r="L59" s="9"/>
      <c r="M59" s="9"/>
    </row>
    <row r="60" spans="1:13" hidden="1" x14ac:dyDescent="0.25">
      <c r="A60" s="5" t="s">
        <v>275</v>
      </c>
      <c r="B60" s="5" t="s">
        <v>64</v>
      </c>
      <c r="C60" s="6">
        <v>45357</v>
      </c>
      <c r="D60" s="6">
        <v>45561</v>
      </c>
      <c r="E60" s="5">
        <f t="shared" si="0"/>
        <v>204</v>
      </c>
      <c r="F60" s="5" t="str">
        <f t="shared" si="1"/>
        <v>No</v>
      </c>
      <c r="H60" s="17" t="s">
        <v>169</v>
      </c>
      <c r="I60">
        <v>23</v>
      </c>
      <c r="J60" s="9">
        <v>152</v>
      </c>
      <c r="K60" s="9">
        <v>316</v>
      </c>
      <c r="L60" s="9"/>
      <c r="M60" s="9"/>
    </row>
    <row r="61" spans="1:13" hidden="1" x14ac:dyDescent="0.25">
      <c r="A61" s="5" t="s">
        <v>147</v>
      </c>
      <c r="B61" s="5" t="s">
        <v>91</v>
      </c>
      <c r="C61" s="6">
        <v>45357</v>
      </c>
      <c r="D61" s="6">
        <v>45673</v>
      </c>
      <c r="E61" s="5">
        <f t="shared" si="0"/>
        <v>316</v>
      </c>
      <c r="F61" s="5" t="str">
        <f t="shared" si="1"/>
        <v>No</v>
      </c>
      <c r="H61" s="17" t="s">
        <v>90</v>
      </c>
      <c r="I61">
        <v>29</v>
      </c>
      <c r="J61" s="9">
        <v>115.14285714285714</v>
      </c>
      <c r="K61" s="9">
        <v>272</v>
      </c>
      <c r="L61" s="9"/>
      <c r="M61" s="9"/>
    </row>
    <row r="62" spans="1:13" hidden="1" x14ac:dyDescent="0.25">
      <c r="A62" s="5" t="s">
        <v>63</v>
      </c>
      <c r="B62" s="5" t="s">
        <v>64</v>
      </c>
      <c r="C62" s="6">
        <v>45357</v>
      </c>
      <c r="D62" s="6">
        <v>45603</v>
      </c>
      <c r="E62" s="5">
        <f t="shared" si="0"/>
        <v>246</v>
      </c>
      <c r="F62" s="5" t="str">
        <f t="shared" si="1"/>
        <v>No</v>
      </c>
      <c r="H62" s="17" t="s">
        <v>826</v>
      </c>
      <c r="I62">
        <v>12</v>
      </c>
      <c r="J62" s="9">
        <v>110.5</v>
      </c>
      <c r="K62" s="9">
        <v>209</v>
      </c>
      <c r="L62" s="9"/>
      <c r="M62" s="9"/>
    </row>
    <row r="63" spans="1:13" hidden="1" x14ac:dyDescent="0.25">
      <c r="A63" s="5" t="s">
        <v>238</v>
      </c>
      <c r="B63" s="5" t="s">
        <v>28</v>
      </c>
      <c r="C63" s="6">
        <v>45357</v>
      </c>
      <c r="D63" s="6">
        <v>45393</v>
      </c>
      <c r="E63" s="5">
        <f t="shared" si="0"/>
        <v>36</v>
      </c>
      <c r="F63" s="5" t="str">
        <f t="shared" si="1"/>
        <v>No</v>
      </c>
      <c r="H63" s="17" t="s">
        <v>251</v>
      </c>
      <c r="I63">
        <v>135</v>
      </c>
      <c r="J63" s="9">
        <v>257.5</v>
      </c>
      <c r="K63" s="9">
        <v>356</v>
      </c>
      <c r="L63" s="9"/>
      <c r="M63" s="9"/>
    </row>
    <row r="64" spans="1:13" hidden="1" x14ac:dyDescent="0.25">
      <c r="A64" s="5" t="s">
        <v>287</v>
      </c>
      <c r="B64" s="5" t="s">
        <v>21</v>
      </c>
      <c r="C64" s="6">
        <v>45358</v>
      </c>
      <c r="D64" s="6">
        <v>45606</v>
      </c>
      <c r="E64" s="5">
        <f t="shared" si="0"/>
        <v>248</v>
      </c>
      <c r="F64" s="5" t="str">
        <f t="shared" si="1"/>
        <v>No</v>
      </c>
      <c r="H64" s="17" t="s">
        <v>461</v>
      </c>
      <c r="I64">
        <v>46</v>
      </c>
      <c r="J64" s="9">
        <v>180.8</v>
      </c>
      <c r="K64" s="9">
        <v>297</v>
      </c>
      <c r="L64" s="9"/>
      <c r="M64" s="9"/>
    </row>
    <row r="65" spans="1:13" hidden="1" x14ac:dyDescent="0.25">
      <c r="A65" s="5" t="s">
        <v>290</v>
      </c>
      <c r="B65" s="5" t="s">
        <v>56</v>
      </c>
      <c r="C65" s="6">
        <v>45358</v>
      </c>
      <c r="D65" s="6">
        <v>45446</v>
      </c>
      <c r="E65" s="5">
        <f t="shared" si="0"/>
        <v>88</v>
      </c>
      <c r="F65" s="5" t="str">
        <f t="shared" si="1"/>
        <v>No</v>
      </c>
      <c r="H65" s="17" t="s">
        <v>482</v>
      </c>
      <c r="I65">
        <v>14</v>
      </c>
      <c r="J65" s="9">
        <v>35.333333333333336</v>
      </c>
      <c r="K65" s="9">
        <v>57</v>
      </c>
      <c r="L65" s="9"/>
      <c r="M65" s="9"/>
    </row>
    <row r="66" spans="1:13" hidden="1" x14ac:dyDescent="0.25">
      <c r="A66" s="5" t="s">
        <v>293</v>
      </c>
      <c r="B66" s="5" t="s">
        <v>56</v>
      </c>
      <c r="C66" s="6">
        <v>45359</v>
      </c>
      <c r="D66" s="6">
        <v>45571</v>
      </c>
      <c r="E66" s="5">
        <f t="shared" si="0"/>
        <v>212</v>
      </c>
      <c r="F66" s="5" t="str">
        <f t="shared" si="1"/>
        <v>No</v>
      </c>
      <c r="H66" s="17" t="s">
        <v>106</v>
      </c>
      <c r="I66">
        <v>4</v>
      </c>
      <c r="J66" s="9">
        <v>105.33333333333333</v>
      </c>
      <c r="K66" s="9">
        <v>220</v>
      </c>
      <c r="L66" s="9"/>
      <c r="M66" s="9"/>
    </row>
    <row r="67" spans="1:13" hidden="1" x14ac:dyDescent="0.25">
      <c r="A67" s="5" t="s">
        <v>296</v>
      </c>
      <c r="B67" s="5" t="s">
        <v>56</v>
      </c>
      <c r="C67" s="6">
        <v>45359</v>
      </c>
      <c r="D67" s="6">
        <v>45520</v>
      </c>
      <c r="E67" s="5">
        <f t="shared" ref="E67:E130" si="2">D67-C67</f>
        <v>161</v>
      </c>
      <c r="F67" s="5" t="str">
        <f t="shared" ref="F67:F130" si="3">IF(E67&lt;1,"Yes","No")</f>
        <v>No</v>
      </c>
      <c r="H67" s="17" t="s">
        <v>115</v>
      </c>
      <c r="I67">
        <v>2</v>
      </c>
      <c r="J67" s="9">
        <v>168.2</v>
      </c>
      <c r="K67" s="9">
        <v>459</v>
      </c>
      <c r="L67" s="9"/>
      <c r="M67" s="9"/>
    </row>
    <row r="68" spans="1:13" hidden="1" x14ac:dyDescent="0.25">
      <c r="A68" s="5" t="s">
        <v>296</v>
      </c>
      <c r="B68" s="5" t="s">
        <v>56</v>
      </c>
      <c r="C68" s="6">
        <v>45359</v>
      </c>
      <c r="D68" s="6">
        <v>45542</v>
      </c>
      <c r="E68" s="5">
        <f t="shared" si="2"/>
        <v>183</v>
      </c>
      <c r="F68" s="5" t="str">
        <f t="shared" si="3"/>
        <v>No</v>
      </c>
      <c r="H68" s="17" t="s">
        <v>508</v>
      </c>
      <c r="I68">
        <v>3</v>
      </c>
      <c r="J68" s="9">
        <v>132.66666666666666</v>
      </c>
      <c r="K68" s="9">
        <v>334</v>
      </c>
      <c r="L68" s="9"/>
      <c r="M68" s="9"/>
    </row>
    <row r="69" spans="1:13" hidden="1" x14ac:dyDescent="0.25">
      <c r="A69" s="5" t="s">
        <v>304</v>
      </c>
      <c r="B69" s="5" t="s">
        <v>21</v>
      </c>
      <c r="C69" s="6">
        <v>45360</v>
      </c>
      <c r="D69" s="6">
        <v>45361</v>
      </c>
      <c r="E69" s="5">
        <f t="shared" si="2"/>
        <v>1</v>
      </c>
      <c r="F69" s="5" t="str">
        <f t="shared" si="3"/>
        <v>No</v>
      </c>
      <c r="H69" s="17" t="s">
        <v>231</v>
      </c>
      <c r="I69">
        <v>88</v>
      </c>
      <c r="J69" s="9">
        <v>185.5</v>
      </c>
      <c r="K69" s="9">
        <v>283</v>
      </c>
      <c r="L69" s="9"/>
      <c r="M69" s="9"/>
    </row>
    <row r="70" spans="1:13" hidden="1" x14ac:dyDescent="0.25">
      <c r="A70" s="5" t="s">
        <v>293</v>
      </c>
      <c r="B70" s="5" t="s">
        <v>56</v>
      </c>
      <c r="C70" s="6">
        <v>45361</v>
      </c>
      <c r="D70" s="6">
        <v>45455</v>
      </c>
      <c r="E70" s="5">
        <f t="shared" si="2"/>
        <v>94</v>
      </c>
      <c r="F70" s="5" t="str">
        <f t="shared" si="3"/>
        <v>No</v>
      </c>
      <c r="H70" s="17" t="s">
        <v>45</v>
      </c>
      <c r="I70">
        <v>150</v>
      </c>
      <c r="J70" s="9">
        <v>327.66666666666669</v>
      </c>
      <c r="K70" s="9">
        <v>628</v>
      </c>
      <c r="L70" s="9"/>
      <c r="M70" s="9"/>
    </row>
    <row r="71" spans="1:13" hidden="1" x14ac:dyDescent="0.25">
      <c r="A71" s="5" t="s">
        <v>271</v>
      </c>
      <c r="B71" s="5" t="s">
        <v>35</v>
      </c>
      <c r="C71" s="6">
        <v>45361</v>
      </c>
      <c r="D71" s="6">
        <v>45577</v>
      </c>
      <c r="E71" s="5">
        <f t="shared" si="2"/>
        <v>216</v>
      </c>
      <c r="F71" s="5" t="str">
        <f t="shared" si="3"/>
        <v>No</v>
      </c>
      <c r="H71" s="17" t="s">
        <v>562</v>
      </c>
      <c r="I71">
        <v>137</v>
      </c>
      <c r="J71" s="9">
        <v>137</v>
      </c>
      <c r="K71" s="9">
        <v>137</v>
      </c>
      <c r="L71" s="9"/>
      <c r="M71" s="9"/>
    </row>
    <row r="72" spans="1:13" hidden="1" x14ac:dyDescent="0.25">
      <c r="A72" s="5" t="s">
        <v>313</v>
      </c>
      <c r="B72" s="5" t="s">
        <v>21</v>
      </c>
      <c r="C72" s="6">
        <v>45361</v>
      </c>
      <c r="D72" s="6">
        <v>45589</v>
      </c>
      <c r="E72" s="5">
        <f t="shared" si="2"/>
        <v>228</v>
      </c>
      <c r="F72" s="5" t="str">
        <f t="shared" si="3"/>
        <v>No</v>
      </c>
      <c r="H72" s="17" t="s">
        <v>341</v>
      </c>
      <c r="I72">
        <v>6</v>
      </c>
      <c r="J72" s="9">
        <v>235.16666666666666</v>
      </c>
      <c r="K72" s="9">
        <v>476</v>
      </c>
      <c r="L72" s="9"/>
      <c r="M72" s="9"/>
    </row>
    <row r="73" spans="1:13" hidden="1" x14ac:dyDescent="0.25">
      <c r="A73" s="5" t="s">
        <v>147</v>
      </c>
      <c r="B73" s="5" t="s">
        <v>91</v>
      </c>
      <c r="C73" s="6">
        <v>45362</v>
      </c>
      <c r="D73" s="6">
        <v>45571</v>
      </c>
      <c r="E73" s="5">
        <f t="shared" si="2"/>
        <v>209</v>
      </c>
      <c r="F73" s="5" t="str">
        <f t="shared" si="3"/>
        <v>No</v>
      </c>
      <c r="H73" s="17" t="s">
        <v>400</v>
      </c>
      <c r="I73">
        <v>48</v>
      </c>
      <c r="J73" s="9">
        <v>98</v>
      </c>
      <c r="K73" s="9">
        <v>148</v>
      </c>
      <c r="L73" s="9"/>
      <c r="M73" s="9"/>
    </row>
    <row r="74" spans="1:13" hidden="1" x14ac:dyDescent="0.25">
      <c r="A74" s="5" t="s">
        <v>40</v>
      </c>
      <c r="B74" s="5" t="s">
        <v>21</v>
      </c>
      <c r="C74" s="6">
        <v>45362</v>
      </c>
      <c r="D74" s="6">
        <v>45534</v>
      </c>
      <c r="E74" s="5">
        <f t="shared" si="2"/>
        <v>172</v>
      </c>
      <c r="F74" s="5" t="str">
        <f t="shared" si="3"/>
        <v>No</v>
      </c>
      <c r="H74" s="17" t="s">
        <v>624</v>
      </c>
      <c r="I74">
        <v>86</v>
      </c>
      <c r="J74" s="9">
        <v>137.6</v>
      </c>
      <c r="K74" s="9">
        <v>184</v>
      </c>
      <c r="L74" s="9"/>
      <c r="M74" s="9"/>
    </row>
    <row r="75" spans="1:13" hidden="1" x14ac:dyDescent="0.25">
      <c r="A75" s="5" t="s">
        <v>324</v>
      </c>
      <c r="B75" s="5" t="s">
        <v>56</v>
      </c>
      <c r="C75" s="6">
        <v>45363</v>
      </c>
      <c r="D75" s="6">
        <v>45438</v>
      </c>
      <c r="E75" s="5">
        <f t="shared" si="2"/>
        <v>75</v>
      </c>
      <c r="F75" s="5" t="str">
        <f t="shared" si="3"/>
        <v>No</v>
      </c>
      <c r="H75" s="17" t="s">
        <v>151</v>
      </c>
      <c r="I75">
        <v>78</v>
      </c>
      <c r="J75" s="9">
        <v>240.66666666666666</v>
      </c>
      <c r="K75" s="9">
        <v>364</v>
      </c>
      <c r="L75" s="9"/>
      <c r="M75" s="9"/>
    </row>
    <row r="76" spans="1:13" hidden="1" x14ac:dyDescent="0.25">
      <c r="A76" s="5" t="s">
        <v>79</v>
      </c>
      <c r="B76" s="5" t="s">
        <v>35</v>
      </c>
      <c r="C76" s="6">
        <v>45363</v>
      </c>
      <c r="D76" s="6">
        <v>45582</v>
      </c>
      <c r="E76" s="5">
        <f t="shared" si="2"/>
        <v>219</v>
      </c>
      <c r="F76" s="5" t="str">
        <f t="shared" si="3"/>
        <v>No</v>
      </c>
      <c r="H76" s="17" t="s">
        <v>794</v>
      </c>
      <c r="I76">
        <v>37</v>
      </c>
      <c r="J76" s="9">
        <v>140.5</v>
      </c>
      <c r="K76" s="9">
        <v>471</v>
      </c>
      <c r="L76" s="9"/>
      <c r="M76" s="9"/>
    </row>
    <row r="77" spans="1:13" hidden="1" x14ac:dyDescent="0.25">
      <c r="A77" s="5" t="s">
        <v>151</v>
      </c>
      <c r="B77" s="5" t="s">
        <v>126</v>
      </c>
      <c r="C77" s="6">
        <v>45385</v>
      </c>
      <c r="D77" s="6">
        <v>45633</v>
      </c>
      <c r="E77" s="5">
        <f t="shared" si="2"/>
        <v>248</v>
      </c>
      <c r="F77" s="5" t="str">
        <f t="shared" si="3"/>
        <v>No</v>
      </c>
      <c r="H77" s="17" t="s">
        <v>551</v>
      </c>
      <c r="I77">
        <v>9</v>
      </c>
      <c r="J77" s="9">
        <v>110.5</v>
      </c>
      <c r="K77" s="9">
        <v>192</v>
      </c>
      <c r="L77" s="9"/>
      <c r="M77" s="9"/>
    </row>
    <row r="78" spans="1:13" hidden="1" x14ac:dyDescent="0.25">
      <c r="A78" s="5" t="s">
        <v>331</v>
      </c>
      <c r="B78" s="5" t="s">
        <v>35</v>
      </c>
      <c r="C78" s="6">
        <v>45385</v>
      </c>
      <c r="D78" s="6">
        <v>45577</v>
      </c>
      <c r="E78" s="5">
        <f t="shared" si="2"/>
        <v>192</v>
      </c>
      <c r="F78" s="5" t="str">
        <f t="shared" si="3"/>
        <v>No</v>
      </c>
      <c r="H78" s="17" t="s">
        <v>734</v>
      </c>
      <c r="I78">
        <v>6</v>
      </c>
      <c r="J78" s="9">
        <v>128</v>
      </c>
      <c r="K78" s="9">
        <v>219</v>
      </c>
      <c r="L78" s="9"/>
      <c r="M78" s="9"/>
    </row>
    <row r="79" spans="1:13" hidden="1" x14ac:dyDescent="0.25">
      <c r="A79" s="5" t="s">
        <v>287</v>
      </c>
      <c r="B79" s="5" t="s">
        <v>21</v>
      </c>
      <c r="C79" s="6">
        <v>45385</v>
      </c>
      <c r="D79" s="6">
        <v>45458</v>
      </c>
      <c r="E79" s="5">
        <f t="shared" si="2"/>
        <v>73</v>
      </c>
      <c r="F79" s="5" t="str">
        <f t="shared" si="3"/>
        <v>No</v>
      </c>
      <c r="H79" s="17" t="s">
        <v>950</v>
      </c>
      <c r="I79">
        <v>17</v>
      </c>
      <c r="J79" s="9">
        <v>198.4</v>
      </c>
      <c r="K79" s="9">
        <v>406</v>
      </c>
      <c r="L79" s="9"/>
      <c r="M79" s="9"/>
    </row>
    <row r="80" spans="1:13" hidden="1" x14ac:dyDescent="0.25">
      <c r="A80" s="5" t="s">
        <v>255</v>
      </c>
      <c r="B80" s="5" t="s">
        <v>21</v>
      </c>
      <c r="C80" s="6">
        <v>45386</v>
      </c>
      <c r="D80" s="6">
        <v>45523</v>
      </c>
      <c r="E80" s="5">
        <f t="shared" si="2"/>
        <v>137</v>
      </c>
      <c r="F80" s="5" t="str">
        <f t="shared" si="3"/>
        <v>No</v>
      </c>
      <c r="H80" s="17" t="s">
        <v>487</v>
      </c>
      <c r="I80">
        <v>36</v>
      </c>
      <c r="J80" s="9">
        <v>130.5</v>
      </c>
      <c r="K80" s="9">
        <v>241</v>
      </c>
      <c r="L80" s="9"/>
      <c r="M80" s="9"/>
    </row>
    <row r="81" spans="1:13" hidden="1" x14ac:dyDescent="0.25">
      <c r="A81" s="5" t="s">
        <v>341</v>
      </c>
      <c r="B81" s="5" t="s">
        <v>21</v>
      </c>
      <c r="C81" s="6">
        <v>45386</v>
      </c>
      <c r="D81" s="6">
        <v>45625</v>
      </c>
      <c r="E81" s="5">
        <f t="shared" si="2"/>
        <v>239</v>
      </c>
      <c r="F81" s="5" t="str">
        <f t="shared" si="3"/>
        <v>No</v>
      </c>
      <c r="H81" s="17" t="s">
        <v>143</v>
      </c>
      <c r="I81">
        <v>54</v>
      </c>
      <c r="J81" s="9">
        <v>105.14285714285714</v>
      </c>
      <c r="K81" s="9">
        <v>214</v>
      </c>
      <c r="L81" s="9"/>
      <c r="M81" s="9"/>
    </row>
    <row r="82" spans="1:13" hidden="1" x14ac:dyDescent="0.25">
      <c r="A82" s="5" t="s">
        <v>346</v>
      </c>
      <c r="B82" s="5" t="s">
        <v>28</v>
      </c>
      <c r="C82" s="6">
        <v>45387</v>
      </c>
      <c r="D82" s="6">
        <v>45467</v>
      </c>
      <c r="E82" s="5">
        <f t="shared" si="2"/>
        <v>80</v>
      </c>
      <c r="F82" s="5" t="str">
        <f t="shared" si="3"/>
        <v>No</v>
      </c>
      <c r="H82" s="17" t="s">
        <v>140</v>
      </c>
      <c r="I82">
        <v>58</v>
      </c>
      <c r="J82" s="9">
        <v>157</v>
      </c>
      <c r="K82" s="9">
        <v>230</v>
      </c>
      <c r="L82" s="9"/>
      <c r="M82" s="9"/>
    </row>
    <row r="83" spans="1:13" x14ac:dyDescent="0.25">
      <c r="A83" s="13" t="s">
        <v>51</v>
      </c>
      <c r="B83" s="13" t="s">
        <v>21</v>
      </c>
      <c r="C83" s="14">
        <v>45387</v>
      </c>
      <c r="D83" s="14">
        <v>45376</v>
      </c>
      <c r="E83">
        <f t="shared" si="2"/>
        <v>-11</v>
      </c>
      <c r="F83" t="str">
        <f t="shared" si="3"/>
        <v>Yes</v>
      </c>
      <c r="H83" s="17" t="s">
        <v>545</v>
      </c>
      <c r="I83">
        <v>72</v>
      </c>
      <c r="J83">
        <v>108.66666666666667</v>
      </c>
      <c r="K83">
        <v>162</v>
      </c>
    </row>
    <row r="84" spans="1:13" hidden="1" x14ac:dyDescent="0.25">
      <c r="A84" s="5" t="s">
        <v>51</v>
      </c>
      <c r="B84" s="5" t="s">
        <v>21</v>
      </c>
      <c r="C84" s="6">
        <v>45388</v>
      </c>
      <c r="D84" s="6">
        <v>45402</v>
      </c>
      <c r="E84" s="5">
        <f t="shared" si="2"/>
        <v>14</v>
      </c>
      <c r="F84" s="5" t="str">
        <f t="shared" si="3"/>
        <v>No</v>
      </c>
      <c r="H84" s="17" t="s">
        <v>51</v>
      </c>
      <c r="I84">
        <v>6</v>
      </c>
      <c r="J84" s="9">
        <v>110.4</v>
      </c>
      <c r="K84" s="9">
        <v>185</v>
      </c>
      <c r="L84" s="9"/>
      <c r="M84" s="9"/>
    </row>
    <row r="85" spans="1:13" hidden="1" x14ac:dyDescent="0.25">
      <c r="A85" s="5" t="s">
        <v>238</v>
      </c>
      <c r="B85" s="5" t="s">
        <v>28</v>
      </c>
      <c r="C85" s="6">
        <v>45388</v>
      </c>
      <c r="D85" s="6">
        <v>45459</v>
      </c>
      <c r="E85" s="5">
        <f t="shared" si="2"/>
        <v>71</v>
      </c>
      <c r="F85" s="5" t="str">
        <f t="shared" si="3"/>
        <v>No</v>
      </c>
      <c r="H85" s="17" t="s">
        <v>227</v>
      </c>
      <c r="I85">
        <v>247</v>
      </c>
      <c r="J85" s="9">
        <v>247</v>
      </c>
      <c r="K85" s="9">
        <v>247</v>
      </c>
      <c r="L85" s="9"/>
      <c r="M85" s="9"/>
    </row>
    <row r="86" spans="1:13" hidden="1" x14ac:dyDescent="0.25">
      <c r="A86" s="5" t="s">
        <v>106</v>
      </c>
      <c r="B86" s="5" t="s">
        <v>35</v>
      </c>
      <c r="C86" s="6">
        <v>45388</v>
      </c>
      <c r="D86" s="6">
        <v>45440</v>
      </c>
      <c r="E86" s="5">
        <f t="shared" si="2"/>
        <v>52</v>
      </c>
      <c r="F86" s="5" t="str">
        <f t="shared" si="3"/>
        <v>No</v>
      </c>
      <c r="H86" s="17" t="s">
        <v>182</v>
      </c>
      <c r="I86">
        <v>11</v>
      </c>
      <c r="J86" s="9">
        <v>105</v>
      </c>
      <c r="K86" s="9">
        <v>215</v>
      </c>
      <c r="L86" s="9"/>
      <c r="M86" s="9"/>
    </row>
    <row r="87" spans="1:13" hidden="1" x14ac:dyDescent="0.25">
      <c r="A87" s="5" t="s">
        <v>360</v>
      </c>
      <c r="B87" s="5" t="s">
        <v>56</v>
      </c>
      <c r="C87" s="6">
        <v>45389</v>
      </c>
      <c r="D87" s="6">
        <v>45392</v>
      </c>
      <c r="E87" s="5">
        <f t="shared" si="2"/>
        <v>3</v>
      </c>
      <c r="F87" s="5" t="str">
        <f t="shared" si="3"/>
        <v>No</v>
      </c>
      <c r="H87" s="17" t="s">
        <v>450</v>
      </c>
      <c r="I87">
        <v>14</v>
      </c>
      <c r="J87" s="9">
        <v>151.25</v>
      </c>
      <c r="K87" s="9">
        <v>256</v>
      </c>
      <c r="L87" s="9"/>
      <c r="M87" s="9"/>
    </row>
    <row r="88" spans="1:13" hidden="1" x14ac:dyDescent="0.25">
      <c r="A88" s="5" t="s">
        <v>363</v>
      </c>
      <c r="B88" s="5" t="s">
        <v>64</v>
      </c>
      <c r="C88" s="6">
        <v>45389</v>
      </c>
      <c r="D88" s="6">
        <v>45538</v>
      </c>
      <c r="E88" s="5">
        <f t="shared" si="2"/>
        <v>149</v>
      </c>
      <c r="F88" s="5" t="str">
        <f t="shared" si="3"/>
        <v>No</v>
      </c>
      <c r="H88" s="17" t="s">
        <v>1079</v>
      </c>
      <c r="I88">
        <v>43</v>
      </c>
      <c r="J88" s="9">
        <v>78</v>
      </c>
      <c r="K88" s="9">
        <v>113</v>
      </c>
      <c r="L88" s="9"/>
      <c r="M88" s="9"/>
    </row>
    <row r="89" spans="1:13" hidden="1" x14ac:dyDescent="0.25">
      <c r="A89" s="5" t="s">
        <v>97</v>
      </c>
      <c r="B89" s="5" t="s">
        <v>21</v>
      </c>
      <c r="C89" s="6">
        <v>45389</v>
      </c>
      <c r="D89" s="6">
        <v>45560</v>
      </c>
      <c r="E89" s="5">
        <f t="shared" si="2"/>
        <v>171</v>
      </c>
      <c r="F89" s="5" t="str">
        <f t="shared" si="3"/>
        <v>No</v>
      </c>
      <c r="H89" s="17" t="s">
        <v>136</v>
      </c>
      <c r="I89">
        <v>3</v>
      </c>
      <c r="J89" s="9">
        <v>107.625</v>
      </c>
      <c r="K89" s="9">
        <v>304</v>
      </c>
      <c r="L89" s="9"/>
      <c r="M89" s="9"/>
    </row>
    <row r="90" spans="1:13" hidden="1" x14ac:dyDescent="0.25">
      <c r="A90" s="5" t="s">
        <v>267</v>
      </c>
      <c r="B90" s="5" t="s">
        <v>21</v>
      </c>
      <c r="C90" s="6">
        <v>45389</v>
      </c>
      <c r="D90" s="6">
        <v>45572</v>
      </c>
      <c r="E90" s="5">
        <f t="shared" si="2"/>
        <v>183</v>
      </c>
      <c r="F90" s="5" t="str">
        <f t="shared" si="3"/>
        <v>No</v>
      </c>
      <c r="H90" s="17" t="s">
        <v>177</v>
      </c>
      <c r="I90">
        <v>95</v>
      </c>
      <c r="J90" s="9">
        <v>229.5</v>
      </c>
      <c r="K90" s="9">
        <v>405</v>
      </c>
      <c r="L90" s="9"/>
      <c r="M90" s="9"/>
    </row>
    <row r="91" spans="1:13" hidden="1" x14ac:dyDescent="0.25">
      <c r="A91" s="5" t="s">
        <v>374</v>
      </c>
      <c r="B91" s="5" t="s">
        <v>21</v>
      </c>
      <c r="C91" s="6">
        <v>45391</v>
      </c>
      <c r="D91" s="6">
        <v>45406</v>
      </c>
      <c r="E91" s="5">
        <f t="shared" si="2"/>
        <v>15</v>
      </c>
      <c r="F91" s="5" t="str">
        <f t="shared" si="3"/>
        <v>No</v>
      </c>
      <c r="H91" s="17" t="s">
        <v>1023</v>
      </c>
      <c r="I91">
        <v>14</v>
      </c>
      <c r="J91" s="9">
        <v>16.5</v>
      </c>
      <c r="K91" s="9">
        <v>19</v>
      </c>
      <c r="L91" s="9"/>
      <c r="M91" s="9"/>
    </row>
    <row r="92" spans="1:13" x14ac:dyDescent="0.25">
      <c r="A92" s="13" t="s">
        <v>380</v>
      </c>
      <c r="B92" s="13" t="s">
        <v>21</v>
      </c>
      <c r="C92" s="14">
        <v>45391</v>
      </c>
      <c r="D92" s="14">
        <v>45386</v>
      </c>
      <c r="E92">
        <f t="shared" si="2"/>
        <v>-5</v>
      </c>
      <c r="F92" t="str">
        <f t="shared" si="3"/>
        <v>Yes</v>
      </c>
      <c r="H92" s="17" t="s">
        <v>653</v>
      </c>
      <c r="I92">
        <v>14</v>
      </c>
      <c r="J92">
        <v>198.66666666666666</v>
      </c>
      <c r="K92">
        <v>353</v>
      </c>
    </row>
    <row r="93" spans="1:13" x14ac:dyDescent="0.25">
      <c r="A93" s="5" t="s">
        <v>165</v>
      </c>
      <c r="B93" s="5" t="s">
        <v>56</v>
      </c>
      <c r="C93" s="6">
        <v>45392</v>
      </c>
      <c r="D93" s="6">
        <v>45381</v>
      </c>
      <c r="E93">
        <f t="shared" si="2"/>
        <v>-11</v>
      </c>
      <c r="F93" t="str">
        <f t="shared" si="3"/>
        <v>Yes</v>
      </c>
      <c r="H93" s="17" t="s">
        <v>419</v>
      </c>
      <c r="I93">
        <v>14</v>
      </c>
      <c r="J93">
        <v>96</v>
      </c>
      <c r="K93">
        <v>245</v>
      </c>
    </row>
    <row r="94" spans="1:13" hidden="1" x14ac:dyDescent="0.25">
      <c r="A94" s="5" t="s">
        <v>386</v>
      </c>
      <c r="B94" s="5" t="s">
        <v>56</v>
      </c>
      <c r="C94" s="6">
        <v>45392</v>
      </c>
      <c r="D94" s="6">
        <v>45515</v>
      </c>
      <c r="E94" s="5">
        <f t="shared" si="2"/>
        <v>123</v>
      </c>
      <c r="F94" s="5" t="str">
        <f t="shared" si="3"/>
        <v>No</v>
      </c>
      <c r="H94" s="17" t="s">
        <v>593</v>
      </c>
      <c r="I94">
        <v>36</v>
      </c>
      <c r="J94" s="9">
        <v>102.66666666666667</v>
      </c>
      <c r="K94" s="9">
        <v>182</v>
      </c>
      <c r="L94" s="9"/>
      <c r="M94" s="9"/>
    </row>
    <row r="95" spans="1:13" hidden="1" x14ac:dyDescent="0.25">
      <c r="A95" s="5" t="s">
        <v>143</v>
      </c>
      <c r="B95" s="5" t="s">
        <v>56</v>
      </c>
      <c r="C95" s="6">
        <v>45392</v>
      </c>
      <c r="D95" s="6">
        <v>45516</v>
      </c>
      <c r="E95" s="5">
        <f t="shared" si="2"/>
        <v>124</v>
      </c>
      <c r="F95" s="5" t="str">
        <f t="shared" si="3"/>
        <v>No</v>
      </c>
      <c r="H95" s="17" t="s">
        <v>242</v>
      </c>
      <c r="I95">
        <v>102</v>
      </c>
      <c r="J95" s="9">
        <v>182.5</v>
      </c>
      <c r="K95" s="9">
        <v>263</v>
      </c>
      <c r="L95" s="9"/>
      <c r="M95" s="9"/>
    </row>
    <row r="96" spans="1:13" hidden="1" x14ac:dyDescent="0.25">
      <c r="A96" s="5" t="s">
        <v>82</v>
      </c>
      <c r="B96" s="5" t="s">
        <v>28</v>
      </c>
      <c r="C96" s="6">
        <v>45392</v>
      </c>
      <c r="D96" s="6">
        <v>45682</v>
      </c>
      <c r="E96" s="5">
        <f t="shared" si="2"/>
        <v>290</v>
      </c>
      <c r="F96" s="5" t="str">
        <f t="shared" si="3"/>
        <v>No</v>
      </c>
      <c r="H96" s="17" t="s">
        <v>267</v>
      </c>
      <c r="I96">
        <v>36</v>
      </c>
      <c r="J96" s="9">
        <v>105.33333333333333</v>
      </c>
      <c r="K96" s="9">
        <v>183</v>
      </c>
      <c r="L96" s="9"/>
      <c r="M96" s="9"/>
    </row>
    <row r="97" spans="1:13" x14ac:dyDescent="0.25">
      <c r="A97" s="13" t="s">
        <v>210</v>
      </c>
      <c r="B97" s="13" t="s">
        <v>91</v>
      </c>
      <c r="C97" s="14">
        <v>45393</v>
      </c>
      <c r="D97" s="14">
        <v>45386</v>
      </c>
      <c r="E97">
        <f t="shared" si="2"/>
        <v>-7</v>
      </c>
      <c r="F97" t="str">
        <f t="shared" si="3"/>
        <v>Yes</v>
      </c>
      <c r="H97" s="17" t="s">
        <v>85</v>
      </c>
      <c r="I97">
        <v>36</v>
      </c>
      <c r="J97">
        <v>151.25</v>
      </c>
      <c r="K97">
        <v>283</v>
      </c>
    </row>
    <row r="98" spans="1:13" hidden="1" x14ac:dyDescent="0.25">
      <c r="A98" s="5" t="s">
        <v>293</v>
      </c>
      <c r="B98" s="5" t="s">
        <v>56</v>
      </c>
      <c r="C98" s="6">
        <v>45393</v>
      </c>
      <c r="D98" s="6">
        <v>45645</v>
      </c>
      <c r="E98" s="5">
        <f t="shared" si="2"/>
        <v>252</v>
      </c>
      <c r="F98" s="5" t="str">
        <f t="shared" si="3"/>
        <v>No</v>
      </c>
      <c r="H98" s="17" t="s">
        <v>215</v>
      </c>
      <c r="I98">
        <v>18</v>
      </c>
      <c r="J98" s="9">
        <v>168.6</v>
      </c>
      <c r="K98" s="9">
        <v>328</v>
      </c>
      <c r="L98" s="9"/>
      <c r="M98" s="9"/>
    </row>
    <row r="99" spans="1:13" x14ac:dyDescent="0.25">
      <c r="A99" s="13" t="s">
        <v>400</v>
      </c>
      <c r="B99" s="13" t="s">
        <v>35</v>
      </c>
      <c r="C99" s="14">
        <v>45394</v>
      </c>
      <c r="D99" s="14">
        <v>45328</v>
      </c>
      <c r="E99">
        <f t="shared" si="2"/>
        <v>-66</v>
      </c>
      <c r="F99" t="str">
        <f t="shared" si="3"/>
        <v>Yes</v>
      </c>
      <c r="H99" s="17" t="s">
        <v>904</v>
      </c>
      <c r="I99">
        <v>17</v>
      </c>
      <c r="J99">
        <v>167</v>
      </c>
      <c r="K99">
        <v>311</v>
      </c>
    </row>
    <row r="100" spans="1:13" hidden="1" x14ac:dyDescent="0.25">
      <c r="A100" s="5" t="s">
        <v>403</v>
      </c>
      <c r="B100" s="5" t="s">
        <v>21</v>
      </c>
      <c r="C100" s="6">
        <v>45394</v>
      </c>
      <c r="D100" s="6">
        <v>45495</v>
      </c>
      <c r="E100" s="5">
        <f t="shared" si="2"/>
        <v>101</v>
      </c>
      <c r="F100" s="5" t="str">
        <f t="shared" si="3"/>
        <v>No</v>
      </c>
      <c r="H100" s="17" t="s">
        <v>34</v>
      </c>
      <c r="I100">
        <v>23</v>
      </c>
      <c r="J100" s="9">
        <v>136.25</v>
      </c>
      <c r="K100" s="9">
        <v>352</v>
      </c>
      <c r="L100" s="9"/>
      <c r="M100" s="9"/>
    </row>
    <row r="101" spans="1:13" hidden="1" x14ac:dyDescent="0.25">
      <c r="A101" s="5" t="s">
        <v>210</v>
      </c>
      <c r="B101" s="5" t="s">
        <v>91</v>
      </c>
      <c r="C101" s="6">
        <v>45415</v>
      </c>
      <c r="D101" s="6">
        <v>45551</v>
      </c>
      <c r="E101" s="5">
        <f t="shared" si="2"/>
        <v>136</v>
      </c>
      <c r="F101" s="5" t="str">
        <f t="shared" si="3"/>
        <v>No</v>
      </c>
      <c r="H101" s="17" t="s">
        <v>403</v>
      </c>
      <c r="I101">
        <v>14</v>
      </c>
      <c r="J101" s="9">
        <v>111</v>
      </c>
      <c r="K101" s="9">
        <v>171</v>
      </c>
      <c r="L101" s="9"/>
      <c r="M101" s="9"/>
    </row>
    <row r="102" spans="1:13" hidden="1" x14ac:dyDescent="0.25">
      <c r="A102" s="5" t="s">
        <v>287</v>
      </c>
      <c r="B102" s="5" t="s">
        <v>21</v>
      </c>
      <c r="C102" s="6">
        <v>45416</v>
      </c>
      <c r="D102" s="6">
        <v>45556</v>
      </c>
      <c r="E102" s="5">
        <f t="shared" si="2"/>
        <v>140</v>
      </c>
      <c r="F102" s="5" t="str">
        <f t="shared" si="3"/>
        <v>No</v>
      </c>
      <c r="H102" s="17" t="s">
        <v>238</v>
      </c>
      <c r="I102">
        <v>36</v>
      </c>
      <c r="J102" s="9">
        <v>121.71428571428571</v>
      </c>
      <c r="K102" s="9">
        <v>304</v>
      </c>
      <c r="L102" s="9"/>
      <c r="M102" s="9"/>
    </row>
    <row r="103" spans="1:13" hidden="1" x14ac:dyDescent="0.25">
      <c r="A103" s="5" t="s">
        <v>197</v>
      </c>
      <c r="B103" s="5" t="s">
        <v>35</v>
      </c>
      <c r="C103" s="6">
        <v>45416</v>
      </c>
      <c r="D103" s="6">
        <v>45547</v>
      </c>
      <c r="E103" s="5">
        <f t="shared" si="2"/>
        <v>131</v>
      </c>
      <c r="F103" s="5" t="str">
        <f t="shared" si="3"/>
        <v>No</v>
      </c>
      <c r="H103" s="17" t="s">
        <v>102</v>
      </c>
      <c r="I103">
        <v>25</v>
      </c>
      <c r="J103" s="9">
        <v>115.6</v>
      </c>
      <c r="K103" s="9">
        <v>307</v>
      </c>
      <c r="L103" s="9"/>
      <c r="M103" s="9"/>
    </row>
    <row r="104" spans="1:13" x14ac:dyDescent="0.25">
      <c r="A104" s="13" t="s">
        <v>74</v>
      </c>
      <c r="B104" s="13" t="s">
        <v>35</v>
      </c>
      <c r="C104" s="14">
        <v>45416</v>
      </c>
      <c r="D104" s="14">
        <v>45368</v>
      </c>
      <c r="E104">
        <f t="shared" si="2"/>
        <v>-48</v>
      </c>
      <c r="F104" t="str">
        <f t="shared" si="3"/>
        <v>Yes</v>
      </c>
      <c r="H104" s="17" t="s">
        <v>641</v>
      </c>
      <c r="I104">
        <v>45</v>
      </c>
      <c r="J104">
        <v>147.25</v>
      </c>
      <c r="K104">
        <v>348</v>
      </c>
    </row>
    <row r="105" spans="1:13" x14ac:dyDescent="0.25">
      <c r="A105" s="5" t="s">
        <v>416</v>
      </c>
      <c r="B105" s="5" t="s">
        <v>21</v>
      </c>
      <c r="C105" s="6">
        <v>45416</v>
      </c>
      <c r="D105" s="6">
        <v>45347</v>
      </c>
      <c r="E105">
        <f t="shared" si="2"/>
        <v>-69</v>
      </c>
      <c r="F105" t="str">
        <f t="shared" si="3"/>
        <v>Yes</v>
      </c>
      <c r="H105" s="17" t="s">
        <v>255</v>
      </c>
      <c r="I105">
        <v>48</v>
      </c>
      <c r="J105">
        <v>164</v>
      </c>
      <c r="K105">
        <v>326</v>
      </c>
    </row>
    <row r="106" spans="1:13" hidden="1" x14ac:dyDescent="0.25">
      <c r="A106" s="5" t="s">
        <v>419</v>
      </c>
      <c r="B106" s="5" t="s">
        <v>21</v>
      </c>
      <c r="C106" s="6">
        <v>45416</v>
      </c>
      <c r="D106" s="6">
        <v>45470</v>
      </c>
      <c r="E106" s="5">
        <f t="shared" si="2"/>
        <v>54</v>
      </c>
      <c r="F106" s="5" t="str">
        <f t="shared" si="3"/>
        <v>No</v>
      </c>
      <c r="H106" s="17" t="s">
        <v>287</v>
      </c>
      <c r="I106">
        <v>60</v>
      </c>
      <c r="J106" s="9">
        <v>208</v>
      </c>
      <c r="K106" s="9">
        <v>535</v>
      </c>
      <c r="L106" s="9"/>
      <c r="M106" s="9"/>
    </row>
    <row r="107" spans="1:13" hidden="1" x14ac:dyDescent="0.25">
      <c r="A107" s="5" t="s">
        <v>271</v>
      </c>
      <c r="B107" s="5" t="s">
        <v>35</v>
      </c>
      <c r="C107" s="6">
        <v>45416</v>
      </c>
      <c r="D107" s="6">
        <v>45605</v>
      </c>
      <c r="E107" s="5">
        <f t="shared" si="2"/>
        <v>189</v>
      </c>
      <c r="F107" s="5" t="str">
        <f t="shared" si="3"/>
        <v>No</v>
      </c>
      <c r="H107" s="17" t="s">
        <v>304</v>
      </c>
      <c r="I107">
        <v>1</v>
      </c>
      <c r="J107" s="9">
        <v>126.85714285714286</v>
      </c>
      <c r="K107" s="9">
        <v>209</v>
      </c>
      <c r="L107" s="9"/>
      <c r="M107" s="9"/>
    </row>
    <row r="108" spans="1:13" x14ac:dyDescent="0.25">
      <c r="A108" s="13" t="s">
        <v>63</v>
      </c>
      <c r="B108" s="13" t="s">
        <v>64</v>
      </c>
      <c r="C108" s="14">
        <v>45416</v>
      </c>
      <c r="D108" s="14">
        <v>45405</v>
      </c>
      <c r="E108">
        <f t="shared" si="2"/>
        <v>-11</v>
      </c>
      <c r="F108" t="str">
        <f t="shared" si="3"/>
        <v>Yes</v>
      </c>
      <c r="H108" s="17" t="s">
        <v>716</v>
      </c>
      <c r="I108">
        <v>137</v>
      </c>
      <c r="J108">
        <v>137</v>
      </c>
      <c r="K108">
        <v>137</v>
      </c>
    </row>
    <row r="109" spans="1:13" hidden="1" x14ac:dyDescent="0.25">
      <c r="A109" s="5" t="s">
        <v>429</v>
      </c>
      <c r="B109" s="5" t="s">
        <v>126</v>
      </c>
      <c r="C109" s="6">
        <v>45416</v>
      </c>
      <c r="D109" s="6">
        <v>45636</v>
      </c>
      <c r="E109" s="5">
        <f t="shared" si="2"/>
        <v>220</v>
      </c>
      <c r="F109" s="5" t="str">
        <f t="shared" si="3"/>
        <v>No</v>
      </c>
      <c r="H109" s="17" t="s">
        <v>519</v>
      </c>
      <c r="I109">
        <v>35</v>
      </c>
      <c r="J109" s="9">
        <v>63</v>
      </c>
      <c r="K109" s="9">
        <v>88</v>
      </c>
      <c r="L109" s="9"/>
      <c r="M109" s="9"/>
    </row>
    <row r="110" spans="1:13" hidden="1" x14ac:dyDescent="0.25">
      <c r="A110" s="5" t="s">
        <v>242</v>
      </c>
      <c r="B110" s="5" t="s">
        <v>28</v>
      </c>
      <c r="C110" s="6">
        <v>45417</v>
      </c>
      <c r="D110" s="6">
        <v>45680</v>
      </c>
      <c r="E110" s="5">
        <f t="shared" si="2"/>
        <v>263</v>
      </c>
      <c r="F110" s="5" t="str">
        <f t="shared" si="3"/>
        <v>No</v>
      </c>
      <c r="H110" s="17" t="s">
        <v>1505</v>
      </c>
      <c r="I110">
        <v>113</v>
      </c>
      <c r="J110" s="9">
        <v>218.5</v>
      </c>
      <c r="K110" s="9">
        <v>270</v>
      </c>
      <c r="L110" s="9"/>
      <c r="M110" s="9"/>
    </row>
    <row r="111" spans="1:13" hidden="1" x14ac:dyDescent="0.25">
      <c r="A111" s="5" t="s">
        <v>438</v>
      </c>
      <c r="B111" s="5" t="s">
        <v>126</v>
      </c>
      <c r="C111" s="6">
        <v>45417</v>
      </c>
      <c r="D111" s="6">
        <v>45592</v>
      </c>
      <c r="E111" s="5">
        <f t="shared" si="2"/>
        <v>175</v>
      </c>
      <c r="F111" s="5" t="str">
        <f t="shared" si="3"/>
        <v>No</v>
      </c>
      <c r="H111" s="17" t="s">
        <v>186</v>
      </c>
      <c r="I111">
        <v>37</v>
      </c>
      <c r="J111" s="9">
        <v>137.19999999999999</v>
      </c>
      <c r="K111" s="9">
        <v>354</v>
      </c>
      <c r="L111" s="9"/>
      <c r="M111" s="9"/>
    </row>
    <row r="112" spans="1:13" hidden="1" x14ac:dyDescent="0.25">
      <c r="A112" s="5" t="s">
        <v>27</v>
      </c>
      <c r="B112" s="5" t="s">
        <v>28</v>
      </c>
      <c r="C112" s="6">
        <v>45417</v>
      </c>
      <c r="D112" s="6">
        <v>45634</v>
      </c>
      <c r="E112" s="5">
        <f t="shared" si="2"/>
        <v>217</v>
      </c>
      <c r="F112" s="5" t="str">
        <f t="shared" si="3"/>
        <v>No</v>
      </c>
      <c r="H112" s="17" t="s">
        <v>111</v>
      </c>
      <c r="I112">
        <v>52</v>
      </c>
      <c r="J112" s="9">
        <v>66.333333333333329</v>
      </c>
      <c r="K112" s="9">
        <v>90</v>
      </c>
      <c r="L112" s="9"/>
      <c r="M112" s="9"/>
    </row>
    <row r="113" spans="1:13" hidden="1" x14ac:dyDescent="0.25">
      <c r="A113" s="5" t="s">
        <v>446</v>
      </c>
      <c r="B113" s="5" t="s">
        <v>56</v>
      </c>
      <c r="C113" s="6">
        <v>45417</v>
      </c>
      <c r="D113" s="6">
        <v>45495</v>
      </c>
      <c r="E113" s="5">
        <f t="shared" si="2"/>
        <v>78</v>
      </c>
      <c r="F113" s="5" t="str">
        <f t="shared" si="3"/>
        <v>No</v>
      </c>
      <c r="H113" s="17" t="s">
        <v>206</v>
      </c>
      <c r="I113">
        <v>25</v>
      </c>
      <c r="J113" s="9">
        <v>183.66666666666666</v>
      </c>
      <c r="K113" s="9">
        <v>367</v>
      </c>
      <c r="L113" s="9"/>
      <c r="M113" s="9"/>
    </row>
    <row r="114" spans="1:13" hidden="1" x14ac:dyDescent="0.25">
      <c r="A114" s="5" t="s">
        <v>450</v>
      </c>
      <c r="B114" s="5" t="s">
        <v>56</v>
      </c>
      <c r="C114" s="6">
        <v>45418</v>
      </c>
      <c r="D114" s="6">
        <v>45562</v>
      </c>
      <c r="E114" s="5">
        <f t="shared" si="2"/>
        <v>144</v>
      </c>
      <c r="F114" s="5" t="str">
        <f t="shared" si="3"/>
        <v>No</v>
      </c>
      <c r="H114" s="17" t="s">
        <v>458</v>
      </c>
      <c r="I114">
        <v>50</v>
      </c>
      <c r="J114" s="9">
        <v>157.16666666666666</v>
      </c>
      <c r="K114" s="9">
        <v>263</v>
      </c>
      <c r="L114" s="9"/>
      <c r="M114" s="9"/>
    </row>
    <row r="115" spans="1:13" hidden="1" x14ac:dyDescent="0.25">
      <c r="A115" s="5" t="s">
        <v>210</v>
      </c>
      <c r="B115" s="5" t="s">
        <v>91</v>
      </c>
      <c r="C115" s="6">
        <v>45418</v>
      </c>
      <c r="D115" s="6">
        <v>45673</v>
      </c>
      <c r="E115" s="5">
        <f t="shared" si="2"/>
        <v>255</v>
      </c>
      <c r="F115" s="5" t="str">
        <f t="shared" si="3"/>
        <v>No</v>
      </c>
      <c r="H115" s="17" t="s">
        <v>737</v>
      </c>
      <c r="I115">
        <v>103</v>
      </c>
      <c r="J115" s="9">
        <v>107.5</v>
      </c>
      <c r="K115" s="9">
        <v>112</v>
      </c>
      <c r="L115" s="9"/>
      <c r="M115" s="9"/>
    </row>
    <row r="116" spans="1:13" x14ac:dyDescent="0.25">
      <c r="A116" s="13" t="s">
        <v>403</v>
      </c>
      <c r="B116" s="13" t="s">
        <v>21</v>
      </c>
      <c r="C116" s="14">
        <v>45418</v>
      </c>
      <c r="D116" s="14">
        <v>45360</v>
      </c>
      <c r="E116">
        <f t="shared" si="2"/>
        <v>-58</v>
      </c>
      <c r="F116" t="str">
        <f t="shared" si="3"/>
        <v>Yes</v>
      </c>
      <c r="H116" s="17" t="s">
        <v>275</v>
      </c>
      <c r="I116">
        <v>135</v>
      </c>
      <c r="J116">
        <v>169.5</v>
      </c>
      <c r="K116">
        <v>204</v>
      </c>
    </row>
    <row r="117" spans="1:13" hidden="1" x14ac:dyDescent="0.25">
      <c r="A117" s="5" t="s">
        <v>458</v>
      </c>
      <c r="B117" s="5" t="s">
        <v>91</v>
      </c>
      <c r="C117" s="6">
        <v>45419</v>
      </c>
      <c r="D117" s="6">
        <v>45499</v>
      </c>
      <c r="E117" s="5">
        <f t="shared" si="2"/>
        <v>80</v>
      </c>
      <c r="F117" s="5" t="str">
        <f t="shared" si="3"/>
        <v>No</v>
      </c>
      <c r="H117" s="17" t="s">
        <v>223</v>
      </c>
      <c r="I117">
        <v>24</v>
      </c>
      <c r="J117" s="9">
        <v>175.875</v>
      </c>
      <c r="K117" s="9">
        <v>466</v>
      </c>
      <c r="L117" s="9"/>
      <c r="M117" s="9"/>
    </row>
    <row r="118" spans="1:13" x14ac:dyDescent="0.25">
      <c r="A118" s="13" t="s">
        <v>461</v>
      </c>
      <c r="B118" s="13" t="s">
        <v>35</v>
      </c>
      <c r="C118" s="14">
        <v>45419</v>
      </c>
      <c r="D118" s="14">
        <v>45392</v>
      </c>
      <c r="E118">
        <f t="shared" si="2"/>
        <v>-27</v>
      </c>
      <c r="F118" t="str">
        <f t="shared" si="3"/>
        <v>Yes</v>
      </c>
      <c r="H118" s="17" t="s">
        <v>360</v>
      </c>
      <c r="I118">
        <v>3</v>
      </c>
      <c r="J118">
        <v>106.5</v>
      </c>
      <c r="K118">
        <v>231</v>
      </c>
    </row>
    <row r="119" spans="1:13" hidden="1" x14ac:dyDescent="0.25">
      <c r="A119" s="5" t="s">
        <v>464</v>
      </c>
      <c r="B119" s="5" t="s">
        <v>56</v>
      </c>
      <c r="C119" s="6">
        <v>45419</v>
      </c>
      <c r="D119" s="6">
        <v>45514</v>
      </c>
      <c r="E119" s="5">
        <f t="shared" si="2"/>
        <v>95</v>
      </c>
      <c r="F119" s="5" t="str">
        <f t="shared" si="3"/>
        <v>No</v>
      </c>
      <c r="H119" s="17" t="s">
        <v>197</v>
      </c>
      <c r="I119">
        <v>14</v>
      </c>
      <c r="J119" s="9">
        <v>126.33333333333333</v>
      </c>
      <c r="K119" s="9">
        <v>234</v>
      </c>
      <c r="L119" s="9"/>
      <c r="M119" s="9"/>
    </row>
    <row r="120" spans="1:13" hidden="1" x14ac:dyDescent="0.25">
      <c r="A120" s="5" t="s">
        <v>416</v>
      </c>
      <c r="B120" s="5" t="s">
        <v>21</v>
      </c>
      <c r="C120" s="6">
        <v>45420</v>
      </c>
      <c r="D120" s="6">
        <v>45962</v>
      </c>
      <c r="E120" s="5">
        <f t="shared" si="2"/>
        <v>542</v>
      </c>
      <c r="F120" s="5" t="str">
        <f t="shared" si="3"/>
        <v>No</v>
      </c>
      <c r="H120" s="17" t="s">
        <v>147</v>
      </c>
      <c r="I120">
        <v>41</v>
      </c>
      <c r="J120" s="9">
        <v>173.2</v>
      </c>
      <c r="K120" s="9">
        <v>316</v>
      </c>
      <c r="L120" s="9"/>
      <c r="M120" s="9"/>
    </row>
    <row r="121" spans="1:13" hidden="1" x14ac:dyDescent="0.25">
      <c r="A121" s="5" t="s">
        <v>275</v>
      </c>
      <c r="B121" s="5" t="s">
        <v>64</v>
      </c>
      <c r="C121" s="6">
        <v>45421</v>
      </c>
      <c r="D121" s="6">
        <v>45556</v>
      </c>
      <c r="E121" s="5">
        <f t="shared" si="2"/>
        <v>135</v>
      </c>
      <c r="F121" s="5" t="str">
        <f t="shared" si="3"/>
        <v>No</v>
      </c>
      <c r="H121" s="17" t="s">
        <v>569</v>
      </c>
      <c r="I121">
        <v>44</v>
      </c>
      <c r="J121" s="9">
        <v>180</v>
      </c>
      <c r="K121" s="9">
        <v>274</v>
      </c>
      <c r="L121" s="9"/>
      <c r="M121" s="9"/>
    </row>
    <row r="122" spans="1:13" hidden="1" x14ac:dyDescent="0.25">
      <c r="A122" s="5" t="s">
        <v>471</v>
      </c>
      <c r="B122" s="5" t="s">
        <v>126</v>
      </c>
      <c r="C122" s="6">
        <v>45421</v>
      </c>
      <c r="D122" s="6">
        <v>45588</v>
      </c>
      <c r="E122" s="5">
        <f t="shared" si="2"/>
        <v>167</v>
      </c>
      <c r="F122" s="5" t="str">
        <f t="shared" si="3"/>
        <v>No</v>
      </c>
      <c r="H122" s="17" t="s">
        <v>785</v>
      </c>
      <c r="I122">
        <v>64</v>
      </c>
      <c r="J122" s="9">
        <v>236</v>
      </c>
      <c r="K122" s="9">
        <v>408</v>
      </c>
      <c r="L122" s="9"/>
      <c r="M122" s="9"/>
    </row>
    <row r="123" spans="1:13" hidden="1" x14ac:dyDescent="0.25">
      <c r="A123" s="5" t="s">
        <v>464</v>
      </c>
      <c r="B123" s="5" t="s">
        <v>56</v>
      </c>
      <c r="C123" s="6">
        <v>45421</v>
      </c>
      <c r="D123" s="6">
        <v>45605</v>
      </c>
      <c r="E123" s="5">
        <f t="shared" si="2"/>
        <v>184</v>
      </c>
      <c r="F123" s="5" t="str">
        <f t="shared" si="3"/>
        <v>No</v>
      </c>
      <c r="H123" s="17" t="s">
        <v>346</v>
      </c>
      <c r="I123">
        <v>38</v>
      </c>
      <c r="J123" s="9">
        <v>89.5</v>
      </c>
      <c r="K123" s="9">
        <v>159</v>
      </c>
      <c r="L123" s="9"/>
      <c r="M123" s="9"/>
    </row>
    <row r="124" spans="1:13" x14ac:dyDescent="0.25">
      <c r="A124" s="13" t="s">
        <v>477</v>
      </c>
      <c r="B124" s="13" t="s">
        <v>56</v>
      </c>
      <c r="C124" s="14">
        <v>45422</v>
      </c>
      <c r="D124" s="14">
        <v>45395</v>
      </c>
      <c r="E124">
        <f t="shared" si="2"/>
        <v>-27</v>
      </c>
      <c r="F124" t="str">
        <f t="shared" si="3"/>
        <v>Yes</v>
      </c>
      <c r="H124" s="17" t="s">
        <v>290</v>
      </c>
      <c r="I124">
        <v>73</v>
      </c>
      <c r="J124">
        <v>101.5</v>
      </c>
      <c r="K124">
        <v>166</v>
      </c>
    </row>
    <row r="125" spans="1:13" hidden="1" x14ac:dyDescent="0.25">
      <c r="A125" s="5" t="s">
        <v>151</v>
      </c>
      <c r="B125" s="5" t="s">
        <v>126</v>
      </c>
      <c r="C125" s="6">
        <v>45422</v>
      </c>
      <c r="D125" s="6">
        <v>45572</v>
      </c>
      <c r="E125" s="5">
        <f t="shared" si="2"/>
        <v>150</v>
      </c>
      <c r="F125" s="5" t="str">
        <f t="shared" si="3"/>
        <v>No</v>
      </c>
      <c r="H125" s="17" t="s">
        <v>131</v>
      </c>
      <c r="I125">
        <v>346</v>
      </c>
      <c r="J125" s="9">
        <v>404</v>
      </c>
      <c r="K125" s="9">
        <v>462</v>
      </c>
      <c r="L125" s="9"/>
      <c r="M125" s="9"/>
    </row>
    <row r="126" spans="1:13" hidden="1" x14ac:dyDescent="0.25">
      <c r="A126" s="5" t="s">
        <v>482</v>
      </c>
      <c r="B126" s="5" t="s">
        <v>35</v>
      </c>
      <c r="C126" s="6">
        <v>45423</v>
      </c>
      <c r="D126" s="6">
        <v>45480</v>
      </c>
      <c r="E126" s="5">
        <f t="shared" si="2"/>
        <v>57</v>
      </c>
      <c r="F126" s="5" t="str">
        <f t="shared" si="3"/>
        <v>No</v>
      </c>
      <c r="H126" s="17" t="s">
        <v>796</v>
      </c>
      <c r="I126">
        <v>23</v>
      </c>
      <c r="J126" s="9">
        <v>102.2</v>
      </c>
      <c r="K126" s="9">
        <v>252</v>
      </c>
      <c r="L126" s="9"/>
      <c r="M126" s="9"/>
    </row>
    <row r="127" spans="1:13" hidden="1" x14ac:dyDescent="0.25">
      <c r="A127" s="5" t="s">
        <v>487</v>
      </c>
      <c r="B127" s="5" t="s">
        <v>126</v>
      </c>
      <c r="C127" s="6">
        <v>45423</v>
      </c>
      <c r="D127" s="6">
        <v>45523</v>
      </c>
      <c r="E127" s="5">
        <f t="shared" si="2"/>
        <v>100</v>
      </c>
      <c r="F127" s="5" t="str">
        <f t="shared" si="3"/>
        <v>No</v>
      </c>
      <c r="H127" s="17" t="s">
        <v>159</v>
      </c>
      <c r="I127">
        <v>54</v>
      </c>
      <c r="J127" s="9">
        <v>183.16666666666666</v>
      </c>
      <c r="K127" s="9">
        <v>482</v>
      </c>
      <c r="L127" s="9"/>
      <c r="M127" s="9"/>
    </row>
    <row r="128" spans="1:13" hidden="1" x14ac:dyDescent="0.25">
      <c r="A128" s="5" t="s">
        <v>492</v>
      </c>
      <c r="B128" s="5" t="s">
        <v>28</v>
      </c>
      <c r="C128" s="6">
        <v>45423</v>
      </c>
      <c r="D128" s="6">
        <v>45603</v>
      </c>
      <c r="E128" s="5">
        <f t="shared" si="2"/>
        <v>180</v>
      </c>
      <c r="F128" s="5" t="str">
        <f t="shared" si="3"/>
        <v>No</v>
      </c>
      <c r="H128" s="17" t="s">
        <v>559</v>
      </c>
      <c r="I128">
        <v>15</v>
      </c>
      <c r="J128" s="9">
        <v>214</v>
      </c>
      <c r="K128" s="9">
        <v>423</v>
      </c>
      <c r="L128" s="9"/>
      <c r="M128" s="9"/>
    </row>
    <row r="129" spans="1:13" hidden="1" x14ac:dyDescent="0.25">
      <c r="A129" s="5" t="s">
        <v>251</v>
      </c>
      <c r="B129" s="5" t="s">
        <v>35</v>
      </c>
      <c r="C129" s="6">
        <v>45423</v>
      </c>
      <c r="D129" s="6">
        <v>45779</v>
      </c>
      <c r="E129" s="5">
        <f t="shared" si="2"/>
        <v>356</v>
      </c>
      <c r="F129" s="5" t="str">
        <f t="shared" si="3"/>
        <v>No</v>
      </c>
      <c r="H129" s="17" t="s">
        <v>264</v>
      </c>
      <c r="I129">
        <v>76</v>
      </c>
      <c r="J129" s="9">
        <v>171</v>
      </c>
      <c r="K129" s="9">
        <v>266</v>
      </c>
      <c r="L129" s="9"/>
      <c r="M129" s="9"/>
    </row>
    <row r="130" spans="1:13" hidden="1" x14ac:dyDescent="0.25">
      <c r="A130" s="5" t="s">
        <v>497</v>
      </c>
      <c r="B130" s="5" t="s">
        <v>35</v>
      </c>
      <c r="C130" s="6">
        <v>45423</v>
      </c>
      <c r="D130" s="6">
        <v>45702</v>
      </c>
      <c r="E130" s="5">
        <f t="shared" si="2"/>
        <v>279</v>
      </c>
      <c r="F130" s="5" t="str">
        <f t="shared" si="3"/>
        <v>No</v>
      </c>
      <c r="H130" s="17" t="s">
        <v>363</v>
      </c>
      <c r="I130">
        <v>149</v>
      </c>
      <c r="J130" s="9">
        <v>208.66666666666666</v>
      </c>
      <c r="K130" s="9">
        <v>289</v>
      </c>
      <c r="L130" s="9"/>
      <c r="M130" s="9"/>
    </row>
    <row r="131" spans="1:13" x14ac:dyDescent="0.25">
      <c r="A131" s="13" t="s">
        <v>363</v>
      </c>
      <c r="B131" s="13" t="s">
        <v>64</v>
      </c>
      <c r="C131" s="14">
        <v>45423</v>
      </c>
      <c r="D131" s="14">
        <v>45329</v>
      </c>
      <c r="E131">
        <f t="shared" ref="E131:E194" si="4">D131-C131</f>
        <v>-94</v>
      </c>
      <c r="F131" t="str">
        <f t="shared" ref="F131:F194" si="5">IF(E131&lt;1,"Yes","No")</f>
        <v>Yes</v>
      </c>
      <c r="H131" s="17" t="s">
        <v>891</v>
      </c>
      <c r="I131">
        <v>2</v>
      </c>
      <c r="J131">
        <v>3</v>
      </c>
      <c r="K131">
        <v>4</v>
      </c>
    </row>
    <row r="132" spans="1:13" hidden="1" x14ac:dyDescent="0.25">
      <c r="A132" s="5" t="s">
        <v>136</v>
      </c>
      <c r="B132" s="5" t="s">
        <v>21</v>
      </c>
      <c r="C132" s="6">
        <v>45423</v>
      </c>
      <c r="D132" s="6">
        <v>45426</v>
      </c>
      <c r="E132" s="5">
        <f t="shared" si="4"/>
        <v>3</v>
      </c>
      <c r="F132" s="5" t="str">
        <f t="shared" si="5"/>
        <v>No</v>
      </c>
      <c r="H132" s="17" t="s">
        <v>27</v>
      </c>
      <c r="I132">
        <v>136</v>
      </c>
      <c r="J132" s="9">
        <v>210</v>
      </c>
      <c r="K132" s="9">
        <v>277</v>
      </c>
      <c r="L132" s="9"/>
      <c r="M132" s="9"/>
    </row>
    <row r="133" spans="1:13" hidden="1" x14ac:dyDescent="0.25">
      <c r="A133" s="5" t="s">
        <v>304</v>
      </c>
      <c r="B133" s="5" t="s">
        <v>21</v>
      </c>
      <c r="C133" s="6">
        <v>45423</v>
      </c>
      <c r="D133" s="6">
        <v>45515</v>
      </c>
      <c r="E133" s="5">
        <f t="shared" si="4"/>
        <v>92</v>
      </c>
      <c r="F133" s="5" t="str">
        <f t="shared" si="5"/>
        <v>No</v>
      </c>
      <c r="H133" s="17" t="s">
        <v>861</v>
      </c>
      <c r="I133">
        <v>16</v>
      </c>
      <c r="J133" s="9">
        <v>169.83333333333334</v>
      </c>
      <c r="K133" s="9">
        <v>326</v>
      </c>
      <c r="L133" s="9"/>
      <c r="M133" s="9"/>
    </row>
    <row r="134" spans="1:13" hidden="1" x14ac:dyDescent="0.25">
      <c r="A134" s="5" t="s">
        <v>508</v>
      </c>
      <c r="B134" s="5" t="s">
        <v>35</v>
      </c>
      <c r="C134" s="6">
        <v>45423</v>
      </c>
      <c r="D134" s="6">
        <v>45484</v>
      </c>
      <c r="E134" s="5">
        <f t="shared" si="4"/>
        <v>61</v>
      </c>
      <c r="F134" s="5" t="str">
        <f t="shared" si="5"/>
        <v>No</v>
      </c>
      <c r="H134" s="17" t="s">
        <v>331</v>
      </c>
      <c r="I134">
        <v>39</v>
      </c>
      <c r="J134" s="9">
        <v>123.66666666666667</v>
      </c>
      <c r="K134" s="9">
        <v>192</v>
      </c>
      <c r="L134" s="9"/>
      <c r="M134" s="9"/>
    </row>
    <row r="135" spans="1:13" hidden="1" x14ac:dyDescent="0.25">
      <c r="A135" s="5" t="s">
        <v>206</v>
      </c>
      <c r="B135" s="5" t="s">
        <v>126</v>
      </c>
      <c r="C135" s="6">
        <v>45424</v>
      </c>
      <c r="D135" s="6">
        <v>45709</v>
      </c>
      <c r="E135" s="5">
        <f t="shared" si="4"/>
        <v>285</v>
      </c>
      <c r="F135" s="5" t="str">
        <f t="shared" si="5"/>
        <v>No</v>
      </c>
      <c r="H135" s="17" t="s">
        <v>848</v>
      </c>
      <c r="I135">
        <v>11</v>
      </c>
      <c r="J135" s="9">
        <v>127</v>
      </c>
      <c r="K135" s="9">
        <v>306</v>
      </c>
      <c r="L135" s="9"/>
      <c r="M135" s="9"/>
    </row>
    <row r="136" spans="1:13" hidden="1" x14ac:dyDescent="0.25">
      <c r="A136" s="5" t="s">
        <v>169</v>
      </c>
      <c r="B136" s="5" t="s">
        <v>21</v>
      </c>
      <c r="C136" s="6">
        <v>45446</v>
      </c>
      <c r="D136" s="6">
        <v>45488</v>
      </c>
      <c r="E136" s="5">
        <f t="shared" si="4"/>
        <v>42</v>
      </c>
      <c r="F136" s="5" t="str">
        <f t="shared" si="5"/>
        <v>No</v>
      </c>
      <c r="H136" s="17" t="s">
        <v>446</v>
      </c>
      <c r="I136">
        <v>78</v>
      </c>
      <c r="J136" s="9">
        <v>137.5</v>
      </c>
      <c r="K136" s="9">
        <v>197</v>
      </c>
      <c r="L136" s="9"/>
      <c r="M136" s="9"/>
    </row>
    <row r="137" spans="1:13" x14ac:dyDescent="0.25">
      <c r="A137" s="13" t="s">
        <v>519</v>
      </c>
      <c r="B137" s="13" t="s">
        <v>56</v>
      </c>
      <c r="C137" s="14">
        <v>45446</v>
      </c>
      <c r="D137" s="14">
        <v>45351</v>
      </c>
      <c r="E137">
        <f t="shared" si="4"/>
        <v>-95</v>
      </c>
      <c r="F137" t="str">
        <f t="shared" si="5"/>
        <v>Yes</v>
      </c>
      <c r="H137" s="17" t="s">
        <v>477</v>
      </c>
      <c r="I137">
        <v>24</v>
      </c>
      <c r="J137">
        <v>184.6</v>
      </c>
      <c r="K137">
        <v>428</v>
      </c>
    </row>
    <row r="138" spans="1:13" hidden="1" x14ac:dyDescent="0.25">
      <c r="A138" s="5" t="s">
        <v>524</v>
      </c>
      <c r="B138" s="5" t="s">
        <v>64</v>
      </c>
      <c r="C138" s="6">
        <v>45446</v>
      </c>
      <c r="D138" s="6">
        <v>45477</v>
      </c>
      <c r="E138" s="5">
        <f t="shared" si="4"/>
        <v>31</v>
      </c>
      <c r="F138" s="5" t="str">
        <f t="shared" si="5"/>
        <v>No</v>
      </c>
      <c r="H138" s="17" t="s">
        <v>438</v>
      </c>
      <c r="I138">
        <v>159</v>
      </c>
      <c r="J138" s="9">
        <v>204</v>
      </c>
      <c r="K138" s="9">
        <v>248</v>
      </c>
      <c r="L138" s="9"/>
      <c r="M138" s="9"/>
    </row>
    <row r="139" spans="1:13" x14ac:dyDescent="0.25">
      <c r="A139" s="13" t="s">
        <v>450</v>
      </c>
      <c r="B139" s="13" t="s">
        <v>56</v>
      </c>
      <c r="C139" s="14">
        <v>45447</v>
      </c>
      <c r="D139" s="14">
        <v>45296</v>
      </c>
      <c r="E139">
        <f t="shared" si="4"/>
        <v>-151</v>
      </c>
      <c r="F139" t="str">
        <f t="shared" si="5"/>
        <v>Yes</v>
      </c>
      <c r="H139" s="17" t="s">
        <v>202</v>
      </c>
      <c r="I139">
        <v>198</v>
      </c>
      <c r="J139">
        <v>198</v>
      </c>
      <c r="K139">
        <v>198</v>
      </c>
    </row>
    <row r="140" spans="1:13" x14ac:dyDescent="0.25">
      <c r="A140" s="5" t="s">
        <v>102</v>
      </c>
      <c r="B140" s="5" t="s">
        <v>21</v>
      </c>
      <c r="C140" s="6">
        <v>45447</v>
      </c>
      <c r="D140" s="6">
        <v>45406</v>
      </c>
      <c r="E140">
        <f t="shared" si="4"/>
        <v>-41</v>
      </c>
      <c r="F140" t="str">
        <f t="shared" si="5"/>
        <v>Yes</v>
      </c>
      <c r="H140" s="17" t="s">
        <v>119</v>
      </c>
      <c r="I140">
        <v>77</v>
      </c>
      <c r="J140">
        <v>126.33333333333333</v>
      </c>
      <c r="K140">
        <v>198</v>
      </c>
    </row>
    <row r="141" spans="1:13" hidden="1" x14ac:dyDescent="0.25">
      <c r="A141" s="5" t="s">
        <v>97</v>
      </c>
      <c r="B141" s="5" t="s">
        <v>21</v>
      </c>
      <c r="C141" s="6">
        <v>45447</v>
      </c>
      <c r="D141" s="6">
        <v>45654</v>
      </c>
      <c r="E141" s="5">
        <f t="shared" si="4"/>
        <v>207</v>
      </c>
      <c r="F141" s="5" t="str">
        <f t="shared" si="5"/>
        <v>No</v>
      </c>
      <c r="H141" s="17" t="s">
        <v>296</v>
      </c>
      <c r="I141">
        <v>85</v>
      </c>
      <c r="J141" s="9">
        <v>164.4</v>
      </c>
      <c r="K141" s="9">
        <v>220</v>
      </c>
      <c r="L141" s="9"/>
      <c r="M141" s="9"/>
    </row>
    <row r="142" spans="1:13" hidden="1" x14ac:dyDescent="0.25">
      <c r="A142" s="5" t="s">
        <v>471</v>
      </c>
      <c r="B142" s="5" t="s">
        <v>126</v>
      </c>
      <c r="C142" s="6">
        <v>45447</v>
      </c>
      <c r="D142" s="6">
        <v>45542</v>
      </c>
      <c r="E142" s="5">
        <f t="shared" si="4"/>
        <v>95</v>
      </c>
      <c r="F142" s="5" t="str">
        <f t="shared" si="5"/>
        <v>No</v>
      </c>
      <c r="H142" s="17" t="s">
        <v>74</v>
      </c>
      <c r="I142">
        <v>12</v>
      </c>
      <c r="J142" s="9">
        <v>130.5</v>
      </c>
      <c r="K142" s="9">
        <v>249</v>
      </c>
      <c r="L142" s="9"/>
      <c r="M142" s="9"/>
    </row>
    <row r="143" spans="1:13" x14ac:dyDescent="0.25">
      <c r="A143" s="13" t="s">
        <v>119</v>
      </c>
      <c r="B143" s="13" t="s">
        <v>56</v>
      </c>
      <c r="C143" s="14">
        <v>45447</v>
      </c>
      <c r="D143" s="14">
        <v>45440</v>
      </c>
      <c r="E143">
        <f t="shared" si="4"/>
        <v>-7</v>
      </c>
      <c r="F143" t="str">
        <f t="shared" si="5"/>
        <v>Yes</v>
      </c>
      <c r="H143" s="17" t="s">
        <v>812</v>
      </c>
      <c r="I143">
        <v>23</v>
      </c>
      <c r="J143">
        <v>85</v>
      </c>
      <c r="K143">
        <v>147</v>
      </c>
    </row>
    <row r="144" spans="1:13" x14ac:dyDescent="0.25">
      <c r="A144" s="5" t="s">
        <v>461</v>
      </c>
      <c r="B144" s="5" t="s">
        <v>35</v>
      </c>
      <c r="C144" s="6">
        <v>45448</v>
      </c>
      <c r="D144" s="6">
        <v>45356</v>
      </c>
      <c r="E144">
        <f t="shared" si="4"/>
        <v>-92</v>
      </c>
      <c r="F144" t="str">
        <f t="shared" si="5"/>
        <v>Yes</v>
      </c>
      <c r="H144" s="17" t="s">
        <v>1852</v>
      </c>
      <c r="I144">
        <v>1</v>
      </c>
      <c r="J144" s="9">
        <v>151.90243902439025</v>
      </c>
      <c r="K144">
        <v>628</v>
      </c>
    </row>
    <row r="145" spans="1:13" hidden="1" x14ac:dyDescent="0.25">
      <c r="A145" s="5" t="s">
        <v>296</v>
      </c>
      <c r="B145" s="5" t="s">
        <v>56</v>
      </c>
      <c r="C145" s="6">
        <v>45448</v>
      </c>
      <c r="D145" s="6">
        <v>45621</v>
      </c>
      <c r="E145" s="5">
        <f t="shared" si="4"/>
        <v>173</v>
      </c>
      <c r="F145" s="5" t="str">
        <f t="shared" si="5"/>
        <v>No</v>
      </c>
      <c r="J145" s="9"/>
      <c r="K145" s="9"/>
      <c r="L145" s="9"/>
      <c r="M145" s="9"/>
    </row>
    <row r="146" spans="1:13" x14ac:dyDescent="0.25">
      <c r="A146" s="13" t="s">
        <v>293</v>
      </c>
      <c r="B146" s="13" t="s">
        <v>56</v>
      </c>
      <c r="C146" s="14">
        <v>45449</v>
      </c>
      <c r="D146" s="14">
        <v>45363</v>
      </c>
      <c r="E146">
        <f t="shared" si="4"/>
        <v>-86</v>
      </c>
      <c r="F146" t="str">
        <f t="shared" si="5"/>
        <v>Yes</v>
      </c>
    </row>
    <row r="147" spans="1:13" x14ac:dyDescent="0.25">
      <c r="A147" s="5" t="s">
        <v>545</v>
      </c>
      <c r="B147" s="5" t="s">
        <v>21</v>
      </c>
      <c r="C147" s="6">
        <v>45450</v>
      </c>
      <c r="D147" s="6">
        <v>45429</v>
      </c>
      <c r="E147">
        <f t="shared" si="4"/>
        <v>-21</v>
      </c>
      <c r="F147" t="str">
        <f t="shared" si="5"/>
        <v>Yes</v>
      </c>
    </row>
    <row r="148" spans="1:13" hidden="1" x14ac:dyDescent="0.25">
      <c r="A148" s="5" t="s">
        <v>51</v>
      </c>
      <c r="B148" s="5" t="s">
        <v>21</v>
      </c>
      <c r="C148" s="6">
        <v>45450</v>
      </c>
      <c r="D148" s="6">
        <v>45613</v>
      </c>
      <c r="E148" s="5">
        <f t="shared" si="4"/>
        <v>163</v>
      </c>
      <c r="F148" s="5" t="str">
        <f t="shared" si="5"/>
        <v>No</v>
      </c>
    </row>
    <row r="149" spans="1:13" x14ac:dyDescent="0.25">
      <c r="A149" s="13" t="s">
        <v>551</v>
      </c>
      <c r="B149" s="13" t="s">
        <v>64</v>
      </c>
      <c r="C149" s="14">
        <v>45450</v>
      </c>
      <c r="D149" s="14">
        <v>45361</v>
      </c>
      <c r="E149">
        <f t="shared" si="4"/>
        <v>-89</v>
      </c>
      <c r="F149" t="str">
        <f t="shared" si="5"/>
        <v>Yes</v>
      </c>
    </row>
    <row r="150" spans="1:13" hidden="1" x14ac:dyDescent="0.25">
      <c r="A150" s="5" t="s">
        <v>125</v>
      </c>
      <c r="B150" s="5" t="s">
        <v>126</v>
      </c>
      <c r="C150" s="6">
        <v>45450</v>
      </c>
      <c r="D150" s="6">
        <v>45688</v>
      </c>
      <c r="E150" s="5">
        <f t="shared" si="4"/>
        <v>238</v>
      </c>
      <c r="F150" s="5" t="str">
        <f t="shared" si="5"/>
        <v>No</v>
      </c>
    </row>
    <row r="151" spans="1:13" hidden="1" x14ac:dyDescent="0.25">
      <c r="A151" s="5" t="s">
        <v>492</v>
      </c>
      <c r="B151" s="5" t="s">
        <v>28</v>
      </c>
      <c r="C151" s="6">
        <v>45450</v>
      </c>
      <c r="D151" s="6">
        <v>45658</v>
      </c>
      <c r="E151" s="5">
        <f t="shared" si="4"/>
        <v>208</v>
      </c>
      <c r="F151" s="5" t="str">
        <f t="shared" si="5"/>
        <v>No</v>
      </c>
      <c r="H151" s="15" t="s">
        <v>1858</v>
      </c>
    </row>
    <row r="152" spans="1:13" x14ac:dyDescent="0.25">
      <c r="A152" s="13" t="s">
        <v>559</v>
      </c>
      <c r="B152" s="13" t="s">
        <v>21</v>
      </c>
      <c r="C152" s="14">
        <v>45450</v>
      </c>
      <c r="D152" s="14">
        <v>45404</v>
      </c>
      <c r="E152">
        <f t="shared" si="4"/>
        <v>-46</v>
      </c>
      <c r="F152" t="str">
        <f t="shared" si="5"/>
        <v>Yes</v>
      </c>
    </row>
    <row r="153" spans="1:13" x14ac:dyDescent="0.25">
      <c r="A153" s="5" t="s">
        <v>562</v>
      </c>
      <c r="B153" s="5" t="s">
        <v>35</v>
      </c>
      <c r="C153" s="6">
        <v>45451</v>
      </c>
      <c r="D153" s="6">
        <v>45357</v>
      </c>
      <c r="E153">
        <f t="shared" si="4"/>
        <v>-94</v>
      </c>
      <c r="F153" t="str">
        <f t="shared" si="5"/>
        <v>Yes</v>
      </c>
    </row>
    <row r="154" spans="1:13" x14ac:dyDescent="0.25">
      <c r="A154" s="5" t="s">
        <v>290</v>
      </c>
      <c r="B154" s="5" t="s">
        <v>56</v>
      </c>
      <c r="C154" s="6">
        <v>45452</v>
      </c>
      <c r="D154" s="6">
        <v>45362</v>
      </c>
      <c r="E154">
        <f t="shared" si="4"/>
        <v>-90</v>
      </c>
      <c r="F154" t="str">
        <f t="shared" si="5"/>
        <v>Yes</v>
      </c>
    </row>
    <row r="155" spans="1:13" hidden="1" x14ac:dyDescent="0.25">
      <c r="A155" s="5" t="s">
        <v>569</v>
      </c>
      <c r="B155" s="5" t="s">
        <v>21</v>
      </c>
      <c r="C155" s="6">
        <v>45452</v>
      </c>
      <c r="D155" s="6">
        <v>45654</v>
      </c>
      <c r="E155" s="5">
        <f t="shared" si="4"/>
        <v>202</v>
      </c>
      <c r="F155" s="5" t="str">
        <f t="shared" si="5"/>
        <v>No</v>
      </c>
    </row>
    <row r="156" spans="1:13" hidden="1" x14ac:dyDescent="0.25">
      <c r="A156" s="5" t="s">
        <v>210</v>
      </c>
      <c r="B156" s="5" t="s">
        <v>91</v>
      </c>
      <c r="C156" s="6">
        <v>45453</v>
      </c>
      <c r="D156" s="6">
        <v>45671</v>
      </c>
      <c r="E156" s="5">
        <f t="shared" si="4"/>
        <v>218</v>
      </c>
      <c r="F156" s="5" t="str">
        <f t="shared" si="5"/>
        <v>No</v>
      </c>
    </row>
    <row r="157" spans="1:13" x14ac:dyDescent="0.25">
      <c r="A157" s="13" t="s">
        <v>573</v>
      </c>
      <c r="B157" s="13" t="s">
        <v>28</v>
      </c>
      <c r="C157" s="14">
        <v>45453</v>
      </c>
      <c r="D157" s="14">
        <v>45356</v>
      </c>
      <c r="E157">
        <f t="shared" si="4"/>
        <v>-97</v>
      </c>
      <c r="F157" t="str">
        <f t="shared" si="5"/>
        <v>Yes</v>
      </c>
    </row>
    <row r="158" spans="1:13" hidden="1" x14ac:dyDescent="0.25">
      <c r="A158" s="5" t="s">
        <v>177</v>
      </c>
      <c r="B158" s="5" t="s">
        <v>35</v>
      </c>
      <c r="C158" s="6">
        <v>45454</v>
      </c>
      <c r="D158" s="6">
        <v>45646</v>
      </c>
      <c r="E158" s="5">
        <f t="shared" si="4"/>
        <v>192</v>
      </c>
      <c r="F158" s="5" t="str">
        <f t="shared" si="5"/>
        <v>No</v>
      </c>
      <c r="H158" t="s">
        <v>1859</v>
      </c>
    </row>
    <row r="159" spans="1:13" hidden="1" x14ac:dyDescent="0.25">
      <c r="A159" s="5" t="s">
        <v>324</v>
      </c>
      <c r="B159" s="5" t="s">
        <v>56</v>
      </c>
      <c r="C159" s="6">
        <v>45454</v>
      </c>
      <c r="D159" s="6">
        <v>45707</v>
      </c>
      <c r="E159" s="5">
        <f t="shared" si="4"/>
        <v>253</v>
      </c>
      <c r="F159" s="5" t="str">
        <f t="shared" si="5"/>
        <v>No</v>
      </c>
    </row>
    <row r="160" spans="1:13" hidden="1" x14ac:dyDescent="0.25">
      <c r="A160" s="5" t="s">
        <v>580</v>
      </c>
      <c r="B160" s="5" t="s">
        <v>56</v>
      </c>
      <c r="C160" s="6">
        <v>45455</v>
      </c>
      <c r="D160" s="6">
        <v>45457</v>
      </c>
      <c r="E160" s="5">
        <f t="shared" si="4"/>
        <v>2</v>
      </c>
      <c r="F160" s="5" t="str">
        <f t="shared" si="5"/>
        <v>No</v>
      </c>
    </row>
    <row r="161" spans="1:6" hidden="1" x14ac:dyDescent="0.25">
      <c r="A161" s="5" t="s">
        <v>429</v>
      </c>
      <c r="B161" s="5" t="s">
        <v>126</v>
      </c>
      <c r="C161" s="6">
        <v>45455</v>
      </c>
      <c r="D161" s="6">
        <v>45473</v>
      </c>
      <c r="E161" s="5">
        <f t="shared" si="4"/>
        <v>18</v>
      </c>
      <c r="F161" s="5" t="str">
        <f t="shared" si="5"/>
        <v>No</v>
      </c>
    </row>
    <row r="162" spans="1:6" x14ac:dyDescent="0.25">
      <c r="A162" s="13" t="s">
        <v>464</v>
      </c>
      <c r="B162" s="13" t="s">
        <v>56</v>
      </c>
      <c r="C162" s="14">
        <v>45455</v>
      </c>
      <c r="D162" s="14">
        <v>45446</v>
      </c>
      <c r="E162">
        <f t="shared" si="4"/>
        <v>-9</v>
      </c>
      <c r="F162" t="str">
        <f t="shared" si="5"/>
        <v>Yes</v>
      </c>
    </row>
    <row r="163" spans="1:6" hidden="1" x14ac:dyDescent="0.25">
      <c r="A163" s="5" t="s">
        <v>182</v>
      </c>
      <c r="B163" s="5" t="s">
        <v>21</v>
      </c>
      <c r="C163" s="6">
        <v>45455</v>
      </c>
      <c r="D163" s="6">
        <v>45466</v>
      </c>
      <c r="E163" s="5">
        <f t="shared" si="4"/>
        <v>11</v>
      </c>
      <c r="F163" s="5" t="str">
        <f t="shared" si="5"/>
        <v>No</v>
      </c>
    </row>
    <row r="164" spans="1:6" hidden="1" x14ac:dyDescent="0.25">
      <c r="A164" s="5" t="s">
        <v>403</v>
      </c>
      <c r="B164" s="5" t="s">
        <v>21</v>
      </c>
      <c r="C164" s="6">
        <v>45455</v>
      </c>
      <c r="D164" s="6">
        <v>45469</v>
      </c>
      <c r="E164" s="5">
        <f t="shared" si="4"/>
        <v>14</v>
      </c>
      <c r="F164" s="5" t="str">
        <f t="shared" si="5"/>
        <v>No</v>
      </c>
    </row>
    <row r="165" spans="1:6" hidden="1" x14ac:dyDescent="0.25">
      <c r="A165" s="5" t="s">
        <v>593</v>
      </c>
      <c r="B165" s="5" t="s">
        <v>91</v>
      </c>
      <c r="C165" s="6">
        <v>45476</v>
      </c>
      <c r="D165" s="6">
        <v>45658</v>
      </c>
      <c r="E165" s="5">
        <f t="shared" si="4"/>
        <v>182</v>
      </c>
      <c r="F165" s="5" t="str">
        <f t="shared" si="5"/>
        <v>No</v>
      </c>
    </row>
    <row r="166" spans="1:6" x14ac:dyDescent="0.25">
      <c r="A166" s="13" t="s">
        <v>487</v>
      </c>
      <c r="B166" s="13" t="s">
        <v>126</v>
      </c>
      <c r="C166" s="14">
        <v>45476</v>
      </c>
      <c r="D166" s="14">
        <v>45332</v>
      </c>
      <c r="E166">
        <f t="shared" si="4"/>
        <v>-144</v>
      </c>
      <c r="F166" t="str">
        <f t="shared" si="5"/>
        <v>Yes</v>
      </c>
    </row>
    <row r="167" spans="1:6" x14ac:dyDescent="0.25">
      <c r="A167" s="5" t="s">
        <v>419</v>
      </c>
      <c r="B167" s="5" t="s">
        <v>21</v>
      </c>
      <c r="C167" s="6">
        <v>45477</v>
      </c>
      <c r="D167" s="6">
        <v>45379</v>
      </c>
      <c r="E167">
        <f t="shared" si="4"/>
        <v>-98</v>
      </c>
      <c r="F167" t="str">
        <f t="shared" si="5"/>
        <v>Yes</v>
      </c>
    </row>
    <row r="168" spans="1:6" hidden="1" x14ac:dyDescent="0.25">
      <c r="A168" s="5" t="s">
        <v>446</v>
      </c>
      <c r="B168" s="5" t="s">
        <v>56</v>
      </c>
      <c r="C168" s="6">
        <v>45477</v>
      </c>
      <c r="D168" s="6">
        <v>45674</v>
      </c>
      <c r="E168" s="5">
        <f t="shared" si="4"/>
        <v>197</v>
      </c>
      <c r="F168" s="5" t="str">
        <f t="shared" si="5"/>
        <v>No</v>
      </c>
    </row>
    <row r="169" spans="1:6" hidden="1" x14ac:dyDescent="0.25">
      <c r="A169" s="5" t="s">
        <v>51</v>
      </c>
      <c r="B169" s="5" t="s">
        <v>21</v>
      </c>
      <c r="C169" s="6">
        <v>45477</v>
      </c>
      <c r="D169" s="6">
        <v>45483</v>
      </c>
      <c r="E169" s="5">
        <f t="shared" si="4"/>
        <v>6</v>
      </c>
      <c r="F169" s="5" t="str">
        <f t="shared" si="5"/>
        <v>No</v>
      </c>
    </row>
    <row r="170" spans="1:6" hidden="1" x14ac:dyDescent="0.25">
      <c r="A170" s="5" t="s">
        <v>573</v>
      </c>
      <c r="B170" s="5" t="s">
        <v>28</v>
      </c>
      <c r="C170" s="6">
        <v>45478</v>
      </c>
      <c r="D170" s="6">
        <v>45650</v>
      </c>
      <c r="E170" s="5">
        <f t="shared" si="4"/>
        <v>172</v>
      </c>
      <c r="F170" s="5" t="str">
        <f t="shared" si="5"/>
        <v>No</v>
      </c>
    </row>
    <row r="171" spans="1:6" hidden="1" x14ac:dyDescent="0.25">
      <c r="A171" s="5" t="s">
        <v>477</v>
      </c>
      <c r="B171" s="5" t="s">
        <v>56</v>
      </c>
      <c r="C171" s="6">
        <v>45478</v>
      </c>
      <c r="D171" s="6">
        <v>45704</v>
      </c>
      <c r="E171" s="5">
        <f t="shared" si="4"/>
        <v>226</v>
      </c>
      <c r="F171" s="5" t="str">
        <f t="shared" si="5"/>
        <v>No</v>
      </c>
    </row>
    <row r="172" spans="1:6" hidden="1" x14ac:dyDescent="0.25">
      <c r="A172" s="5" t="s">
        <v>341</v>
      </c>
      <c r="B172" s="5" t="s">
        <v>21</v>
      </c>
      <c r="C172" s="6">
        <v>45479</v>
      </c>
      <c r="D172" s="6">
        <v>45485</v>
      </c>
      <c r="E172" s="5">
        <f t="shared" si="4"/>
        <v>6</v>
      </c>
      <c r="F172" s="5" t="str">
        <f t="shared" si="5"/>
        <v>No</v>
      </c>
    </row>
    <row r="173" spans="1:6" hidden="1" x14ac:dyDescent="0.25">
      <c r="A173" s="5" t="s">
        <v>140</v>
      </c>
      <c r="B173" s="5" t="s">
        <v>21</v>
      </c>
      <c r="C173" s="6">
        <v>45479</v>
      </c>
      <c r="D173" s="6">
        <v>45709</v>
      </c>
      <c r="E173" s="5">
        <f t="shared" si="4"/>
        <v>230</v>
      </c>
      <c r="F173" s="5" t="str">
        <f t="shared" si="5"/>
        <v>No</v>
      </c>
    </row>
    <row r="174" spans="1:6" x14ac:dyDescent="0.25">
      <c r="A174" s="13" t="s">
        <v>450</v>
      </c>
      <c r="B174" s="13" t="s">
        <v>56</v>
      </c>
      <c r="C174" s="14">
        <v>45480</v>
      </c>
      <c r="D174" s="14">
        <v>45411</v>
      </c>
      <c r="E174">
        <f t="shared" si="4"/>
        <v>-69</v>
      </c>
      <c r="F174" t="str">
        <f t="shared" si="5"/>
        <v>Yes</v>
      </c>
    </row>
    <row r="175" spans="1:6" hidden="1" x14ac:dyDescent="0.25">
      <c r="A175" s="5" t="s">
        <v>290</v>
      </c>
      <c r="B175" s="5" t="s">
        <v>56</v>
      </c>
      <c r="C175" s="6">
        <v>45480</v>
      </c>
      <c r="D175" s="6">
        <v>45646</v>
      </c>
      <c r="E175" s="5">
        <f t="shared" si="4"/>
        <v>166</v>
      </c>
      <c r="F175" s="5" t="str">
        <f t="shared" si="5"/>
        <v>No</v>
      </c>
    </row>
    <row r="176" spans="1:6" x14ac:dyDescent="0.25">
      <c r="A176" s="13" t="s">
        <v>202</v>
      </c>
      <c r="B176" s="13" t="s">
        <v>91</v>
      </c>
      <c r="C176" s="14">
        <v>45480</v>
      </c>
      <c r="D176" s="14">
        <v>45297</v>
      </c>
      <c r="E176">
        <f t="shared" si="4"/>
        <v>-183</v>
      </c>
      <c r="F176" t="str">
        <f t="shared" si="5"/>
        <v>Yes</v>
      </c>
    </row>
    <row r="177" spans="1:6" hidden="1" x14ac:dyDescent="0.25">
      <c r="A177" s="5" t="s">
        <v>140</v>
      </c>
      <c r="B177" s="5" t="s">
        <v>21</v>
      </c>
      <c r="C177" s="6">
        <v>45481</v>
      </c>
      <c r="D177" s="6">
        <v>45539</v>
      </c>
      <c r="E177" s="5">
        <f t="shared" si="4"/>
        <v>58</v>
      </c>
      <c r="F177" s="5" t="str">
        <f t="shared" si="5"/>
        <v>No</v>
      </c>
    </row>
    <row r="178" spans="1:6" hidden="1" x14ac:dyDescent="0.25">
      <c r="A178" s="5" t="s">
        <v>106</v>
      </c>
      <c r="B178" s="5" t="s">
        <v>35</v>
      </c>
      <c r="C178" s="6">
        <v>45482</v>
      </c>
      <c r="D178" s="6">
        <v>45618</v>
      </c>
      <c r="E178" s="5">
        <f t="shared" si="4"/>
        <v>136</v>
      </c>
      <c r="F178" s="5" t="str">
        <f t="shared" si="5"/>
        <v>No</v>
      </c>
    </row>
    <row r="179" spans="1:6" hidden="1" x14ac:dyDescent="0.25">
      <c r="A179" s="5" t="s">
        <v>624</v>
      </c>
      <c r="B179" s="5" t="s">
        <v>21</v>
      </c>
      <c r="C179" s="6">
        <v>45482</v>
      </c>
      <c r="D179" s="6">
        <v>45568</v>
      </c>
      <c r="E179" s="5">
        <f t="shared" si="4"/>
        <v>86</v>
      </c>
      <c r="F179" s="5" t="str">
        <f t="shared" si="5"/>
        <v>No</v>
      </c>
    </row>
    <row r="180" spans="1:6" x14ac:dyDescent="0.25">
      <c r="A180" s="13" t="s">
        <v>569</v>
      </c>
      <c r="B180" s="13" t="s">
        <v>21</v>
      </c>
      <c r="C180" s="14">
        <v>45483</v>
      </c>
      <c r="D180" s="14">
        <v>45440</v>
      </c>
      <c r="E180">
        <f t="shared" si="4"/>
        <v>-43</v>
      </c>
      <c r="F180" t="str">
        <f t="shared" si="5"/>
        <v>Yes</v>
      </c>
    </row>
    <row r="181" spans="1:6" x14ac:dyDescent="0.25">
      <c r="A181" s="5" t="s">
        <v>235</v>
      </c>
      <c r="B181" s="5" t="s">
        <v>21</v>
      </c>
      <c r="C181" s="6">
        <v>45483</v>
      </c>
      <c r="D181" s="6">
        <v>45428</v>
      </c>
      <c r="E181">
        <f t="shared" si="4"/>
        <v>-55</v>
      </c>
      <c r="F181" t="str">
        <f t="shared" si="5"/>
        <v>Yes</v>
      </c>
    </row>
    <row r="182" spans="1:6" x14ac:dyDescent="0.25">
      <c r="A182" s="5" t="s">
        <v>593</v>
      </c>
      <c r="B182" s="5" t="s">
        <v>91</v>
      </c>
      <c r="C182" s="6">
        <v>45484</v>
      </c>
      <c r="D182" s="6">
        <v>45411</v>
      </c>
      <c r="E182">
        <f t="shared" si="4"/>
        <v>-73</v>
      </c>
      <c r="F182" t="str">
        <f t="shared" si="5"/>
        <v>Yes</v>
      </c>
    </row>
    <row r="183" spans="1:6" hidden="1" x14ac:dyDescent="0.25">
      <c r="A183" s="5" t="s">
        <v>296</v>
      </c>
      <c r="B183" s="5" t="s">
        <v>56</v>
      </c>
      <c r="C183" s="6">
        <v>45484</v>
      </c>
      <c r="D183" s="6">
        <v>45704</v>
      </c>
      <c r="E183" s="5">
        <f t="shared" si="4"/>
        <v>220</v>
      </c>
      <c r="F183" s="5" t="str">
        <f t="shared" si="5"/>
        <v>No</v>
      </c>
    </row>
    <row r="184" spans="1:6" x14ac:dyDescent="0.25">
      <c r="A184" s="13" t="s">
        <v>202</v>
      </c>
      <c r="B184" s="13" t="s">
        <v>91</v>
      </c>
      <c r="C184" s="14">
        <v>45485</v>
      </c>
      <c r="D184" s="14">
        <v>45359</v>
      </c>
      <c r="E184">
        <f t="shared" si="4"/>
        <v>-126</v>
      </c>
      <c r="F184" t="str">
        <f t="shared" si="5"/>
        <v>Yes</v>
      </c>
    </row>
    <row r="185" spans="1:6" hidden="1" x14ac:dyDescent="0.25">
      <c r="A185" s="5" t="s">
        <v>331</v>
      </c>
      <c r="B185" s="5" t="s">
        <v>35</v>
      </c>
      <c r="C185" s="6">
        <v>45507</v>
      </c>
      <c r="D185" s="6">
        <v>45647</v>
      </c>
      <c r="E185" s="5">
        <f t="shared" si="4"/>
        <v>140</v>
      </c>
      <c r="F185" s="5" t="str">
        <f t="shared" si="5"/>
        <v>No</v>
      </c>
    </row>
    <row r="186" spans="1:6" hidden="1" x14ac:dyDescent="0.25">
      <c r="A186" s="5" t="s">
        <v>638</v>
      </c>
      <c r="B186" s="5" t="s">
        <v>21</v>
      </c>
      <c r="C186" s="6">
        <v>45507</v>
      </c>
      <c r="D186" s="6">
        <v>45962</v>
      </c>
      <c r="E186" s="5">
        <f t="shared" si="4"/>
        <v>455</v>
      </c>
      <c r="F186" s="5" t="str">
        <f t="shared" si="5"/>
        <v>No</v>
      </c>
    </row>
    <row r="187" spans="1:6" hidden="1" x14ac:dyDescent="0.25">
      <c r="A187" s="5" t="s">
        <v>641</v>
      </c>
      <c r="B187" s="5" t="s">
        <v>21</v>
      </c>
      <c r="C187" s="6">
        <v>45507</v>
      </c>
      <c r="D187" s="6">
        <v>45625</v>
      </c>
      <c r="E187" s="5">
        <f t="shared" si="4"/>
        <v>118</v>
      </c>
      <c r="F187" s="5" t="str">
        <f t="shared" si="5"/>
        <v>No</v>
      </c>
    </row>
    <row r="188" spans="1:6" hidden="1" x14ac:dyDescent="0.25">
      <c r="A188" s="5" t="s">
        <v>206</v>
      </c>
      <c r="B188" s="5" t="s">
        <v>126</v>
      </c>
      <c r="C188" s="6">
        <v>45508</v>
      </c>
      <c r="D188" s="6">
        <v>45533</v>
      </c>
      <c r="E188" s="5">
        <f t="shared" si="4"/>
        <v>25</v>
      </c>
      <c r="F188" s="5" t="str">
        <f t="shared" si="5"/>
        <v>No</v>
      </c>
    </row>
    <row r="189" spans="1:6" hidden="1" x14ac:dyDescent="0.25">
      <c r="A189" s="5" t="s">
        <v>559</v>
      </c>
      <c r="B189" s="5" t="s">
        <v>21</v>
      </c>
      <c r="C189" s="6">
        <v>45508</v>
      </c>
      <c r="D189" s="6">
        <v>45931</v>
      </c>
      <c r="E189" s="5">
        <f t="shared" si="4"/>
        <v>423</v>
      </c>
      <c r="F189" s="5" t="str">
        <f t="shared" si="5"/>
        <v>No</v>
      </c>
    </row>
    <row r="190" spans="1:6" hidden="1" x14ac:dyDescent="0.25">
      <c r="A190" s="5" t="s">
        <v>648</v>
      </c>
      <c r="B190" s="5" t="s">
        <v>35</v>
      </c>
      <c r="C190" s="6">
        <v>45508</v>
      </c>
      <c r="D190" s="6">
        <v>45528</v>
      </c>
      <c r="E190" s="5">
        <f t="shared" si="4"/>
        <v>20</v>
      </c>
      <c r="F190" s="5" t="str">
        <f t="shared" si="5"/>
        <v>No</v>
      </c>
    </row>
    <row r="191" spans="1:6" x14ac:dyDescent="0.25">
      <c r="A191" s="13" t="s">
        <v>255</v>
      </c>
      <c r="B191" s="13" t="s">
        <v>21</v>
      </c>
      <c r="C191" s="14">
        <v>45509</v>
      </c>
      <c r="D191" s="14">
        <v>45434</v>
      </c>
      <c r="E191">
        <f t="shared" si="4"/>
        <v>-75</v>
      </c>
      <c r="F191" t="str">
        <f t="shared" si="5"/>
        <v>Yes</v>
      </c>
    </row>
    <row r="192" spans="1:6" x14ac:dyDescent="0.25">
      <c r="A192" s="5" t="s">
        <v>653</v>
      </c>
      <c r="B192" s="5" t="s">
        <v>91</v>
      </c>
      <c r="C192" s="6">
        <v>45509</v>
      </c>
      <c r="D192" s="6">
        <v>45349</v>
      </c>
      <c r="E192">
        <f t="shared" si="4"/>
        <v>-160</v>
      </c>
      <c r="F192" t="str">
        <f t="shared" si="5"/>
        <v>Yes</v>
      </c>
    </row>
    <row r="193" spans="1:6" hidden="1" x14ac:dyDescent="0.25">
      <c r="A193" s="5" t="s">
        <v>386</v>
      </c>
      <c r="B193" s="5" t="s">
        <v>56</v>
      </c>
      <c r="C193" s="6">
        <v>45509</v>
      </c>
      <c r="D193" s="6">
        <v>45641</v>
      </c>
      <c r="E193" s="5">
        <f t="shared" si="4"/>
        <v>132</v>
      </c>
      <c r="F193" s="5" t="str">
        <f t="shared" si="5"/>
        <v>No</v>
      </c>
    </row>
    <row r="194" spans="1:6" x14ac:dyDescent="0.25">
      <c r="A194" s="13" t="s">
        <v>97</v>
      </c>
      <c r="B194" s="13" t="s">
        <v>21</v>
      </c>
      <c r="C194" s="14">
        <v>45510</v>
      </c>
      <c r="D194" s="14">
        <v>45379</v>
      </c>
      <c r="E194">
        <f t="shared" si="4"/>
        <v>-131</v>
      </c>
      <c r="F194" t="str">
        <f t="shared" si="5"/>
        <v>Yes</v>
      </c>
    </row>
    <row r="195" spans="1:6" x14ac:dyDescent="0.25">
      <c r="A195" s="5" t="s">
        <v>136</v>
      </c>
      <c r="B195" s="5" t="s">
        <v>21</v>
      </c>
      <c r="C195" s="6">
        <v>45510</v>
      </c>
      <c r="D195" s="6">
        <v>45431</v>
      </c>
      <c r="E195">
        <f t="shared" ref="E195:E258" si="6">D195-C195</f>
        <v>-79</v>
      </c>
      <c r="F195" t="str">
        <f t="shared" ref="F195:F258" si="7">IF(E195&lt;1,"Yes","No")</f>
        <v>Yes</v>
      </c>
    </row>
    <row r="196" spans="1:6" x14ac:dyDescent="0.25">
      <c r="A196" s="5" t="s">
        <v>293</v>
      </c>
      <c r="B196" s="5" t="s">
        <v>56</v>
      </c>
      <c r="C196" s="6">
        <v>45511</v>
      </c>
      <c r="D196" s="6">
        <v>45488</v>
      </c>
      <c r="E196">
        <f t="shared" si="6"/>
        <v>-23</v>
      </c>
      <c r="F196" t="str">
        <f t="shared" si="7"/>
        <v>Yes</v>
      </c>
    </row>
    <row r="197" spans="1:6" hidden="1" x14ac:dyDescent="0.25">
      <c r="A197" s="5" t="s">
        <v>471</v>
      </c>
      <c r="B197" s="5" t="s">
        <v>126</v>
      </c>
      <c r="C197" s="6">
        <v>45511</v>
      </c>
      <c r="D197" s="6">
        <v>45606</v>
      </c>
      <c r="E197" s="5">
        <f t="shared" si="6"/>
        <v>95</v>
      </c>
      <c r="F197" s="5" t="str">
        <f t="shared" si="7"/>
        <v>No</v>
      </c>
    </row>
    <row r="198" spans="1:6" hidden="1" x14ac:dyDescent="0.25">
      <c r="A198" s="5" t="s">
        <v>215</v>
      </c>
      <c r="B198" s="5" t="s">
        <v>28</v>
      </c>
      <c r="C198" s="6">
        <v>45511</v>
      </c>
      <c r="D198" s="6">
        <v>45839</v>
      </c>
      <c r="E198" s="5">
        <f t="shared" si="6"/>
        <v>328</v>
      </c>
      <c r="F198" s="5" t="str">
        <f t="shared" si="7"/>
        <v>No</v>
      </c>
    </row>
    <row r="199" spans="1:6" hidden="1" x14ac:dyDescent="0.25">
      <c r="A199" s="5" t="s">
        <v>85</v>
      </c>
      <c r="B199" s="5" t="s">
        <v>21</v>
      </c>
      <c r="C199" s="6">
        <v>45511</v>
      </c>
      <c r="D199" s="6">
        <v>45547</v>
      </c>
      <c r="E199" s="5">
        <f t="shared" si="6"/>
        <v>36</v>
      </c>
      <c r="F199" s="5" t="str">
        <f t="shared" si="7"/>
        <v>No</v>
      </c>
    </row>
    <row r="200" spans="1:6" hidden="1" x14ac:dyDescent="0.25">
      <c r="A200" s="5" t="s">
        <v>403</v>
      </c>
      <c r="B200" s="5" t="s">
        <v>21</v>
      </c>
      <c r="C200" s="6">
        <v>45511</v>
      </c>
      <c r="D200" s="6">
        <v>45673</v>
      </c>
      <c r="E200" s="5">
        <f t="shared" si="6"/>
        <v>162</v>
      </c>
      <c r="F200" s="5" t="str">
        <f t="shared" si="7"/>
        <v>No</v>
      </c>
    </row>
    <row r="201" spans="1:6" hidden="1" x14ac:dyDescent="0.25">
      <c r="A201" s="5" t="s">
        <v>519</v>
      </c>
      <c r="B201" s="5" t="s">
        <v>56</v>
      </c>
      <c r="C201" s="6">
        <v>45512</v>
      </c>
      <c r="D201" s="6">
        <v>45600</v>
      </c>
      <c r="E201" s="5">
        <f t="shared" si="6"/>
        <v>88</v>
      </c>
      <c r="F201" s="5" t="str">
        <f t="shared" si="7"/>
        <v>No</v>
      </c>
    </row>
    <row r="202" spans="1:6" hidden="1" x14ac:dyDescent="0.25">
      <c r="A202" s="5" t="s">
        <v>159</v>
      </c>
      <c r="B202" s="5" t="s">
        <v>64</v>
      </c>
      <c r="C202" s="6">
        <v>45512</v>
      </c>
      <c r="D202" s="6">
        <v>45644</v>
      </c>
      <c r="E202" s="5">
        <f t="shared" si="6"/>
        <v>132</v>
      </c>
      <c r="F202" s="5" t="str">
        <f t="shared" si="7"/>
        <v>No</v>
      </c>
    </row>
    <row r="203" spans="1:6" x14ac:dyDescent="0.25">
      <c r="A203" s="13" t="s">
        <v>374</v>
      </c>
      <c r="B203" s="13" t="s">
        <v>21</v>
      </c>
      <c r="C203" s="14">
        <v>45512</v>
      </c>
      <c r="D203" s="14">
        <v>45369</v>
      </c>
      <c r="E203">
        <f t="shared" si="6"/>
        <v>-143</v>
      </c>
      <c r="F203" t="str">
        <f t="shared" si="7"/>
        <v>Yes</v>
      </c>
    </row>
    <row r="204" spans="1:6" hidden="1" x14ac:dyDescent="0.25">
      <c r="A204" s="5" t="s">
        <v>290</v>
      </c>
      <c r="B204" s="5" t="s">
        <v>56</v>
      </c>
      <c r="C204" s="6">
        <v>45512</v>
      </c>
      <c r="D204" s="6">
        <v>45591</v>
      </c>
      <c r="E204" s="5">
        <f t="shared" si="6"/>
        <v>79</v>
      </c>
      <c r="F204" s="5" t="str">
        <f t="shared" si="7"/>
        <v>No</v>
      </c>
    </row>
    <row r="205" spans="1:6" x14ac:dyDescent="0.25">
      <c r="A205" s="13" t="s">
        <v>125</v>
      </c>
      <c r="B205" s="13" t="s">
        <v>126</v>
      </c>
      <c r="C205" s="14">
        <v>45513</v>
      </c>
      <c r="D205" s="14">
        <v>45449</v>
      </c>
      <c r="E205">
        <f t="shared" si="6"/>
        <v>-64</v>
      </c>
      <c r="F205" t="str">
        <f t="shared" si="7"/>
        <v>Yes</v>
      </c>
    </row>
    <row r="206" spans="1:6" x14ac:dyDescent="0.25">
      <c r="A206" s="5" t="s">
        <v>508</v>
      </c>
      <c r="B206" s="5" t="s">
        <v>35</v>
      </c>
      <c r="C206" s="6">
        <v>45513</v>
      </c>
      <c r="D206" s="6">
        <v>45349</v>
      </c>
      <c r="E206">
        <f t="shared" si="6"/>
        <v>-164</v>
      </c>
      <c r="F206" t="str">
        <f t="shared" si="7"/>
        <v>Yes</v>
      </c>
    </row>
    <row r="207" spans="1:6" hidden="1" x14ac:dyDescent="0.25">
      <c r="A207" s="5" t="s">
        <v>165</v>
      </c>
      <c r="B207" s="5" t="s">
        <v>56</v>
      </c>
      <c r="C207" s="6">
        <v>45514</v>
      </c>
      <c r="D207" s="6">
        <v>45576</v>
      </c>
      <c r="E207" s="5">
        <f t="shared" si="6"/>
        <v>62</v>
      </c>
      <c r="F207" s="5" t="str">
        <f t="shared" si="7"/>
        <v>No</v>
      </c>
    </row>
    <row r="208" spans="1:6" x14ac:dyDescent="0.25">
      <c r="A208" s="13" t="s">
        <v>102</v>
      </c>
      <c r="B208" s="13" t="s">
        <v>21</v>
      </c>
      <c r="C208" s="14">
        <v>45514</v>
      </c>
      <c r="D208" s="14">
        <v>45348</v>
      </c>
      <c r="E208">
        <f t="shared" si="6"/>
        <v>-166</v>
      </c>
      <c r="F208" t="str">
        <f t="shared" si="7"/>
        <v>Yes</v>
      </c>
    </row>
    <row r="209" spans="1:6" hidden="1" x14ac:dyDescent="0.25">
      <c r="A209" s="5" t="s">
        <v>416</v>
      </c>
      <c r="B209" s="5" t="s">
        <v>21</v>
      </c>
      <c r="C209" s="6">
        <v>45514</v>
      </c>
      <c r="D209" s="6">
        <v>45516</v>
      </c>
      <c r="E209" s="5">
        <f t="shared" si="6"/>
        <v>2</v>
      </c>
      <c r="F209" s="5" t="str">
        <f t="shared" si="7"/>
        <v>No</v>
      </c>
    </row>
    <row r="210" spans="1:6" x14ac:dyDescent="0.25">
      <c r="A210" s="13" t="s">
        <v>143</v>
      </c>
      <c r="B210" s="13" t="s">
        <v>56</v>
      </c>
      <c r="C210" s="14">
        <v>45514</v>
      </c>
      <c r="D210" s="14">
        <v>45329</v>
      </c>
      <c r="E210">
        <f t="shared" si="6"/>
        <v>-185</v>
      </c>
      <c r="F210" t="str">
        <f t="shared" si="7"/>
        <v>Yes</v>
      </c>
    </row>
    <row r="211" spans="1:6" x14ac:dyDescent="0.25">
      <c r="A211" s="5" t="s">
        <v>131</v>
      </c>
      <c r="B211" s="5" t="s">
        <v>21</v>
      </c>
      <c r="C211" s="6">
        <v>45514</v>
      </c>
      <c r="D211" s="6">
        <v>45458</v>
      </c>
      <c r="E211">
        <f t="shared" si="6"/>
        <v>-56</v>
      </c>
      <c r="F211" t="str">
        <f t="shared" si="7"/>
        <v>Yes</v>
      </c>
    </row>
    <row r="212" spans="1:6" x14ac:dyDescent="0.25">
      <c r="A212" s="5" t="s">
        <v>331</v>
      </c>
      <c r="B212" s="5" t="s">
        <v>35</v>
      </c>
      <c r="C212" s="6">
        <v>45515</v>
      </c>
      <c r="D212" s="6">
        <v>45381</v>
      </c>
      <c r="E212">
        <f t="shared" si="6"/>
        <v>-134</v>
      </c>
      <c r="F212" t="str">
        <f t="shared" si="7"/>
        <v>Yes</v>
      </c>
    </row>
    <row r="213" spans="1:6" hidden="1" x14ac:dyDescent="0.25">
      <c r="A213" s="5" t="s">
        <v>638</v>
      </c>
      <c r="B213" s="5" t="s">
        <v>21</v>
      </c>
      <c r="C213" s="6">
        <v>45515</v>
      </c>
      <c r="D213" s="6">
        <v>45639</v>
      </c>
      <c r="E213" s="5">
        <f t="shared" si="6"/>
        <v>124</v>
      </c>
      <c r="F213" s="5" t="str">
        <f t="shared" si="7"/>
        <v>No</v>
      </c>
    </row>
    <row r="214" spans="1:6" hidden="1" x14ac:dyDescent="0.25">
      <c r="A214" s="5" t="s">
        <v>346</v>
      </c>
      <c r="B214" s="5" t="s">
        <v>28</v>
      </c>
      <c r="C214" s="6">
        <v>45515</v>
      </c>
      <c r="D214" s="6">
        <v>45596</v>
      </c>
      <c r="E214" s="5">
        <f t="shared" si="6"/>
        <v>81</v>
      </c>
      <c r="F214" s="5" t="str">
        <f t="shared" si="7"/>
        <v>No</v>
      </c>
    </row>
    <row r="215" spans="1:6" hidden="1" x14ac:dyDescent="0.25">
      <c r="A215" s="5" t="s">
        <v>450</v>
      </c>
      <c r="B215" s="5" t="s">
        <v>56</v>
      </c>
      <c r="C215" s="6">
        <v>45516</v>
      </c>
      <c r="D215" s="6">
        <v>45707</v>
      </c>
      <c r="E215" s="5">
        <f t="shared" si="6"/>
        <v>191</v>
      </c>
      <c r="F215" s="5" t="str">
        <f t="shared" si="7"/>
        <v>No</v>
      </c>
    </row>
    <row r="216" spans="1:6" x14ac:dyDescent="0.25">
      <c r="A216" s="13" t="s">
        <v>438</v>
      </c>
      <c r="B216" s="13" t="s">
        <v>126</v>
      </c>
      <c r="C216" s="14">
        <v>45516</v>
      </c>
      <c r="D216" s="14">
        <v>45351</v>
      </c>
      <c r="E216">
        <f t="shared" si="6"/>
        <v>-165</v>
      </c>
      <c r="F216" t="str">
        <f t="shared" si="7"/>
        <v>Yes</v>
      </c>
    </row>
    <row r="217" spans="1:6" hidden="1" x14ac:dyDescent="0.25">
      <c r="A217" s="5" t="s">
        <v>341</v>
      </c>
      <c r="B217" s="5" t="s">
        <v>21</v>
      </c>
      <c r="C217" s="6">
        <v>45516</v>
      </c>
      <c r="D217" s="6">
        <v>45992</v>
      </c>
      <c r="E217" s="5">
        <f t="shared" si="6"/>
        <v>476</v>
      </c>
      <c r="F217" s="5" t="str">
        <f t="shared" si="7"/>
        <v>No</v>
      </c>
    </row>
    <row r="218" spans="1:6" hidden="1" x14ac:dyDescent="0.25">
      <c r="A218" s="5" t="s">
        <v>580</v>
      </c>
      <c r="B218" s="5" t="s">
        <v>56</v>
      </c>
      <c r="C218" s="6">
        <v>45516</v>
      </c>
      <c r="D218" s="6">
        <v>45635</v>
      </c>
      <c r="E218" s="5">
        <f t="shared" si="6"/>
        <v>119</v>
      </c>
      <c r="F218" s="5" t="str">
        <f t="shared" si="7"/>
        <v>No</v>
      </c>
    </row>
    <row r="219" spans="1:6" x14ac:dyDescent="0.25">
      <c r="A219" s="13" t="s">
        <v>482</v>
      </c>
      <c r="B219" s="13" t="s">
        <v>35</v>
      </c>
      <c r="C219" s="14">
        <v>45516</v>
      </c>
      <c r="D219" s="14">
        <v>45476</v>
      </c>
      <c r="E219">
        <f t="shared" si="6"/>
        <v>-40</v>
      </c>
      <c r="F219" t="str">
        <f t="shared" si="7"/>
        <v>Yes</v>
      </c>
    </row>
    <row r="220" spans="1:6" x14ac:dyDescent="0.25">
      <c r="A220" s="5" t="s">
        <v>461</v>
      </c>
      <c r="B220" s="5" t="s">
        <v>35</v>
      </c>
      <c r="C220" s="6">
        <v>45538</v>
      </c>
      <c r="D220" s="6">
        <v>45534</v>
      </c>
      <c r="E220">
        <f t="shared" si="6"/>
        <v>-4</v>
      </c>
      <c r="F220" t="str">
        <f t="shared" si="7"/>
        <v>Yes</v>
      </c>
    </row>
    <row r="221" spans="1:6" hidden="1" x14ac:dyDescent="0.25">
      <c r="A221" s="5" t="s">
        <v>90</v>
      </c>
      <c r="B221" s="5" t="s">
        <v>91</v>
      </c>
      <c r="C221" s="6">
        <v>45538</v>
      </c>
      <c r="D221" s="6">
        <v>45620</v>
      </c>
      <c r="E221" s="5">
        <f t="shared" si="6"/>
        <v>82</v>
      </c>
      <c r="F221" s="5" t="str">
        <f t="shared" si="7"/>
        <v>No</v>
      </c>
    </row>
    <row r="222" spans="1:6" x14ac:dyDescent="0.25">
      <c r="A222" s="13" t="s">
        <v>313</v>
      </c>
      <c r="B222" s="13" t="s">
        <v>21</v>
      </c>
      <c r="C222" s="14">
        <v>45539</v>
      </c>
      <c r="D222" s="14">
        <v>45446</v>
      </c>
      <c r="E222">
        <f t="shared" si="6"/>
        <v>-93</v>
      </c>
      <c r="F222" t="str">
        <f t="shared" si="7"/>
        <v>Yes</v>
      </c>
    </row>
    <row r="223" spans="1:6" x14ac:dyDescent="0.25">
      <c r="A223" s="5" t="s">
        <v>287</v>
      </c>
      <c r="B223" s="5" t="s">
        <v>21</v>
      </c>
      <c r="C223" s="6">
        <v>45539</v>
      </c>
      <c r="D223" s="6">
        <v>45510</v>
      </c>
      <c r="E223">
        <f t="shared" si="6"/>
        <v>-29</v>
      </c>
      <c r="F223" t="str">
        <f t="shared" si="7"/>
        <v>Yes</v>
      </c>
    </row>
    <row r="224" spans="1:6" x14ac:dyDescent="0.25">
      <c r="A224" s="5" t="s">
        <v>716</v>
      </c>
      <c r="B224" s="5" t="s">
        <v>21</v>
      </c>
      <c r="C224" s="6">
        <v>45540</v>
      </c>
      <c r="D224" s="6">
        <v>45351</v>
      </c>
      <c r="E224">
        <f t="shared" si="6"/>
        <v>-189</v>
      </c>
      <c r="F224" t="str">
        <f t="shared" si="7"/>
        <v>Yes</v>
      </c>
    </row>
    <row r="225" spans="1:6" x14ac:dyDescent="0.25">
      <c r="A225" s="5" t="s">
        <v>551</v>
      </c>
      <c r="B225" s="5" t="s">
        <v>64</v>
      </c>
      <c r="C225" s="6">
        <v>45541</v>
      </c>
      <c r="D225" s="6">
        <v>45465</v>
      </c>
      <c r="E225">
        <f t="shared" si="6"/>
        <v>-76</v>
      </c>
      <c r="F225" t="str">
        <f t="shared" si="7"/>
        <v>Yes</v>
      </c>
    </row>
    <row r="226" spans="1:6" x14ac:dyDescent="0.25">
      <c r="A226" s="5" t="s">
        <v>313</v>
      </c>
      <c r="B226" s="5" t="s">
        <v>21</v>
      </c>
      <c r="C226" s="6">
        <v>45541</v>
      </c>
      <c r="D226" s="6">
        <v>45456</v>
      </c>
      <c r="E226">
        <f t="shared" si="6"/>
        <v>-85</v>
      </c>
      <c r="F226" t="str">
        <f t="shared" si="7"/>
        <v>Yes</v>
      </c>
    </row>
    <row r="227" spans="1:6" x14ac:dyDescent="0.25">
      <c r="A227" s="5" t="s">
        <v>508</v>
      </c>
      <c r="B227" s="5" t="s">
        <v>35</v>
      </c>
      <c r="C227" s="6">
        <v>45541</v>
      </c>
      <c r="D227" s="6">
        <v>45447</v>
      </c>
      <c r="E227">
        <f t="shared" si="6"/>
        <v>-94</v>
      </c>
      <c r="F227" t="str">
        <f t="shared" si="7"/>
        <v>Yes</v>
      </c>
    </row>
    <row r="228" spans="1:6" hidden="1" x14ac:dyDescent="0.25">
      <c r="A228" s="5" t="s">
        <v>210</v>
      </c>
      <c r="B228" s="5" t="s">
        <v>91</v>
      </c>
      <c r="C228" s="6">
        <v>45542</v>
      </c>
      <c r="D228" s="6">
        <v>45705</v>
      </c>
      <c r="E228" s="5">
        <f t="shared" si="6"/>
        <v>163</v>
      </c>
      <c r="F228" s="5" t="str">
        <f t="shared" si="7"/>
        <v>No</v>
      </c>
    </row>
    <row r="229" spans="1:6" x14ac:dyDescent="0.25">
      <c r="A229" s="13" t="s">
        <v>147</v>
      </c>
      <c r="B229" s="13" t="s">
        <v>91</v>
      </c>
      <c r="C229" s="14">
        <v>45542</v>
      </c>
      <c r="D229" s="14">
        <v>45515</v>
      </c>
      <c r="E229">
        <f t="shared" si="6"/>
        <v>-27</v>
      </c>
      <c r="F229" t="str">
        <f t="shared" si="7"/>
        <v>Yes</v>
      </c>
    </row>
    <row r="230" spans="1:6" x14ac:dyDescent="0.25">
      <c r="A230" s="5" t="s">
        <v>341</v>
      </c>
      <c r="B230" s="5" t="s">
        <v>21</v>
      </c>
      <c r="C230" s="6">
        <v>45542</v>
      </c>
      <c r="D230" s="6">
        <v>45376</v>
      </c>
      <c r="E230">
        <f t="shared" si="6"/>
        <v>-166</v>
      </c>
      <c r="F230" t="str">
        <f t="shared" si="7"/>
        <v>Yes</v>
      </c>
    </row>
    <row r="231" spans="1:6" hidden="1" x14ac:dyDescent="0.25">
      <c r="A231" s="5" t="s">
        <v>115</v>
      </c>
      <c r="B231" s="5" t="s">
        <v>21</v>
      </c>
      <c r="C231" s="6">
        <v>45543</v>
      </c>
      <c r="D231" s="6">
        <v>45578</v>
      </c>
      <c r="E231" s="5">
        <f t="shared" si="6"/>
        <v>35</v>
      </c>
      <c r="F231" s="5" t="str">
        <f t="shared" si="7"/>
        <v>No</v>
      </c>
    </row>
    <row r="232" spans="1:6" x14ac:dyDescent="0.25">
      <c r="A232" s="13" t="s">
        <v>734</v>
      </c>
      <c r="B232" s="13" t="s">
        <v>64</v>
      </c>
      <c r="C232" s="14">
        <v>45543</v>
      </c>
      <c r="D232" s="14">
        <v>45485</v>
      </c>
      <c r="E232">
        <f t="shared" si="6"/>
        <v>-58</v>
      </c>
      <c r="F232" t="str">
        <f t="shared" si="7"/>
        <v>Yes</v>
      </c>
    </row>
    <row r="233" spans="1:6" hidden="1" x14ac:dyDescent="0.25">
      <c r="A233" s="5" t="s">
        <v>737</v>
      </c>
      <c r="B233" s="5" t="s">
        <v>64</v>
      </c>
      <c r="C233" s="6">
        <v>45543</v>
      </c>
      <c r="D233" s="6">
        <v>45655</v>
      </c>
      <c r="E233" s="5">
        <f t="shared" si="6"/>
        <v>112</v>
      </c>
      <c r="F233" s="5" t="str">
        <f t="shared" si="7"/>
        <v>No</v>
      </c>
    </row>
    <row r="234" spans="1:6" x14ac:dyDescent="0.25">
      <c r="A234" s="13" t="s">
        <v>740</v>
      </c>
      <c r="B234" s="13" t="s">
        <v>21</v>
      </c>
      <c r="C234" s="14">
        <v>45543</v>
      </c>
      <c r="D234" s="14">
        <v>45526</v>
      </c>
      <c r="E234">
        <f t="shared" si="6"/>
        <v>-17</v>
      </c>
      <c r="F234" t="str">
        <f t="shared" si="7"/>
        <v>Yes</v>
      </c>
    </row>
    <row r="235" spans="1:6" hidden="1" x14ac:dyDescent="0.25">
      <c r="A235" s="5" t="s">
        <v>341</v>
      </c>
      <c r="B235" s="5" t="s">
        <v>21</v>
      </c>
      <c r="C235" s="6">
        <v>45543</v>
      </c>
      <c r="D235" s="6">
        <v>45871</v>
      </c>
      <c r="E235" s="5">
        <f t="shared" si="6"/>
        <v>328</v>
      </c>
      <c r="F235" s="5" t="str">
        <f t="shared" si="7"/>
        <v>No</v>
      </c>
    </row>
    <row r="236" spans="1:6" hidden="1" x14ac:dyDescent="0.25">
      <c r="A236" s="5" t="s">
        <v>304</v>
      </c>
      <c r="B236" s="5" t="s">
        <v>21</v>
      </c>
      <c r="C236" s="6">
        <v>45544</v>
      </c>
      <c r="D236" s="6">
        <v>45702</v>
      </c>
      <c r="E236" s="5">
        <f t="shared" si="6"/>
        <v>158</v>
      </c>
      <c r="F236" s="5" t="str">
        <f t="shared" si="7"/>
        <v>No</v>
      </c>
    </row>
    <row r="237" spans="1:6" hidden="1" x14ac:dyDescent="0.25">
      <c r="A237" s="5" t="s">
        <v>165</v>
      </c>
      <c r="B237" s="5" t="s">
        <v>56</v>
      </c>
      <c r="C237" s="6">
        <v>45545</v>
      </c>
      <c r="D237" s="6">
        <v>45608</v>
      </c>
      <c r="E237" s="5">
        <f t="shared" si="6"/>
        <v>63</v>
      </c>
      <c r="F237" s="5" t="str">
        <f t="shared" si="7"/>
        <v>No</v>
      </c>
    </row>
    <row r="238" spans="1:6" x14ac:dyDescent="0.25">
      <c r="A238" s="13" t="s">
        <v>79</v>
      </c>
      <c r="B238" s="13" t="s">
        <v>35</v>
      </c>
      <c r="C238" s="14">
        <v>45545</v>
      </c>
      <c r="D238" s="14">
        <v>45410</v>
      </c>
      <c r="E238">
        <f t="shared" si="6"/>
        <v>-135</v>
      </c>
      <c r="F238" t="str">
        <f t="shared" si="7"/>
        <v>Yes</v>
      </c>
    </row>
    <row r="239" spans="1:6" x14ac:dyDescent="0.25">
      <c r="A239" s="5" t="s">
        <v>464</v>
      </c>
      <c r="B239" s="5" t="s">
        <v>56</v>
      </c>
      <c r="C239" s="6">
        <v>45545</v>
      </c>
      <c r="D239" s="6">
        <v>45299</v>
      </c>
      <c r="E239">
        <f t="shared" si="6"/>
        <v>-246</v>
      </c>
      <c r="F239" t="str">
        <f t="shared" si="7"/>
        <v>Yes</v>
      </c>
    </row>
    <row r="240" spans="1:6" x14ac:dyDescent="0.25">
      <c r="A240" s="5" t="s">
        <v>562</v>
      </c>
      <c r="B240" s="5" t="s">
        <v>35</v>
      </c>
      <c r="C240" s="6">
        <v>45545</v>
      </c>
      <c r="D240" s="6">
        <v>45523</v>
      </c>
      <c r="E240">
        <f t="shared" si="6"/>
        <v>-22</v>
      </c>
      <c r="F240" t="str">
        <f t="shared" si="7"/>
        <v>Yes</v>
      </c>
    </row>
    <row r="241" spans="1:6" hidden="1" x14ac:dyDescent="0.25">
      <c r="A241" s="5" t="s">
        <v>231</v>
      </c>
      <c r="B241" s="5" t="s">
        <v>35</v>
      </c>
      <c r="C241" s="6">
        <v>45546</v>
      </c>
      <c r="D241" s="6">
        <v>45634</v>
      </c>
      <c r="E241" s="5">
        <f t="shared" si="6"/>
        <v>88</v>
      </c>
      <c r="F241" s="5" t="str">
        <f t="shared" si="7"/>
        <v>No</v>
      </c>
    </row>
    <row r="242" spans="1:6" hidden="1" x14ac:dyDescent="0.25">
      <c r="A242" s="5" t="s">
        <v>757</v>
      </c>
      <c r="B242" s="5" t="s">
        <v>28</v>
      </c>
      <c r="C242" s="6">
        <v>45547</v>
      </c>
      <c r="D242" s="6">
        <v>45630</v>
      </c>
      <c r="E242" s="5">
        <f t="shared" si="6"/>
        <v>83</v>
      </c>
      <c r="F242" s="5" t="str">
        <f t="shared" si="7"/>
        <v>No</v>
      </c>
    </row>
    <row r="243" spans="1:6" x14ac:dyDescent="0.25">
      <c r="A243" s="13" t="s">
        <v>20</v>
      </c>
      <c r="B243" s="13" t="s">
        <v>21</v>
      </c>
      <c r="C243" s="14">
        <v>45568</v>
      </c>
      <c r="D243" s="14">
        <v>45428</v>
      </c>
      <c r="E243">
        <f t="shared" si="6"/>
        <v>-140</v>
      </c>
      <c r="F243" t="str">
        <f t="shared" si="7"/>
        <v>Yes</v>
      </c>
    </row>
    <row r="244" spans="1:6" hidden="1" x14ac:dyDescent="0.25">
      <c r="A244" s="5" t="s">
        <v>331</v>
      </c>
      <c r="B244" s="5" t="s">
        <v>35</v>
      </c>
      <c r="C244" s="6">
        <v>45568</v>
      </c>
      <c r="D244" s="6">
        <v>45607</v>
      </c>
      <c r="E244" s="5">
        <f t="shared" si="6"/>
        <v>39</v>
      </c>
      <c r="F244" s="5" t="str">
        <f t="shared" si="7"/>
        <v>No</v>
      </c>
    </row>
    <row r="245" spans="1:6" x14ac:dyDescent="0.25">
      <c r="A245" s="13" t="s">
        <v>477</v>
      </c>
      <c r="B245" s="13" t="s">
        <v>56</v>
      </c>
      <c r="C245" s="14">
        <v>45568</v>
      </c>
      <c r="D245" s="14">
        <v>45295</v>
      </c>
      <c r="E245">
        <f t="shared" si="6"/>
        <v>-273</v>
      </c>
      <c r="F245" t="str">
        <f t="shared" si="7"/>
        <v>Yes</v>
      </c>
    </row>
    <row r="246" spans="1:6" x14ac:dyDescent="0.25">
      <c r="A246" s="5" t="s">
        <v>624</v>
      </c>
      <c r="B246" s="5" t="s">
        <v>21</v>
      </c>
      <c r="C246" s="6">
        <v>45568</v>
      </c>
      <c r="D246" s="6">
        <v>45542</v>
      </c>
      <c r="E246">
        <f t="shared" si="6"/>
        <v>-26</v>
      </c>
      <c r="F246" t="str">
        <f t="shared" si="7"/>
        <v>Yes</v>
      </c>
    </row>
    <row r="247" spans="1:6" hidden="1" x14ac:dyDescent="0.25">
      <c r="A247" s="5" t="s">
        <v>519</v>
      </c>
      <c r="B247" s="5" t="s">
        <v>56</v>
      </c>
      <c r="C247" s="6">
        <v>45568</v>
      </c>
      <c r="D247" s="6">
        <v>45603</v>
      </c>
      <c r="E247" s="5">
        <f t="shared" si="6"/>
        <v>35</v>
      </c>
      <c r="F247" s="5" t="str">
        <f t="shared" si="7"/>
        <v>No</v>
      </c>
    </row>
    <row r="248" spans="1:6" hidden="1" x14ac:dyDescent="0.25">
      <c r="A248" s="5" t="s">
        <v>573</v>
      </c>
      <c r="B248" s="5" t="s">
        <v>28</v>
      </c>
      <c r="C248" s="6">
        <v>45569</v>
      </c>
      <c r="D248" s="6">
        <v>45578</v>
      </c>
      <c r="E248" s="5">
        <f t="shared" si="6"/>
        <v>9</v>
      </c>
      <c r="F248" s="5" t="str">
        <f t="shared" si="7"/>
        <v>No</v>
      </c>
    </row>
    <row r="249" spans="1:6" hidden="1" x14ac:dyDescent="0.25">
      <c r="A249" s="5" t="s">
        <v>734</v>
      </c>
      <c r="B249" s="5" t="s">
        <v>64</v>
      </c>
      <c r="C249" s="6">
        <v>45569</v>
      </c>
      <c r="D249" s="6">
        <v>45575</v>
      </c>
      <c r="E249" s="5">
        <f t="shared" si="6"/>
        <v>6</v>
      </c>
      <c r="F249" s="5" t="str">
        <f t="shared" si="7"/>
        <v>No</v>
      </c>
    </row>
    <row r="250" spans="1:6" x14ac:dyDescent="0.25">
      <c r="A250" s="13" t="s">
        <v>734</v>
      </c>
      <c r="B250" s="13" t="s">
        <v>64</v>
      </c>
      <c r="C250" s="14">
        <v>45569</v>
      </c>
      <c r="D250" s="14">
        <v>45429</v>
      </c>
      <c r="E250">
        <f t="shared" si="6"/>
        <v>-140</v>
      </c>
      <c r="F250" t="str">
        <f t="shared" si="7"/>
        <v>Yes</v>
      </c>
    </row>
    <row r="251" spans="1:6" hidden="1" x14ac:dyDescent="0.25">
      <c r="A251" s="5" t="s">
        <v>79</v>
      </c>
      <c r="B251" s="5" t="s">
        <v>35</v>
      </c>
      <c r="C251" s="6">
        <v>45569</v>
      </c>
      <c r="D251" s="6">
        <v>45589</v>
      </c>
      <c r="E251" s="5">
        <f t="shared" si="6"/>
        <v>20</v>
      </c>
      <c r="F251" s="5" t="str">
        <f t="shared" si="7"/>
        <v>No</v>
      </c>
    </row>
    <row r="252" spans="1:6" hidden="1" x14ac:dyDescent="0.25">
      <c r="A252" s="5" t="s">
        <v>82</v>
      </c>
      <c r="B252" s="5" t="s">
        <v>28</v>
      </c>
      <c r="C252" s="6">
        <v>45569</v>
      </c>
      <c r="D252" s="6">
        <v>45580</v>
      </c>
      <c r="E252" s="5">
        <f t="shared" si="6"/>
        <v>11</v>
      </c>
      <c r="F252" s="5" t="str">
        <f t="shared" si="7"/>
        <v>No</v>
      </c>
    </row>
    <row r="253" spans="1:6" x14ac:dyDescent="0.25">
      <c r="A253" s="13" t="s">
        <v>63</v>
      </c>
      <c r="B253" s="13" t="s">
        <v>64</v>
      </c>
      <c r="C253" s="14">
        <v>45570</v>
      </c>
      <c r="D253" s="14">
        <v>45568</v>
      </c>
      <c r="E253">
        <f t="shared" si="6"/>
        <v>-2</v>
      </c>
      <c r="F253" t="str">
        <f t="shared" si="7"/>
        <v>Yes</v>
      </c>
    </row>
    <row r="254" spans="1:6" hidden="1" x14ac:dyDescent="0.25">
      <c r="A254" s="5" t="s">
        <v>508</v>
      </c>
      <c r="B254" s="5" t="s">
        <v>35</v>
      </c>
      <c r="C254" s="6">
        <v>45570</v>
      </c>
      <c r="D254" s="6">
        <v>45573</v>
      </c>
      <c r="E254" s="5">
        <f t="shared" si="6"/>
        <v>3</v>
      </c>
      <c r="F254" s="5" t="str">
        <f t="shared" si="7"/>
        <v>No</v>
      </c>
    </row>
    <row r="255" spans="1:6" hidden="1" x14ac:dyDescent="0.25">
      <c r="A255" s="5" t="s">
        <v>136</v>
      </c>
      <c r="B255" s="5" t="s">
        <v>21</v>
      </c>
      <c r="C255" s="6">
        <v>45571</v>
      </c>
      <c r="D255" s="6">
        <v>45638</v>
      </c>
      <c r="E255" s="5">
        <f t="shared" si="6"/>
        <v>67</v>
      </c>
      <c r="F255" s="5" t="str">
        <f t="shared" si="7"/>
        <v>No</v>
      </c>
    </row>
    <row r="256" spans="1:6" hidden="1" x14ac:dyDescent="0.25">
      <c r="A256" s="5" t="s">
        <v>20</v>
      </c>
      <c r="B256" s="5" t="s">
        <v>21</v>
      </c>
      <c r="C256" s="6">
        <v>45571</v>
      </c>
      <c r="D256" s="6">
        <v>45809</v>
      </c>
      <c r="E256" s="5">
        <f t="shared" si="6"/>
        <v>238</v>
      </c>
      <c r="F256" s="5" t="str">
        <f t="shared" si="7"/>
        <v>No</v>
      </c>
    </row>
    <row r="257" spans="1:6" x14ac:dyDescent="0.25">
      <c r="A257" s="13" t="s">
        <v>785</v>
      </c>
      <c r="B257" s="13" t="s">
        <v>21</v>
      </c>
      <c r="C257" s="14">
        <v>45572</v>
      </c>
      <c r="D257" s="14">
        <v>45473</v>
      </c>
      <c r="E257">
        <f t="shared" si="6"/>
        <v>-99</v>
      </c>
      <c r="F257" t="str">
        <f t="shared" si="7"/>
        <v>Yes</v>
      </c>
    </row>
    <row r="258" spans="1:6" x14ac:dyDescent="0.25">
      <c r="A258" s="5" t="s">
        <v>341</v>
      </c>
      <c r="B258" s="5" t="s">
        <v>21</v>
      </c>
      <c r="C258" s="6">
        <v>45572</v>
      </c>
      <c r="D258" s="6">
        <v>45467</v>
      </c>
      <c r="E258">
        <f t="shared" si="6"/>
        <v>-105</v>
      </c>
      <c r="F258" t="str">
        <f t="shared" si="7"/>
        <v>Yes</v>
      </c>
    </row>
    <row r="259" spans="1:6" x14ac:dyDescent="0.25">
      <c r="A259" s="5" t="s">
        <v>569</v>
      </c>
      <c r="B259" s="5" t="s">
        <v>21</v>
      </c>
      <c r="C259" s="6">
        <v>45573</v>
      </c>
      <c r="D259" s="6">
        <v>45500</v>
      </c>
      <c r="E259">
        <f t="shared" ref="E259:E322" si="8">D259-C259</f>
        <v>-73</v>
      </c>
      <c r="F259" t="str">
        <f t="shared" ref="F259:F322" si="9">IF(E259&lt;1,"Yes","No")</f>
        <v>Yes</v>
      </c>
    </row>
    <row r="260" spans="1:6" hidden="1" x14ac:dyDescent="0.25">
      <c r="A260" s="5" t="s">
        <v>794</v>
      </c>
      <c r="B260" s="5" t="s">
        <v>126</v>
      </c>
      <c r="C260" s="6">
        <v>45573</v>
      </c>
      <c r="D260" s="6">
        <v>45620</v>
      </c>
      <c r="E260" s="5">
        <f t="shared" si="8"/>
        <v>47</v>
      </c>
      <c r="F260" s="5" t="str">
        <f t="shared" si="9"/>
        <v>No</v>
      </c>
    </row>
    <row r="261" spans="1:6" x14ac:dyDescent="0.25">
      <c r="A261" s="13" t="s">
        <v>796</v>
      </c>
      <c r="B261" s="13" t="s">
        <v>35</v>
      </c>
      <c r="C261" s="14">
        <v>45574</v>
      </c>
      <c r="D261" s="14">
        <v>45431</v>
      </c>
      <c r="E261">
        <f t="shared" si="8"/>
        <v>-143</v>
      </c>
      <c r="F261" t="str">
        <f t="shared" si="9"/>
        <v>Yes</v>
      </c>
    </row>
    <row r="262" spans="1:6" hidden="1" x14ac:dyDescent="0.25">
      <c r="A262" s="5" t="s">
        <v>624</v>
      </c>
      <c r="B262" s="5" t="s">
        <v>21</v>
      </c>
      <c r="C262" s="6">
        <v>45574</v>
      </c>
      <c r="D262" s="6">
        <v>45706</v>
      </c>
      <c r="E262" s="5">
        <f t="shared" si="8"/>
        <v>132</v>
      </c>
      <c r="F262" s="5" t="str">
        <f t="shared" si="9"/>
        <v>No</v>
      </c>
    </row>
    <row r="263" spans="1:6" hidden="1" x14ac:dyDescent="0.25">
      <c r="A263" s="5" t="s">
        <v>801</v>
      </c>
      <c r="B263" s="5" t="s">
        <v>21</v>
      </c>
      <c r="C263" s="6">
        <v>45574</v>
      </c>
      <c r="D263" s="6">
        <v>45616</v>
      </c>
      <c r="E263" s="5">
        <f t="shared" si="8"/>
        <v>42</v>
      </c>
      <c r="F263" s="5" t="str">
        <f t="shared" si="9"/>
        <v>No</v>
      </c>
    </row>
    <row r="264" spans="1:6" x14ac:dyDescent="0.25">
      <c r="A264" s="13" t="s">
        <v>147</v>
      </c>
      <c r="B264" s="13" t="s">
        <v>91</v>
      </c>
      <c r="C264" s="14">
        <v>45575</v>
      </c>
      <c r="D264" s="14">
        <v>45472</v>
      </c>
      <c r="E264">
        <f t="shared" si="8"/>
        <v>-103</v>
      </c>
      <c r="F264" t="str">
        <f t="shared" si="9"/>
        <v>Yes</v>
      </c>
    </row>
    <row r="265" spans="1:6" x14ac:dyDescent="0.25">
      <c r="A265" s="5" t="s">
        <v>287</v>
      </c>
      <c r="B265" s="5" t="s">
        <v>21</v>
      </c>
      <c r="C265" s="6">
        <v>45575</v>
      </c>
      <c r="D265" s="6">
        <v>45457</v>
      </c>
      <c r="E265">
        <f t="shared" si="8"/>
        <v>-118</v>
      </c>
      <c r="F265" t="str">
        <f t="shared" si="9"/>
        <v>Yes</v>
      </c>
    </row>
    <row r="266" spans="1:6" x14ac:dyDescent="0.25">
      <c r="A266" s="5" t="s">
        <v>559</v>
      </c>
      <c r="B266" s="5" t="s">
        <v>21</v>
      </c>
      <c r="C266" s="6">
        <v>45575</v>
      </c>
      <c r="D266" s="6">
        <v>45448</v>
      </c>
      <c r="E266">
        <f t="shared" si="8"/>
        <v>-127</v>
      </c>
      <c r="F266" t="str">
        <f t="shared" si="9"/>
        <v>Yes</v>
      </c>
    </row>
    <row r="267" spans="1:6" x14ac:dyDescent="0.25">
      <c r="A267" s="5" t="s">
        <v>143</v>
      </c>
      <c r="B267" s="5" t="s">
        <v>56</v>
      </c>
      <c r="C267" s="6">
        <v>45575</v>
      </c>
      <c r="D267" s="6">
        <v>45520</v>
      </c>
      <c r="E267">
        <f t="shared" si="8"/>
        <v>-55</v>
      </c>
      <c r="F267" t="str">
        <f t="shared" si="9"/>
        <v>Yes</v>
      </c>
    </row>
    <row r="268" spans="1:6" x14ac:dyDescent="0.25">
      <c r="A268" s="5" t="s">
        <v>812</v>
      </c>
      <c r="B268" s="5" t="s">
        <v>21</v>
      </c>
      <c r="C268" s="6">
        <v>45576</v>
      </c>
      <c r="D268" s="6">
        <v>45503</v>
      </c>
      <c r="E268">
        <f t="shared" si="8"/>
        <v>-73</v>
      </c>
      <c r="F268" t="str">
        <f t="shared" si="9"/>
        <v>Yes</v>
      </c>
    </row>
    <row r="269" spans="1:6" x14ac:dyDescent="0.25">
      <c r="A269" s="5" t="s">
        <v>90</v>
      </c>
      <c r="B269" s="5" t="s">
        <v>91</v>
      </c>
      <c r="C269" s="6">
        <v>45576</v>
      </c>
      <c r="D269" s="6">
        <v>45379</v>
      </c>
      <c r="E269">
        <f t="shared" si="8"/>
        <v>-197</v>
      </c>
      <c r="F269" t="str">
        <f t="shared" si="9"/>
        <v>Yes</v>
      </c>
    </row>
    <row r="270" spans="1:6" x14ac:dyDescent="0.25">
      <c r="A270" s="5" t="s">
        <v>817</v>
      </c>
      <c r="B270" s="5" t="s">
        <v>91</v>
      </c>
      <c r="C270" s="6">
        <v>45577</v>
      </c>
      <c r="D270" s="6">
        <v>45488</v>
      </c>
      <c r="E270">
        <f t="shared" si="8"/>
        <v>-89</v>
      </c>
      <c r="F270" t="str">
        <f t="shared" si="9"/>
        <v>Yes</v>
      </c>
    </row>
    <row r="271" spans="1:6" hidden="1" x14ac:dyDescent="0.25">
      <c r="A271" s="5" t="s">
        <v>293</v>
      </c>
      <c r="B271" s="5" t="s">
        <v>56</v>
      </c>
      <c r="C271" s="6">
        <v>45577</v>
      </c>
      <c r="D271" s="6">
        <v>45674</v>
      </c>
      <c r="E271" s="5">
        <f t="shared" si="8"/>
        <v>97</v>
      </c>
      <c r="F271" s="5" t="str">
        <f t="shared" si="9"/>
        <v>No</v>
      </c>
    </row>
    <row r="272" spans="1:6" x14ac:dyDescent="0.25">
      <c r="A272" s="13" t="s">
        <v>429</v>
      </c>
      <c r="B272" s="13" t="s">
        <v>126</v>
      </c>
      <c r="C272" s="14">
        <v>45577</v>
      </c>
      <c r="D272" s="14">
        <v>45371</v>
      </c>
      <c r="E272">
        <f t="shared" si="8"/>
        <v>-206</v>
      </c>
      <c r="F272" t="str">
        <f t="shared" si="9"/>
        <v>Yes</v>
      </c>
    </row>
    <row r="273" spans="1:6" x14ac:dyDescent="0.25">
      <c r="A273" s="5" t="s">
        <v>785</v>
      </c>
      <c r="B273" s="5" t="s">
        <v>21</v>
      </c>
      <c r="C273" s="6">
        <v>45599</v>
      </c>
      <c r="D273" s="6">
        <v>45473</v>
      </c>
      <c r="E273">
        <f t="shared" si="8"/>
        <v>-126</v>
      </c>
      <c r="F273" t="str">
        <f t="shared" si="9"/>
        <v>Yes</v>
      </c>
    </row>
    <row r="274" spans="1:6" x14ac:dyDescent="0.25">
      <c r="A274" s="5" t="s">
        <v>115</v>
      </c>
      <c r="B274" s="5" t="s">
        <v>21</v>
      </c>
      <c r="C274" s="6">
        <v>45599</v>
      </c>
      <c r="D274" s="6">
        <v>45569</v>
      </c>
      <c r="E274">
        <f t="shared" si="8"/>
        <v>-30</v>
      </c>
      <c r="F274" t="str">
        <f t="shared" si="9"/>
        <v>Yes</v>
      </c>
    </row>
    <row r="275" spans="1:6" hidden="1" x14ac:dyDescent="0.25">
      <c r="A275" s="5" t="s">
        <v>102</v>
      </c>
      <c r="B275" s="5" t="s">
        <v>21</v>
      </c>
      <c r="C275" s="6">
        <v>45600</v>
      </c>
      <c r="D275" s="6">
        <v>45637</v>
      </c>
      <c r="E275" s="5">
        <f t="shared" si="8"/>
        <v>37</v>
      </c>
      <c r="F275" s="5" t="str">
        <f t="shared" si="9"/>
        <v>No</v>
      </c>
    </row>
    <row r="276" spans="1:6" x14ac:dyDescent="0.25">
      <c r="A276" s="13" t="s">
        <v>826</v>
      </c>
      <c r="B276" s="13" t="s">
        <v>35</v>
      </c>
      <c r="C276" s="14">
        <v>45600</v>
      </c>
      <c r="D276" s="14">
        <v>45354</v>
      </c>
      <c r="E276">
        <f t="shared" si="8"/>
        <v>-246</v>
      </c>
      <c r="F276" t="str">
        <f t="shared" si="9"/>
        <v>Yes</v>
      </c>
    </row>
    <row r="277" spans="1:6" x14ac:dyDescent="0.25">
      <c r="A277" s="5" t="s">
        <v>360</v>
      </c>
      <c r="B277" s="5" t="s">
        <v>56</v>
      </c>
      <c r="C277" s="6">
        <v>45600</v>
      </c>
      <c r="D277" s="6">
        <v>45441</v>
      </c>
      <c r="E277">
        <f t="shared" si="8"/>
        <v>-159</v>
      </c>
      <c r="F277" t="str">
        <f t="shared" si="9"/>
        <v>Yes</v>
      </c>
    </row>
    <row r="278" spans="1:6" hidden="1" x14ac:dyDescent="0.25">
      <c r="A278" s="5" t="s">
        <v>346</v>
      </c>
      <c r="B278" s="5" t="s">
        <v>28</v>
      </c>
      <c r="C278" s="6">
        <v>45601</v>
      </c>
      <c r="D278" s="6">
        <v>45639</v>
      </c>
      <c r="E278" s="5">
        <f t="shared" si="8"/>
        <v>38</v>
      </c>
      <c r="F278" s="5" t="str">
        <f t="shared" si="9"/>
        <v>No</v>
      </c>
    </row>
    <row r="279" spans="1:6" x14ac:dyDescent="0.25">
      <c r="A279" s="13" t="s">
        <v>85</v>
      </c>
      <c r="B279" s="13" t="s">
        <v>21</v>
      </c>
      <c r="C279" s="14">
        <v>45601</v>
      </c>
      <c r="D279" s="14">
        <v>45577</v>
      </c>
      <c r="E279">
        <f t="shared" si="8"/>
        <v>-24</v>
      </c>
      <c r="F279" t="str">
        <f t="shared" si="9"/>
        <v>Yes</v>
      </c>
    </row>
    <row r="280" spans="1:6" x14ac:dyDescent="0.25">
      <c r="A280" s="5" t="s">
        <v>524</v>
      </c>
      <c r="B280" s="5" t="s">
        <v>64</v>
      </c>
      <c r="C280" s="6">
        <v>45601</v>
      </c>
      <c r="D280" s="6">
        <v>45436</v>
      </c>
      <c r="E280">
        <f t="shared" si="8"/>
        <v>-165</v>
      </c>
      <c r="F280" t="str">
        <f t="shared" si="9"/>
        <v>Yes</v>
      </c>
    </row>
    <row r="281" spans="1:6" x14ac:dyDescent="0.25">
      <c r="A281" s="5" t="s">
        <v>267</v>
      </c>
      <c r="B281" s="5" t="s">
        <v>21</v>
      </c>
      <c r="C281" s="6">
        <v>45602</v>
      </c>
      <c r="D281" s="6">
        <v>45496</v>
      </c>
      <c r="E281">
        <f t="shared" si="8"/>
        <v>-106</v>
      </c>
      <c r="F281" t="str">
        <f t="shared" si="9"/>
        <v>Yes</v>
      </c>
    </row>
    <row r="282" spans="1:6" hidden="1" x14ac:dyDescent="0.25">
      <c r="A282" s="5" t="s">
        <v>403</v>
      </c>
      <c r="B282" s="5" t="s">
        <v>21</v>
      </c>
      <c r="C282" s="6">
        <v>45602</v>
      </c>
      <c r="D282" s="6">
        <v>45709</v>
      </c>
      <c r="E282" s="5">
        <f t="shared" si="8"/>
        <v>107</v>
      </c>
      <c r="F282" s="5" t="str">
        <f t="shared" si="9"/>
        <v>No</v>
      </c>
    </row>
    <row r="283" spans="1:6" x14ac:dyDescent="0.25">
      <c r="A283" s="13" t="s">
        <v>812</v>
      </c>
      <c r="B283" s="13" t="s">
        <v>21</v>
      </c>
      <c r="C283" s="14">
        <v>45602</v>
      </c>
      <c r="D283" s="14">
        <v>45386</v>
      </c>
      <c r="E283">
        <f t="shared" si="8"/>
        <v>-216</v>
      </c>
      <c r="F283" t="str">
        <f t="shared" si="9"/>
        <v>Yes</v>
      </c>
    </row>
    <row r="284" spans="1:6" hidden="1" x14ac:dyDescent="0.25">
      <c r="A284" s="5" t="s">
        <v>380</v>
      </c>
      <c r="B284" s="5" t="s">
        <v>21</v>
      </c>
      <c r="C284" s="6">
        <v>45602</v>
      </c>
      <c r="D284" s="6">
        <v>45677</v>
      </c>
      <c r="E284" s="5">
        <f t="shared" si="8"/>
        <v>75</v>
      </c>
      <c r="F284" s="5" t="str">
        <f t="shared" si="9"/>
        <v>No</v>
      </c>
    </row>
    <row r="285" spans="1:6" x14ac:dyDescent="0.25">
      <c r="A285" s="13" t="s">
        <v>82</v>
      </c>
      <c r="B285" s="13" t="s">
        <v>28</v>
      </c>
      <c r="C285" s="14">
        <v>45602</v>
      </c>
      <c r="D285" s="14">
        <v>45485</v>
      </c>
      <c r="E285">
        <f t="shared" si="8"/>
        <v>-117</v>
      </c>
      <c r="F285" t="str">
        <f t="shared" si="9"/>
        <v>Yes</v>
      </c>
    </row>
    <row r="286" spans="1:6" hidden="1" x14ac:dyDescent="0.25">
      <c r="A286" s="5" t="s">
        <v>290</v>
      </c>
      <c r="B286" s="5" t="s">
        <v>56</v>
      </c>
      <c r="C286" s="6">
        <v>45603</v>
      </c>
      <c r="D286" s="6">
        <v>45676</v>
      </c>
      <c r="E286" s="5">
        <f t="shared" si="8"/>
        <v>73</v>
      </c>
      <c r="F286" s="5" t="str">
        <f t="shared" si="9"/>
        <v>No</v>
      </c>
    </row>
    <row r="287" spans="1:6" hidden="1" x14ac:dyDescent="0.25">
      <c r="A287" s="5" t="s">
        <v>848</v>
      </c>
      <c r="B287" s="5" t="s">
        <v>91</v>
      </c>
      <c r="C287" s="6">
        <v>45603</v>
      </c>
      <c r="D287" s="6">
        <v>45614</v>
      </c>
      <c r="E287" s="5">
        <f t="shared" si="8"/>
        <v>11</v>
      </c>
      <c r="F287" s="5" t="str">
        <f t="shared" si="9"/>
        <v>No</v>
      </c>
    </row>
    <row r="288" spans="1:6" x14ac:dyDescent="0.25">
      <c r="A288" s="13" t="s">
        <v>740</v>
      </c>
      <c r="B288" s="13" t="s">
        <v>21</v>
      </c>
      <c r="C288" s="14">
        <v>45603</v>
      </c>
      <c r="D288" s="14">
        <v>45448</v>
      </c>
      <c r="E288">
        <f t="shared" si="8"/>
        <v>-155</v>
      </c>
      <c r="F288" t="str">
        <f t="shared" si="9"/>
        <v>Yes</v>
      </c>
    </row>
    <row r="289" spans="1:6" x14ac:dyDescent="0.25">
      <c r="A289" s="5" t="s">
        <v>450</v>
      </c>
      <c r="B289" s="5" t="s">
        <v>56</v>
      </c>
      <c r="C289" s="6">
        <v>45604</v>
      </c>
      <c r="D289" s="6">
        <v>45367</v>
      </c>
      <c r="E289">
        <f t="shared" si="8"/>
        <v>-237</v>
      </c>
      <c r="F289" t="str">
        <f t="shared" si="9"/>
        <v>Yes</v>
      </c>
    </row>
    <row r="290" spans="1:6" hidden="1" x14ac:dyDescent="0.25">
      <c r="A290" s="5" t="s">
        <v>255</v>
      </c>
      <c r="B290" s="5" t="s">
        <v>21</v>
      </c>
      <c r="C290" s="6">
        <v>45604</v>
      </c>
      <c r="D290" s="6">
        <v>45675</v>
      </c>
      <c r="E290" s="5">
        <f t="shared" si="8"/>
        <v>71</v>
      </c>
      <c r="F290" s="5" t="str">
        <f t="shared" si="9"/>
        <v>No</v>
      </c>
    </row>
    <row r="291" spans="1:6" hidden="1" x14ac:dyDescent="0.25">
      <c r="A291" s="5" t="s">
        <v>223</v>
      </c>
      <c r="B291" s="5" t="s">
        <v>28</v>
      </c>
      <c r="C291" s="6">
        <v>45604</v>
      </c>
      <c r="D291" s="6">
        <v>45630</v>
      </c>
      <c r="E291" s="5">
        <f t="shared" si="8"/>
        <v>26</v>
      </c>
      <c r="F291" s="5" t="str">
        <f t="shared" si="9"/>
        <v>No</v>
      </c>
    </row>
    <row r="292" spans="1:6" x14ac:dyDescent="0.25">
      <c r="A292" s="13" t="s">
        <v>363</v>
      </c>
      <c r="B292" s="13" t="s">
        <v>64</v>
      </c>
      <c r="C292" s="14">
        <v>45605</v>
      </c>
      <c r="D292" s="14">
        <v>45399</v>
      </c>
      <c r="E292">
        <f t="shared" si="8"/>
        <v>-206</v>
      </c>
      <c r="F292" t="str">
        <f t="shared" si="9"/>
        <v>Yes</v>
      </c>
    </row>
    <row r="293" spans="1:6" hidden="1" x14ac:dyDescent="0.25">
      <c r="A293" s="5" t="s">
        <v>861</v>
      </c>
      <c r="B293" s="5" t="s">
        <v>21</v>
      </c>
      <c r="C293" s="6">
        <v>45605</v>
      </c>
      <c r="D293" s="6">
        <v>45931</v>
      </c>
      <c r="E293" s="5">
        <f t="shared" si="8"/>
        <v>326</v>
      </c>
      <c r="F293" s="5" t="str">
        <f t="shared" si="9"/>
        <v>No</v>
      </c>
    </row>
    <row r="294" spans="1:6" x14ac:dyDescent="0.25">
      <c r="A294" s="13" t="s">
        <v>70</v>
      </c>
      <c r="B294" s="13" t="s">
        <v>35</v>
      </c>
      <c r="C294" s="14">
        <v>45605</v>
      </c>
      <c r="D294" s="14">
        <v>45440</v>
      </c>
      <c r="E294">
        <f t="shared" si="8"/>
        <v>-165</v>
      </c>
      <c r="F294" t="str">
        <f t="shared" si="9"/>
        <v>Yes</v>
      </c>
    </row>
    <row r="295" spans="1:6" x14ac:dyDescent="0.25">
      <c r="A295" s="5" t="s">
        <v>206</v>
      </c>
      <c r="B295" s="5" t="s">
        <v>126</v>
      </c>
      <c r="C295" s="6">
        <v>45605</v>
      </c>
      <c r="D295" s="6">
        <v>45489</v>
      </c>
      <c r="E295">
        <f t="shared" si="8"/>
        <v>-116</v>
      </c>
      <c r="F295" t="str">
        <f t="shared" si="9"/>
        <v>Yes</v>
      </c>
    </row>
    <row r="296" spans="1:6" x14ac:dyDescent="0.25">
      <c r="A296" s="5" t="s">
        <v>593</v>
      </c>
      <c r="B296" s="5" t="s">
        <v>91</v>
      </c>
      <c r="C296" s="6">
        <v>45606</v>
      </c>
      <c r="D296" s="6">
        <v>45472</v>
      </c>
      <c r="E296">
        <f t="shared" si="8"/>
        <v>-134</v>
      </c>
      <c r="F296" t="str">
        <f t="shared" si="9"/>
        <v>Yes</v>
      </c>
    </row>
    <row r="297" spans="1:6" x14ac:dyDescent="0.25">
      <c r="A297" s="5" t="s">
        <v>573</v>
      </c>
      <c r="B297" s="5" t="s">
        <v>28</v>
      </c>
      <c r="C297" s="6">
        <v>45606</v>
      </c>
      <c r="D297" s="6">
        <v>45588</v>
      </c>
      <c r="E297">
        <f t="shared" si="8"/>
        <v>-18</v>
      </c>
      <c r="F297" t="str">
        <f t="shared" si="9"/>
        <v>Yes</v>
      </c>
    </row>
    <row r="298" spans="1:6" x14ac:dyDescent="0.25">
      <c r="A298" s="5" t="s">
        <v>562</v>
      </c>
      <c r="B298" s="5" t="s">
        <v>35</v>
      </c>
      <c r="C298" s="6">
        <v>45607</v>
      </c>
      <c r="D298" s="6">
        <v>45550</v>
      </c>
      <c r="E298">
        <f t="shared" si="8"/>
        <v>-57</v>
      </c>
      <c r="F298" t="str">
        <f t="shared" si="9"/>
        <v>Yes</v>
      </c>
    </row>
    <row r="299" spans="1:6" x14ac:dyDescent="0.25">
      <c r="A299" s="5" t="s">
        <v>497</v>
      </c>
      <c r="B299" s="5" t="s">
        <v>35</v>
      </c>
      <c r="C299" s="6">
        <v>45607</v>
      </c>
      <c r="D299" s="6">
        <v>45603</v>
      </c>
      <c r="E299">
        <f t="shared" si="8"/>
        <v>-4</v>
      </c>
      <c r="F299" t="str">
        <f t="shared" si="9"/>
        <v>Yes</v>
      </c>
    </row>
    <row r="300" spans="1:6" x14ac:dyDescent="0.25">
      <c r="A300" s="5" t="s">
        <v>438</v>
      </c>
      <c r="B300" s="5" t="s">
        <v>126</v>
      </c>
      <c r="C300" s="6">
        <v>45608</v>
      </c>
      <c r="D300" s="6">
        <v>45481</v>
      </c>
      <c r="E300">
        <f t="shared" si="8"/>
        <v>-127</v>
      </c>
      <c r="F300" t="str">
        <f t="shared" si="9"/>
        <v>Yes</v>
      </c>
    </row>
    <row r="301" spans="1:6" x14ac:dyDescent="0.25">
      <c r="A301" s="5" t="s">
        <v>346</v>
      </c>
      <c r="B301" s="5" t="s">
        <v>28</v>
      </c>
      <c r="C301" s="6">
        <v>45608</v>
      </c>
      <c r="D301" s="6">
        <v>45593</v>
      </c>
      <c r="E301">
        <f t="shared" si="8"/>
        <v>-15</v>
      </c>
      <c r="F301" t="str">
        <f t="shared" si="9"/>
        <v>Yes</v>
      </c>
    </row>
    <row r="302" spans="1:6" x14ac:dyDescent="0.25">
      <c r="A302" s="5" t="s">
        <v>85</v>
      </c>
      <c r="B302" s="5" t="s">
        <v>21</v>
      </c>
      <c r="C302" s="6">
        <v>45608</v>
      </c>
      <c r="D302" s="6">
        <v>45521</v>
      </c>
      <c r="E302">
        <f t="shared" si="8"/>
        <v>-87</v>
      </c>
      <c r="F302" t="str">
        <f t="shared" si="9"/>
        <v>Yes</v>
      </c>
    </row>
    <row r="303" spans="1:6" hidden="1" x14ac:dyDescent="0.25">
      <c r="A303" s="5" t="s">
        <v>151</v>
      </c>
      <c r="B303" s="5" t="s">
        <v>126</v>
      </c>
      <c r="C303" s="6">
        <v>45629</v>
      </c>
      <c r="D303" s="6">
        <v>45993</v>
      </c>
      <c r="E303" s="5">
        <f t="shared" si="8"/>
        <v>364</v>
      </c>
      <c r="F303" s="5" t="str">
        <f t="shared" si="9"/>
        <v>No</v>
      </c>
    </row>
    <row r="304" spans="1:6" x14ac:dyDescent="0.25">
      <c r="A304" s="13" t="s">
        <v>97</v>
      </c>
      <c r="B304" s="13" t="s">
        <v>21</v>
      </c>
      <c r="C304" s="14">
        <v>45629</v>
      </c>
      <c r="D304" s="14">
        <v>45604</v>
      </c>
      <c r="E304">
        <f t="shared" si="8"/>
        <v>-25</v>
      </c>
      <c r="F304" t="str">
        <f t="shared" si="9"/>
        <v>Yes</v>
      </c>
    </row>
    <row r="305" spans="1:6" hidden="1" x14ac:dyDescent="0.25">
      <c r="A305" s="5" t="s">
        <v>461</v>
      </c>
      <c r="B305" s="5" t="s">
        <v>35</v>
      </c>
      <c r="C305" s="6">
        <v>45630</v>
      </c>
      <c r="D305" s="6">
        <v>45676</v>
      </c>
      <c r="E305" s="5">
        <f t="shared" si="8"/>
        <v>46</v>
      </c>
      <c r="F305" s="5" t="str">
        <f t="shared" si="9"/>
        <v>No</v>
      </c>
    </row>
    <row r="306" spans="1:6" x14ac:dyDescent="0.25">
      <c r="A306" s="13" t="s">
        <v>796</v>
      </c>
      <c r="B306" s="13" t="s">
        <v>35</v>
      </c>
      <c r="C306" s="14">
        <v>45631</v>
      </c>
      <c r="D306" s="14">
        <v>45527</v>
      </c>
      <c r="E306">
        <f t="shared" si="8"/>
        <v>-104</v>
      </c>
      <c r="F306" t="str">
        <f t="shared" si="9"/>
        <v>Yes</v>
      </c>
    </row>
    <row r="307" spans="1:6" x14ac:dyDescent="0.25">
      <c r="A307" s="5" t="s">
        <v>524</v>
      </c>
      <c r="B307" s="5" t="s">
        <v>64</v>
      </c>
      <c r="C307" s="6">
        <v>45631</v>
      </c>
      <c r="D307" s="6">
        <v>45361</v>
      </c>
      <c r="E307">
        <f t="shared" si="8"/>
        <v>-270</v>
      </c>
      <c r="F307" t="str">
        <f t="shared" si="9"/>
        <v>Yes</v>
      </c>
    </row>
    <row r="308" spans="1:6" x14ac:dyDescent="0.25">
      <c r="A308" s="5" t="s">
        <v>429</v>
      </c>
      <c r="B308" s="5" t="s">
        <v>126</v>
      </c>
      <c r="C308" s="6">
        <v>45631</v>
      </c>
      <c r="D308" s="6">
        <v>45296</v>
      </c>
      <c r="E308">
        <f t="shared" si="8"/>
        <v>-335</v>
      </c>
      <c r="F308" t="str">
        <f t="shared" si="9"/>
        <v>Yes</v>
      </c>
    </row>
    <row r="309" spans="1:6" x14ac:dyDescent="0.25">
      <c r="A309" s="5" t="s">
        <v>891</v>
      </c>
      <c r="B309" s="5" t="s">
        <v>91</v>
      </c>
      <c r="C309" s="6">
        <v>45631</v>
      </c>
      <c r="D309" s="6">
        <v>45468</v>
      </c>
      <c r="E309">
        <f t="shared" si="8"/>
        <v>-163</v>
      </c>
      <c r="F309" t="str">
        <f t="shared" si="9"/>
        <v>Yes</v>
      </c>
    </row>
    <row r="310" spans="1:6" hidden="1" x14ac:dyDescent="0.25">
      <c r="A310" s="5" t="s">
        <v>419</v>
      </c>
      <c r="B310" s="5" t="s">
        <v>21</v>
      </c>
      <c r="C310" s="6">
        <v>45632</v>
      </c>
      <c r="D310" s="6">
        <v>45646</v>
      </c>
      <c r="E310" s="5">
        <f t="shared" si="8"/>
        <v>14</v>
      </c>
      <c r="F310" s="5" t="str">
        <f t="shared" si="9"/>
        <v>No</v>
      </c>
    </row>
    <row r="311" spans="1:6" x14ac:dyDescent="0.25">
      <c r="A311" s="13" t="s">
        <v>165</v>
      </c>
      <c r="B311" s="13" t="s">
        <v>56</v>
      </c>
      <c r="C311" s="14">
        <v>45632</v>
      </c>
      <c r="D311" s="14">
        <v>45558</v>
      </c>
      <c r="E311">
        <f t="shared" si="8"/>
        <v>-74</v>
      </c>
      <c r="F311" t="str">
        <f t="shared" si="9"/>
        <v>Yes</v>
      </c>
    </row>
    <row r="312" spans="1:6" x14ac:dyDescent="0.25">
      <c r="A312" s="5" t="s">
        <v>573</v>
      </c>
      <c r="B312" s="5" t="s">
        <v>28</v>
      </c>
      <c r="C312" s="6">
        <v>45632</v>
      </c>
      <c r="D312" s="6">
        <v>45301</v>
      </c>
      <c r="E312">
        <f t="shared" si="8"/>
        <v>-331</v>
      </c>
      <c r="F312" t="str">
        <f t="shared" si="9"/>
        <v>Yes</v>
      </c>
    </row>
    <row r="313" spans="1:6" x14ac:dyDescent="0.25">
      <c r="A313" s="5" t="s">
        <v>580</v>
      </c>
      <c r="B313" s="5" t="s">
        <v>56</v>
      </c>
      <c r="C313" s="6">
        <v>45633</v>
      </c>
      <c r="D313" s="6">
        <v>45497</v>
      </c>
      <c r="E313">
        <f t="shared" si="8"/>
        <v>-136</v>
      </c>
      <c r="F313" t="str">
        <f t="shared" si="9"/>
        <v>Yes</v>
      </c>
    </row>
    <row r="314" spans="1:6" hidden="1" x14ac:dyDescent="0.25">
      <c r="A314" s="5" t="s">
        <v>545</v>
      </c>
      <c r="B314" s="5" t="s">
        <v>21</v>
      </c>
      <c r="C314" s="6">
        <v>45633</v>
      </c>
      <c r="D314" s="6">
        <v>45705</v>
      </c>
      <c r="E314" s="5">
        <f t="shared" si="8"/>
        <v>72</v>
      </c>
      <c r="F314" s="5" t="str">
        <f t="shared" si="9"/>
        <v>No</v>
      </c>
    </row>
    <row r="315" spans="1:6" x14ac:dyDescent="0.25">
      <c r="A315" s="13" t="s">
        <v>904</v>
      </c>
      <c r="B315" s="13" t="s">
        <v>21</v>
      </c>
      <c r="C315" s="14">
        <v>45633</v>
      </c>
      <c r="D315" s="14">
        <v>45564</v>
      </c>
      <c r="E315">
        <f t="shared" si="8"/>
        <v>-69</v>
      </c>
      <c r="F315" t="str">
        <f t="shared" si="9"/>
        <v>Yes</v>
      </c>
    </row>
    <row r="316" spans="1:6" x14ac:dyDescent="0.25">
      <c r="A316" s="5" t="s">
        <v>264</v>
      </c>
      <c r="B316" s="5" t="s">
        <v>64</v>
      </c>
      <c r="C316" s="6">
        <v>45634</v>
      </c>
      <c r="D316" s="6">
        <v>45579</v>
      </c>
      <c r="E316">
        <f t="shared" si="8"/>
        <v>-55</v>
      </c>
      <c r="F316" t="str">
        <f t="shared" si="9"/>
        <v>Yes</v>
      </c>
    </row>
    <row r="317" spans="1:6" hidden="1" x14ac:dyDescent="0.25">
      <c r="A317" s="5" t="s">
        <v>416</v>
      </c>
      <c r="B317" s="5" t="s">
        <v>21</v>
      </c>
      <c r="C317" s="6">
        <v>45635</v>
      </c>
      <c r="D317" s="6">
        <v>45657</v>
      </c>
      <c r="E317" s="5">
        <f t="shared" si="8"/>
        <v>22</v>
      </c>
      <c r="F317" s="5" t="str">
        <f t="shared" si="9"/>
        <v>No</v>
      </c>
    </row>
    <row r="318" spans="1:6" x14ac:dyDescent="0.25">
      <c r="A318" s="13" t="s">
        <v>848</v>
      </c>
      <c r="B318" s="13" t="s">
        <v>91</v>
      </c>
      <c r="C318" s="14">
        <v>45635</v>
      </c>
      <c r="D318" s="14">
        <v>45415</v>
      </c>
      <c r="E318">
        <f t="shared" si="8"/>
        <v>-220</v>
      </c>
      <c r="F318" t="str">
        <f t="shared" si="9"/>
        <v>Yes</v>
      </c>
    </row>
    <row r="319" spans="1:6" x14ac:dyDescent="0.25">
      <c r="A319" s="5" t="s">
        <v>861</v>
      </c>
      <c r="B319" s="5" t="s">
        <v>21</v>
      </c>
      <c r="C319" s="6">
        <v>45636</v>
      </c>
      <c r="D319" s="6">
        <v>45496</v>
      </c>
      <c r="E319">
        <f t="shared" si="8"/>
        <v>-140</v>
      </c>
      <c r="F319" t="str">
        <f t="shared" si="9"/>
        <v>Yes</v>
      </c>
    </row>
    <row r="320" spans="1:6" x14ac:dyDescent="0.25">
      <c r="A320" s="5" t="s">
        <v>416</v>
      </c>
      <c r="B320" s="5" t="s">
        <v>21</v>
      </c>
      <c r="C320" s="6">
        <v>45636</v>
      </c>
      <c r="D320" s="6">
        <v>45394</v>
      </c>
      <c r="E320">
        <f t="shared" si="8"/>
        <v>-242</v>
      </c>
      <c r="F320" t="str">
        <f t="shared" si="9"/>
        <v>Yes</v>
      </c>
    </row>
    <row r="321" spans="1:6" x14ac:dyDescent="0.25">
      <c r="A321" s="5" t="s">
        <v>131</v>
      </c>
      <c r="B321" s="5" t="s">
        <v>21</v>
      </c>
      <c r="C321" s="6">
        <v>45636</v>
      </c>
      <c r="D321" s="6">
        <v>45325</v>
      </c>
      <c r="E321">
        <f t="shared" si="8"/>
        <v>-311</v>
      </c>
      <c r="F321" t="str">
        <f t="shared" si="9"/>
        <v>Yes</v>
      </c>
    </row>
    <row r="322" spans="1:6" x14ac:dyDescent="0.25">
      <c r="A322" s="5" t="s">
        <v>111</v>
      </c>
      <c r="B322" s="5" t="s">
        <v>35</v>
      </c>
      <c r="C322" s="6">
        <v>45638</v>
      </c>
      <c r="D322" s="6">
        <v>45573</v>
      </c>
      <c r="E322">
        <f t="shared" si="8"/>
        <v>-65</v>
      </c>
      <c r="F322" t="str">
        <f t="shared" si="9"/>
        <v>Yes</v>
      </c>
    </row>
    <row r="323" spans="1:6" x14ac:dyDescent="0.25">
      <c r="A323" s="5" t="s">
        <v>287</v>
      </c>
      <c r="B323" s="5" t="s">
        <v>21</v>
      </c>
      <c r="C323" s="6">
        <v>45638</v>
      </c>
      <c r="D323" s="6">
        <v>45510</v>
      </c>
      <c r="E323">
        <f t="shared" ref="E323:E386" si="10">D323-C323</f>
        <v>-128</v>
      </c>
      <c r="F323" t="str">
        <f t="shared" ref="F323:F386" si="11">IF(E323&lt;1,"Yes","No")</f>
        <v>Yes</v>
      </c>
    </row>
    <row r="324" spans="1:6" x14ac:dyDescent="0.25">
      <c r="A324" s="5" t="s">
        <v>267</v>
      </c>
      <c r="B324" s="5" t="s">
        <v>21</v>
      </c>
      <c r="C324" s="6">
        <v>45638</v>
      </c>
      <c r="D324" s="6">
        <v>45540</v>
      </c>
      <c r="E324">
        <f t="shared" si="10"/>
        <v>-98</v>
      </c>
      <c r="F324" t="str">
        <f t="shared" si="11"/>
        <v>Yes</v>
      </c>
    </row>
    <row r="325" spans="1:6" x14ac:dyDescent="0.25">
      <c r="A325" s="5" t="s">
        <v>223</v>
      </c>
      <c r="B325" s="5" t="s">
        <v>28</v>
      </c>
      <c r="C325" s="6">
        <v>45638</v>
      </c>
      <c r="D325" s="6">
        <v>45634</v>
      </c>
      <c r="E325">
        <f t="shared" si="10"/>
        <v>-4</v>
      </c>
      <c r="F325" t="str">
        <f t="shared" si="11"/>
        <v>Yes</v>
      </c>
    </row>
    <row r="326" spans="1:6" x14ac:dyDescent="0.25">
      <c r="A326" s="5" t="s">
        <v>143</v>
      </c>
      <c r="B326" s="5" t="s">
        <v>56</v>
      </c>
      <c r="C326" s="6">
        <v>45659</v>
      </c>
      <c r="D326" s="6">
        <v>45528</v>
      </c>
      <c r="E326">
        <f t="shared" si="10"/>
        <v>-131</v>
      </c>
      <c r="F326" t="str">
        <f t="shared" si="11"/>
        <v>Yes</v>
      </c>
    </row>
    <row r="327" spans="1:6" x14ac:dyDescent="0.25">
      <c r="A327" s="5" t="s">
        <v>524</v>
      </c>
      <c r="B327" s="5" t="s">
        <v>64</v>
      </c>
      <c r="C327" s="6">
        <v>45659</v>
      </c>
      <c r="D327" s="6">
        <v>45488</v>
      </c>
      <c r="E327">
        <f t="shared" si="10"/>
        <v>-171</v>
      </c>
      <c r="F327" t="str">
        <f t="shared" si="11"/>
        <v>Yes</v>
      </c>
    </row>
    <row r="328" spans="1:6" x14ac:dyDescent="0.25">
      <c r="A328" s="5" t="s">
        <v>70</v>
      </c>
      <c r="B328" s="5" t="s">
        <v>35</v>
      </c>
      <c r="C328" s="6">
        <v>45659</v>
      </c>
      <c r="D328" s="6">
        <v>45499</v>
      </c>
      <c r="E328">
        <f t="shared" si="10"/>
        <v>-160</v>
      </c>
      <c r="F328" t="str">
        <f t="shared" si="11"/>
        <v>Yes</v>
      </c>
    </row>
    <row r="329" spans="1:6" hidden="1" x14ac:dyDescent="0.25">
      <c r="A329" s="5" t="s">
        <v>508</v>
      </c>
      <c r="B329" s="5" t="s">
        <v>35</v>
      </c>
      <c r="C329" s="6">
        <v>45659</v>
      </c>
      <c r="D329" s="6">
        <v>45993</v>
      </c>
      <c r="E329" s="5">
        <f t="shared" si="10"/>
        <v>334</v>
      </c>
      <c r="F329" s="5" t="str">
        <f t="shared" si="11"/>
        <v>No</v>
      </c>
    </row>
    <row r="330" spans="1:6" x14ac:dyDescent="0.25">
      <c r="A330" s="13" t="s">
        <v>737</v>
      </c>
      <c r="B330" s="13" t="s">
        <v>64</v>
      </c>
      <c r="C330" s="14">
        <v>45659</v>
      </c>
      <c r="D330" s="14">
        <v>45555</v>
      </c>
      <c r="E330">
        <f t="shared" si="10"/>
        <v>-104</v>
      </c>
      <c r="F330" t="str">
        <f t="shared" si="11"/>
        <v>Yes</v>
      </c>
    </row>
    <row r="331" spans="1:6" x14ac:dyDescent="0.25">
      <c r="A331" s="5" t="s">
        <v>197</v>
      </c>
      <c r="B331" s="5" t="s">
        <v>35</v>
      </c>
      <c r="C331" s="6">
        <v>45659</v>
      </c>
      <c r="D331" s="6">
        <v>45499</v>
      </c>
      <c r="E331">
        <f t="shared" si="10"/>
        <v>-160</v>
      </c>
      <c r="F331" t="str">
        <f t="shared" si="11"/>
        <v>Yes</v>
      </c>
    </row>
    <row r="332" spans="1:6" x14ac:dyDescent="0.25">
      <c r="A332" s="5" t="s">
        <v>648</v>
      </c>
      <c r="B332" s="5" t="s">
        <v>35</v>
      </c>
      <c r="C332" s="6">
        <v>45689</v>
      </c>
      <c r="D332" s="6">
        <v>45348</v>
      </c>
      <c r="E332">
        <f t="shared" si="10"/>
        <v>-341</v>
      </c>
      <c r="F332" t="str">
        <f t="shared" si="11"/>
        <v>Yes</v>
      </c>
    </row>
    <row r="333" spans="1:6" x14ac:dyDescent="0.25">
      <c r="A333" s="5" t="s">
        <v>363</v>
      </c>
      <c r="B333" s="5" t="s">
        <v>64</v>
      </c>
      <c r="C333" s="6">
        <v>45689</v>
      </c>
      <c r="D333" s="6">
        <v>45422</v>
      </c>
      <c r="E333">
        <f t="shared" si="10"/>
        <v>-267</v>
      </c>
      <c r="F333" t="str">
        <f t="shared" si="11"/>
        <v>Yes</v>
      </c>
    </row>
    <row r="334" spans="1:6" x14ac:dyDescent="0.25">
      <c r="A334" s="5" t="s">
        <v>551</v>
      </c>
      <c r="B334" s="5" t="s">
        <v>64</v>
      </c>
      <c r="C334" s="6">
        <v>45689</v>
      </c>
      <c r="D334" s="6">
        <v>45449</v>
      </c>
      <c r="E334">
        <f t="shared" si="10"/>
        <v>-240</v>
      </c>
      <c r="F334" t="str">
        <f t="shared" si="11"/>
        <v>Yes</v>
      </c>
    </row>
    <row r="335" spans="1:6" x14ac:dyDescent="0.25">
      <c r="A335" s="5" t="s">
        <v>940</v>
      </c>
      <c r="B335" s="5" t="s">
        <v>35</v>
      </c>
      <c r="C335" s="6">
        <v>45717</v>
      </c>
      <c r="D335" s="6">
        <v>45680</v>
      </c>
      <c r="E335">
        <f t="shared" si="10"/>
        <v>-37</v>
      </c>
      <c r="F335" t="str">
        <f t="shared" si="11"/>
        <v>Yes</v>
      </c>
    </row>
    <row r="336" spans="1:6" x14ac:dyDescent="0.25">
      <c r="A336" s="5" t="s">
        <v>482</v>
      </c>
      <c r="B336" s="5" t="s">
        <v>35</v>
      </c>
      <c r="C336" s="6">
        <v>45717</v>
      </c>
      <c r="D336" s="6">
        <v>45629</v>
      </c>
      <c r="E336">
        <f t="shared" si="10"/>
        <v>-88</v>
      </c>
      <c r="F336" t="str">
        <f t="shared" si="11"/>
        <v>Yes</v>
      </c>
    </row>
    <row r="337" spans="1:6" x14ac:dyDescent="0.25">
      <c r="A337" s="5" t="s">
        <v>461</v>
      </c>
      <c r="B337" s="5" t="s">
        <v>35</v>
      </c>
      <c r="C337" s="6">
        <v>45718</v>
      </c>
      <c r="D337" s="6">
        <v>45539</v>
      </c>
      <c r="E337">
        <f t="shared" si="10"/>
        <v>-179</v>
      </c>
      <c r="F337" t="str">
        <f t="shared" si="11"/>
        <v>Yes</v>
      </c>
    </row>
    <row r="338" spans="1:6" x14ac:dyDescent="0.25">
      <c r="A338" s="5" t="s">
        <v>85</v>
      </c>
      <c r="B338" s="5" t="s">
        <v>21</v>
      </c>
      <c r="C338" s="6">
        <v>45718</v>
      </c>
      <c r="D338" s="6">
        <v>45609</v>
      </c>
      <c r="E338">
        <f t="shared" si="10"/>
        <v>-109</v>
      </c>
      <c r="F338" t="str">
        <f t="shared" si="11"/>
        <v>Yes</v>
      </c>
    </row>
    <row r="339" spans="1:6" x14ac:dyDescent="0.25">
      <c r="A339" s="5" t="s">
        <v>471</v>
      </c>
      <c r="B339" s="5" t="s">
        <v>126</v>
      </c>
      <c r="C339" s="6">
        <v>45718</v>
      </c>
      <c r="D339" s="6">
        <v>45590</v>
      </c>
      <c r="E339">
        <f t="shared" si="10"/>
        <v>-128</v>
      </c>
      <c r="F339" t="str">
        <f t="shared" si="11"/>
        <v>Yes</v>
      </c>
    </row>
    <row r="340" spans="1:6" x14ac:dyDescent="0.25">
      <c r="A340" s="5" t="s">
        <v>950</v>
      </c>
      <c r="B340" s="5" t="s">
        <v>35</v>
      </c>
      <c r="C340" s="6">
        <v>45718</v>
      </c>
      <c r="D340" s="6">
        <v>45367</v>
      </c>
      <c r="E340">
        <f t="shared" si="10"/>
        <v>-351</v>
      </c>
      <c r="F340" t="str">
        <f t="shared" si="11"/>
        <v>Yes</v>
      </c>
    </row>
    <row r="341" spans="1:6" x14ac:dyDescent="0.25">
      <c r="A341" s="5" t="s">
        <v>267</v>
      </c>
      <c r="B341" s="5" t="s">
        <v>21</v>
      </c>
      <c r="C341" s="6">
        <v>45718</v>
      </c>
      <c r="D341" s="6">
        <v>45595</v>
      </c>
      <c r="E341">
        <f t="shared" si="10"/>
        <v>-123</v>
      </c>
      <c r="F341" t="str">
        <f t="shared" si="11"/>
        <v>Yes</v>
      </c>
    </row>
    <row r="342" spans="1:6" x14ac:dyDescent="0.25">
      <c r="A342" s="5" t="s">
        <v>125</v>
      </c>
      <c r="B342" s="5" t="s">
        <v>126</v>
      </c>
      <c r="C342" s="6">
        <v>45748</v>
      </c>
      <c r="D342" s="6">
        <v>45372</v>
      </c>
      <c r="E342">
        <f t="shared" si="10"/>
        <v>-376</v>
      </c>
      <c r="F342" t="str">
        <f t="shared" si="11"/>
        <v>Yes</v>
      </c>
    </row>
    <row r="343" spans="1:6" x14ac:dyDescent="0.25">
      <c r="A343" s="5" t="s">
        <v>70</v>
      </c>
      <c r="B343" s="5" t="s">
        <v>35</v>
      </c>
      <c r="C343" s="6">
        <v>45748</v>
      </c>
      <c r="D343" s="6">
        <v>45650</v>
      </c>
      <c r="E343">
        <f t="shared" si="10"/>
        <v>-98</v>
      </c>
      <c r="F343" t="str">
        <f t="shared" si="11"/>
        <v>Yes</v>
      </c>
    </row>
    <row r="344" spans="1:6" x14ac:dyDescent="0.25">
      <c r="A344" s="5" t="s">
        <v>461</v>
      </c>
      <c r="B344" s="5" t="s">
        <v>35</v>
      </c>
      <c r="C344" s="6">
        <v>45748</v>
      </c>
      <c r="D344" s="6">
        <v>45564</v>
      </c>
      <c r="E344">
        <f t="shared" si="10"/>
        <v>-184</v>
      </c>
      <c r="F344" t="str">
        <f t="shared" si="11"/>
        <v>Yes</v>
      </c>
    </row>
    <row r="345" spans="1:6" x14ac:dyDescent="0.25">
      <c r="A345" s="5" t="s">
        <v>147</v>
      </c>
      <c r="B345" s="5" t="s">
        <v>91</v>
      </c>
      <c r="C345" s="6">
        <v>45748</v>
      </c>
      <c r="D345" s="6">
        <v>45334</v>
      </c>
      <c r="E345">
        <f t="shared" si="10"/>
        <v>-414</v>
      </c>
      <c r="F345" t="str">
        <f t="shared" si="11"/>
        <v>Yes</v>
      </c>
    </row>
    <row r="346" spans="1:6" x14ac:dyDescent="0.25">
      <c r="A346" s="5" t="s">
        <v>293</v>
      </c>
      <c r="B346" s="5" t="s">
        <v>56</v>
      </c>
      <c r="C346" s="6">
        <v>45748</v>
      </c>
      <c r="D346" s="6">
        <v>45419</v>
      </c>
      <c r="E346">
        <f t="shared" si="10"/>
        <v>-329</v>
      </c>
      <c r="F346" t="str">
        <f t="shared" si="11"/>
        <v>Yes</v>
      </c>
    </row>
    <row r="347" spans="1:6" x14ac:dyDescent="0.25">
      <c r="A347" s="5" t="s">
        <v>20</v>
      </c>
      <c r="B347" s="5" t="s">
        <v>21</v>
      </c>
      <c r="C347" s="6">
        <v>45748</v>
      </c>
      <c r="D347" s="6">
        <v>45580</v>
      </c>
      <c r="E347">
        <f t="shared" si="10"/>
        <v>-168</v>
      </c>
      <c r="F347" t="str">
        <f t="shared" si="11"/>
        <v>Yes</v>
      </c>
    </row>
    <row r="348" spans="1:6" x14ac:dyDescent="0.25">
      <c r="A348" s="5" t="s">
        <v>85</v>
      </c>
      <c r="B348" s="5" t="s">
        <v>21</v>
      </c>
      <c r="C348" s="6">
        <v>45749</v>
      </c>
      <c r="D348" s="6">
        <v>45499</v>
      </c>
      <c r="E348">
        <f t="shared" si="10"/>
        <v>-250</v>
      </c>
      <c r="F348" t="str">
        <f t="shared" si="11"/>
        <v>Yes</v>
      </c>
    </row>
    <row r="349" spans="1:6" x14ac:dyDescent="0.25">
      <c r="A349" s="5" t="s">
        <v>271</v>
      </c>
      <c r="B349" s="5" t="s">
        <v>35</v>
      </c>
      <c r="C349" s="6">
        <v>45778</v>
      </c>
      <c r="D349" s="6">
        <v>45631</v>
      </c>
      <c r="E349">
        <f t="shared" si="10"/>
        <v>-147</v>
      </c>
      <c r="F349" t="str">
        <f t="shared" si="11"/>
        <v>Yes</v>
      </c>
    </row>
    <row r="350" spans="1:6" hidden="1" x14ac:dyDescent="0.25">
      <c r="A350" s="5" t="s">
        <v>624</v>
      </c>
      <c r="B350" s="5" t="s">
        <v>21</v>
      </c>
      <c r="C350" s="6">
        <v>45778</v>
      </c>
      <c r="D350" s="6">
        <v>45962</v>
      </c>
      <c r="E350" s="5">
        <f t="shared" si="10"/>
        <v>184</v>
      </c>
      <c r="F350" s="5" t="str">
        <f t="shared" si="11"/>
        <v>No</v>
      </c>
    </row>
    <row r="351" spans="1:6" x14ac:dyDescent="0.25">
      <c r="A351" s="13" t="s">
        <v>293</v>
      </c>
      <c r="B351" s="13" t="s">
        <v>56</v>
      </c>
      <c r="C351" s="14">
        <v>45778</v>
      </c>
      <c r="D351" s="14">
        <v>45535</v>
      </c>
      <c r="E351">
        <f t="shared" si="10"/>
        <v>-243</v>
      </c>
      <c r="F351" t="str">
        <f t="shared" si="11"/>
        <v>Yes</v>
      </c>
    </row>
    <row r="352" spans="1:6" x14ac:dyDescent="0.25">
      <c r="A352" s="5" t="s">
        <v>519</v>
      </c>
      <c r="B352" s="5" t="s">
        <v>56</v>
      </c>
      <c r="C352" s="6">
        <v>45779</v>
      </c>
      <c r="D352" s="6">
        <v>45606</v>
      </c>
      <c r="E352">
        <f t="shared" si="10"/>
        <v>-173</v>
      </c>
      <c r="F352" t="str">
        <f t="shared" si="11"/>
        <v>Yes</v>
      </c>
    </row>
    <row r="353" spans="1:6" x14ac:dyDescent="0.25">
      <c r="A353" s="5" t="s">
        <v>817</v>
      </c>
      <c r="B353" s="5" t="s">
        <v>91</v>
      </c>
      <c r="C353" s="6">
        <v>45779</v>
      </c>
      <c r="D353" s="6">
        <v>45327</v>
      </c>
      <c r="E353">
        <f t="shared" si="10"/>
        <v>-452</v>
      </c>
      <c r="F353" t="str">
        <f t="shared" si="11"/>
        <v>Yes</v>
      </c>
    </row>
    <row r="354" spans="1:6" x14ac:dyDescent="0.25">
      <c r="A354" s="5" t="s">
        <v>446</v>
      </c>
      <c r="B354" s="5" t="s">
        <v>56</v>
      </c>
      <c r="C354" s="6">
        <v>45809</v>
      </c>
      <c r="D354" s="6">
        <v>45297</v>
      </c>
      <c r="E354">
        <f t="shared" si="10"/>
        <v>-512</v>
      </c>
      <c r="F354" t="str">
        <f t="shared" si="11"/>
        <v>Yes</v>
      </c>
    </row>
    <row r="355" spans="1:6" x14ac:dyDescent="0.25">
      <c r="A355" s="5" t="s">
        <v>419</v>
      </c>
      <c r="B355" s="5" t="s">
        <v>21</v>
      </c>
      <c r="C355" s="6">
        <v>45809</v>
      </c>
      <c r="D355" s="6">
        <v>45626</v>
      </c>
      <c r="E355">
        <f t="shared" si="10"/>
        <v>-183</v>
      </c>
      <c r="F355" t="str">
        <f t="shared" si="11"/>
        <v>Yes</v>
      </c>
    </row>
    <row r="356" spans="1:6" x14ac:dyDescent="0.25">
      <c r="A356" s="5" t="s">
        <v>904</v>
      </c>
      <c r="B356" s="5" t="s">
        <v>21</v>
      </c>
      <c r="C356" s="6">
        <v>45809</v>
      </c>
      <c r="D356" s="6">
        <v>45390</v>
      </c>
      <c r="E356">
        <f t="shared" si="10"/>
        <v>-419</v>
      </c>
      <c r="F356" t="str">
        <f t="shared" si="11"/>
        <v>Yes</v>
      </c>
    </row>
    <row r="357" spans="1:6" x14ac:dyDescent="0.25">
      <c r="A357" s="5" t="s">
        <v>950</v>
      </c>
      <c r="B357" s="5" t="s">
        <v>35</v>
      </c>
      <c r="C357" s="6">
        <v>45809</v>
      </c>
      <c r="D357" s="6">
        <v>45596</v>
      </c>
      <c r="E357">
        <f t="shared" si="10"/>
        <v>-213</v>
      </c>
      <c r="F357" t="str">
        <f t="shared" si="11"/>
        <v>Yes</v>
      </c>
    </row>
    <row r="358" spans="1:6" x14ac:dyDescent="0.25">
      <c r="A358" s="5" t="s">
        <v>429</v>
      </c>
      <c r="B358" s="5" t="s">
        <v>126</v>
      </c>
      <c r="C358" s="6">
        <v>45809</v>
      </c>
      <c r="D358" s="6">
        <v>45372</v>
      </c>
      <c r="E358">
        <f t="shared" si="10"/>
        <v>-437</v>
      </c>
      <c r="F358" t="str">
        <f t="shared" si="11"/>
        <v>Yes</v>
      </c>
    </row>
    <row r="359" spans="1:6" x14ac:dyDescent="0.25">
      <c r="A359" s="5" t="s">
        <v>545</v>
      </c>
      <c r="B359" s="5" t="s">
        <v>21</v>
      </c>
      <c r="C359" s="6">
        <v>45810</v>
      </c>
      <c r="D359" s="6">
        <v>45361</v>
      </c>
      <c r="E359">
        <f t="shared" si="10"/>
        <v>-449</v>
      </c>
      <c r="F359" t="str">
        <f t="shared" si="11"/>
        <v>Yes</v>
      </c>
    </row>
    <row r="360" spans="1:6" x14ac:dyDescent="0.25">
      <c r="A360" s="5" t="s">
        <v>817</v>
      </c>
      <c r="B360" s="5" t="s">
        <v>91</v>
      </c>
      <c r="C360" s="6">
        <v>45810</v>
      </c>
      <c r="D360" s="6">
        <v>45705</v>
      </c>
      <c r="E360">
        <f t="shared" si="10"/>
        <v>-105</v>
      </c>
      <c r="F360" t="str">
        <f t="shared" si="11"/>
        <v>Yes</v>
      </c>
    </row>
    <row r="361" spans="1:6" x14ac:dyDescent="0.25">
      <c r="A361" s="5" t="s">
        <v>438</v>
      </c>
      <c r="B361" s="5" t="s">
        <v>126</v>
      </c>
      <c r="C361" s="6">
        <v>45839</v>
      </c>
      <c r="D361" s="6">
        <v>45349</v>
      </c>
      <c r="E361">
        <f t="shared" si="10"/>
        <v>-490</v>
      </c>
      <c r="F361" t="str">
        <f t="shared" si="11"/>
        <v>Yes</v>
      </c>
    </row>
    <row r="362" spans="1:6" x14ac:dyDescent="0.25">
      <c r="A362" s="5" t="s">
        <v>987</v>
      </c>
      <c r="B362" s="5" t="s">
        <v>21</v>
      </c>
      <c r="C362" s="6">
        <v>45839</v>
      </c>
      <c r="D362" s="6">
        <v>45418</v>
      </c>
      <c r="E362">
        <f t="shared" si="10"/>
        <v>-421</v>
      </c>
      <c r="F362" t="str">
        <f t="shared" si="11"/>
        <v>Yes</v>
      </c>
    </row>
    <row r="363" spans="1:6" x14ac:dyDescent="0.25">
      <c r="A363" s="5" t="s">
        <v>210</v>
      </c>
      <c r="B363" s="5" t="s">
        <v>91</v>
      </c>
      <c r="C363" s="6">
        <v>45839</v>
      </c>
      <c r="D363" s="6">
        <v>45554</v>
      </c>
      <c r="E363">
        <f t="shared" si="10"/>
        <v>-285</v>
      </c>
      <c r="F363" t="str">
        <f t="shared" si="11"/>
        <v>Yes</v>
      </c>
    </row>
    <row r="364" spans="1:6" x14ac:dyDescent="0.25">
      <c r="A364" s="5" t="s">
        <v>85</v>
      </c>
      <c r="B364" s="5" t="s">
        <v>21</v>
      </c>
      <c r="C364" s="6">
        <v>45840</v>
      </c>
      <c r="D364" s="6">
        <v>45674</v>
      </c>
      <c r="E364">
        <f t="shared" si="10"/>
        <v>-166</v>
      </c>
      <c r="F364" t="str">
        <f t="shared" si="11"/>
        <v>Yes</v>
      </c>
    </row>
    <row r="365" spans="1:6" x14ac:dyDescent="0.25">
      <c r="A365" s="5" t="s">
        <v>826</v>
      </c>
      <c r="B365" s="5" t="s">
        <v>35</v>
      </c>
      <c r="C365" s="6">
        <v>45840</v>
      </c>
      <c r="D365" s="6">
        <v>45471</v>
      </c>
      <c r="E365">
        <f t="shared" si="10"/>
        <v>-369</v>
      </c>
      <c r="F365" t="str">
        <f t="shared" si="11"/>
        <v>Yes</v>
      </c>
    </row>
    <row r="366" spans="1:6" x14ac:dyDescent="0.25">
      <c r="A366" s="5" t="s">
        <v>143</v>
      </c>
      <c r="B366" s="5" t="s">
        <v>56</v>
      </c>
      <c r="C366" s="6">
        <v>45840</v>
      </c>
      <c r="D366" s="6">
        <v>45594</v>
      </c>
      <c r="E366">
        <f t="shared" si="10"/>
        <v>-246</v>
      </c>
      <c r="F366" t="str">
        <f t="shared" si="11"/>
        <v>Yes</v>
      </c>
    </row>
    <row r="367" spans="1:6" x14ac:dyDescent="0.25">
      <c r="A367" s="5" t="s">
        <v>400</v>
      </c>
      <c r="B367" s="5" t="s">
        <v>21</v>
      </c>
      <c r="C367" s="6">
        <v>45870</v>
      </c>
      <c r="D367" s="6">
        <v>45398</v>
      </c>
      <c r="E367">
        <f t="shared" si="10"/>
        <v>-472</v>
      </c>
      <c r="F367" t="str">
        <f t="shared" si="11"/>
        <v>Yes</v>
      </c>
    </row>
    <row r="368" spans="1:6" x14ac:dyDescent="0.25">
      <c r="A368" s="5" t="s">
        <v>165</v>
      </c>
      <c r="B368" s="5" t="s">
        <v>56</v>
      </c>
      <c r="C368" s="6">
        <v>45870</v>
      </c>
      <c r="D368" s="6">
        <v>45485</v>
      </c>
      <c r="E368">
        <f t="shared" si="10"/>
        <v>-385</v>
      </c>
      <c r="F368" t="str">
        <f t="shared" si="11"/>
        <v>Yes</v>
      </c>
    </row>
    <row r="369" spans="1:6" x14ac:dyDescent="0.25">
      <c r="A369" s="5" t="s">
        <v>304</v>
      </c>
      <c r="B369" s="5" t="s">
        <v>21</v>
      </c>
      <c r="C369" s="6">
        <v>45870</v>
      </c>
      <c r="D369" s="6">
        <v>45682</v>
      </c>
      <c r="E369">
        <f t="shared" si="10"/>
        <v>-188</v>
      </c>
      <c r="F369" t="str">
        <f t="shared" si="11"/>
        <v>Yes</v>
      </c>
    </row>
    <row r="370" spans="1:6" x14ac:dyDescent="0.25">
      <c r="A370" s="5" t="s">
        <v>551</v>
      </c>
      <c r="B370" s="5" t="s">
        <v>64</v>
      </c>
      <c r="C370" s="6">
        <v>45870</v>
      </c>
      <c r="D370" s="6">
        <v>45531</v>
      </c>
      <c r="E370">
        <f t="shared" si="10"/>
        <v>-339</v>
      </c>
      <c r="F370" t="str">
        <f t="shared" si="11"/>
        <v>Yes</v>
      </c>
    </row>
    <row r="371" spans="1:6" x14ac:dyDescent="0.25">
      <c r="A371" s="5" t="s">
        <v>79</v>
      </c>
      <c r="B371" s="5" t="s">
        <v>35</v>
      </c>
      <c r="C371" s="6">
        <v>45871</v>
      </c>
      <c r="D371" s="6">
        <v>45467</v>
      </c>
      <c r="E371">
        <f t="shared" si="10"/>
        <v>-404</v>
      </c>
      <c r="F371" t="str">
        <f t="shared" si="11"/>
        <v>Yes</v>
      </c>
    </row>
    <row r="372" spans="1:6" x14ac:dyDescent="0.25">
      <c r="A372" s="5" t="s">
        <v>111</v>
      </c>
      <c r="B372" s="5" t="s">
        <v>35</v>
      </c>
      <c r="C372" s="6">
        <v>45901</v>
      </c>
      <c r="D372" s="6">
        <v>45671</v>
      </c>
      <c r="E372">
        <f t="shared" si="10"/>
        <v>-230</v>
      </c>
      <c r="F372" t="str">
        <f t="shared" si="11"/>
        <v>Yes</v>
      </c>
    </row>
    <row r="373" spans="1:6" x14ac:dyDescent="0.25">
      <c r="A373" s="5" t="s">
        <v>151</v>
      </c>
      <c r="B373" s="5" t="s">
        <v>126</v>
      </c>
      <c r="C373" s="6">
        <v>45901</v>
      </c>
      <c r="D373" s="6">
        <v>45389</v>
      </c>
      <c r="E373">
        <f t="shared" si="10"/>
        <v>-512</v>
      </c>
      <c r="F373" t="str">
        <f t="shared" si="11"/>
        <v>Yes</v>
      </c>
    </row>
    <row r="374" spans="1:6" x14ac:dyDescent="0.25">
      <c r="A374" s="5" t="s">
        <v>143</v>
      </c>
      <c r="B374" s="5" t="s">
        <v>56</v>
      </c>
      <c r="C374" s="6">
        <v>45901</v>
      </c>
      <c r="D374" s="6">
        <v>45379</v>
      </c>
      <c r="E374">
        <f t="shared" si="10"/>
        <v>-522</v>
      </c>
      <c r="F374" t="str">
        <f t="shared" si="11"/>
        <v>Yes</v>
      </c>
    </row>
    <row r="375" spans="1:6" x14ac:dyDescent="0.25">
      <c r="A375" s="5" t="s">
        <v>812</v>
      </c>
      <c r="B375" s="5" t="s">
        <v>21</v>
      </c>
      <c r="C375" s="6">
        <v>45901</v>
      </c>
      <c r="D375" s="6">
        <v>45479</v>
      </c>
      <c r="E375">
        <f t="shared" si="10"/>
        <v>-422</v>
      </c>
      <c r="F375" t="str">
        <f t="shared" si="11"/>
        <v>Yes</v>
      </c>
    </row>
    <row r="376" spans="1:6" x14ac:dyDescent="0.25">
      <c r="A376" s="5" t="s">
        <v>624</v>
      </c>
      <c r="B376" s="5" t="s">
        <v>21</v>
      </c>
      <c r="C376" s="6">
        <v>45901</v>
      </c>
      <c r="D376" s="6">
        <v>45401</v>
      </c>
      <c r="E376">
        <f t="shared" si="10"/>
        <v>-500</v>
      </c>
      <c r="F376" t="str">
        <f t="shared" si="11"/>
        <v>Yes</v>
      </c>
    </row>
    <row r="377" spans="1:6" x14ac:dyDescent="0.25">
      <c r="A377" s="5" t="s">
        <v>341</v>
      </c>
      <c r="B377" s="5" t="s">
        <v>21</v>
      </c>
      <c r="C377" s="6">
        <v>45902</v>
      </c>
      <c r="D377" s="6">
        <v>45458</v>
      </c>
      <c r="E377">
        <f t="shared" si="10"/>
        <v>-444</v>
      </c>
      <c r="F377" t="str">
        <f t="shared" si="11"/>
        <v>Yes</v>
      </c>
    </row>
    <row r="378" spans="1:6" x14ac:dyDescent="0.25">
      <c r="A378" s="5" t="s">
        <v>904</v>
      </c>
      <c r="B378" s="5" t="s">
        <v>21</v>
      </c>
      <c r="C378" s="6">
        <v>45902</v>
      </c>
      <c r="D378" s="6">
        <v>45703</v>
      </c>
      <c r="E378">
        <f t="shared" si="10"/>
        <v>-199</v>
      </c>
      <c r="F378" t="str">
        <f t="shared" si="11"/>
        <v>Yes</v>
      </c>
    </row>
    <row r="379" spans="1:6" x14ac:dyDescent="0.25">
      <c r="A379" s="5" t="s">
        <v>482</v>
      </c>
      <c r="B379" s="5" t="s">
        <v>35</v>
      </c>
      <c r="C379" s="6">
        <v>45902</v>
      </c>
      <c r="D379" s="6">
        <v>45599</v>
      </c>
      <c r="E379">
        <f t="shared" si="10"/>
        <v>-303</v>
      </c>
      <c r="F379" t="str">
        <f t="shared" si="11"/>
        <v>Yes</v>
      </c>
    </row>
    <row r="380" spans="1:6" x14ac:dyDescent="0.25">
      <c r="A380" s="5" t="s">
        <v>653</v>
      </c>
      <c r="B380" s="5" t="s">
        <v>91</v>
      </c>
      <c r="C380" s="6">
        <v>45931</v>
      </c>
      <c r="D380" s="6">
        <v>45422</v>
      </c>
      <c r="E380">
        <f t="shared" si="10"/>
        <v>-509</v>
      </c>
      <c r="F380" t="str">
        <f t="shared" si="11"/>
        <v>Yes</v>
      </c>
    </row>
    <row r="381" spans="1:6" x14ac:dyDescent="0.25">
      <c r="A381" s="5" t="s">
        <v>987</v>
      </c>
      <c r="B381" s="5" t="s">
        <v>21</v>
      </c>
      <c r="C381" s="6">
        <v>45931</v>
      </c>
      <c r="D381" s="6">
        <v>45419</v>
      </c>
      <c r="E381">
        <f t="shared" si="10"/>
        <v>-512</v>
      </c>
      <c r="F381" t="str">
        <f t="shared" si="11"/>
        <v>Yes</v>
      </c>
    </row>
    <row r="382" spans="1:6" x14ac:dyDescent="0.25">
      <c r="A382" s="5" t="s">
        <v>202</v>
      </c>
      <c r="B382" s="5" t="s">
        <v>91</v>
      </c>
      <c r="C382" s="6">
        <v>45931</v>
      </c>
      <c r="D382" s="6">
        <v>45299</v>
      </c>
      <c r="E382">
        <f t="shared" si="10"/>
        <v>-632</v>
      </c>
      <c r="F382" t="str">
        <f t="shared" si="11"/>
        <v>Yes</v>
      </c>
    </row>
    <row r="383" spans="1:6" x14ac:dyDescent="0.25">
      <c r="A383" s="5" t="s">
        <v>1023</v>
      </c>
      <c r="B383" s="5" t="s">
        <v>35</v>
      </c>
      <c r="C383" s="6">
        <v>45932</v>
      </c>
      <c r="D383" s="6">
        <v>45568</v>
      </c>
      <c r="E383">
        <f t="shared" si="10"/>
        <v>-364</v>
      </c>
      <c r="F383" t="str">
        <f t="shared" si="11"/>
        <v>Yes</v>
      </c>
    </row>
    <row r="384" spans="1:6" x14ac:dyDescent="0.25">
      <c r="A384" s="5" t="s">
        <v>111</v>
      </c>
      <c r="B384" s="5" t="s">
        <v>35</v>
      </c>
      <c r="C384" s="6">
        <v>45932</v>
      </c>
      <c r="D384" s="6">
        <v>45682</v>
      </c>
      <c r="E384">
        <f t="shared" si="10"/>
        <v>-250</v>
      </c>
      <c r="F384" t="str">
        <f t="shared" si="11"/>
        <v>Yes</v>
      </c>
    </row>
    <row r="385" spans="1:6" x14ac:dyDescent="0.25">
      <c r="A385" s="5" t="s">
        <v>304</v>
      </c>
      <c r="B385" s="5" t="s">
        <v>21</v>
      </c>
      <c r="C385" s="6">
        <v>45932</v>
      </c>
      <c r="D385" s="6">
        <v>45416</v>
      </c>
      <c r="E385">
        <f t="shared" si="10"/>
        <v>-516</v>
      </c>
      <c r="F385" t="str">
        <f t="shared" si="11"/>
        <v>Yes</v>
      </c>
    </row>
    <row r="386" spans="1:6" x14ac:dyDescent="0.25">
      <c r="A386" s="5" t="s">
        <v>545</v>
      </c>
      <c r="B386" s="5" t="s">
        <v>21</v>
      </c>
      <c r="C386" s="6">
        <v>45962</v>
      </c>
      <c r="D386" s="6">
        <v>45649</v>
      </c>
      <c r="E386">
        <f t="shared" si="10"/>
        <v>-313</v>
      </c>
      <c r="F386" t="str">
        <f t="shared" si="11"/>
        <v>Yes</v>
      </c>
    </row>
    <row r="387" spans="1:6" x14ac:dyDescent="0.25">
      <c r="A387" s="5" t="s">
        <v>461</v>
      </c>
      <c r="B387" s="5" t="s">
        <v>35</v>
      </c>
      <c r="C387" s="6">
        <v>45962</v>
      </c>
      <c r="D387" s="6">
        <v>45325</v>
      </c>
      <c r="E387">
        <f t="shared" ref="E387:E450" si="12">D387-C387</f>
        <v>-637</v>
      </c>
      <c r="F387" t="str">
        <f t="shared" ref="F387:F450" si="13">IF(E387&lt;1,"Yes","No")</f>
        <v>Yes</v>
      </c>
    </row>
    <row r="388" spans="1:6" x14ac:dyDescent="0.25">
      <c r="A388" s="5" t="s">
        <v>653</v>
      </c>
      <c r="B388" s="5" t="s">
        <v>91</v>
      </c>
      <c r="C388" s="6">
        <v>45963</v>
      </c>
      <c r="D388" s="6">
        <v>45415</v>
      </c>
      <c r="E388">
        <f t="shared" si="12"/>
        <v>-548</v>
      </c>
      <c r="F388" t="str">
        <f t="shared" si="13"/>
        <v>Yes</v>
      </c>
    </row>
    <row r="389" spans="1:6" x14ac:dyDescent="0.25">
      <c r="A389" s="5" t="s">
        <v>227</v>
      </c>
      <c r="B389" s="5" t="s">
        <v>21</v>
      </c>
      <c r="C389" s="6">
        <v>45992</v>
      </c>
      <c r="D389" s="6">
        <v>45630</v>
      </c>
      <c r="E389">
        <f t="shared" si="12"/>
        <v>-362</v>
      </c>
      <c r="F389" t="str">
        <f t="shared" si="13"/>
        <v>Yes</v>
      </c>
    </row>
    <row r="390" spans="1:6" x14ac:dyDescent="0.25">
      <c r="A390" s="5" t="s">
        <v>341</v>
      </c>
      <c r="B390" s="5" t="s">
        <v>21</v>
      </c>
      <c r="C390" s="6">
        <v>45993</v>
      </c>
      <c r="D390" s="6">
        <v>45436</v>
      </c>
      <c r="E390">
        <f t="shared" si="12"/>
        <v>-557</v>
      </c>
      <c r="F390" t="str">
        <f t="shared" si="13"/>
        <v>Yes</v>
      </c>
    </row>
    <row r="391" spans="1:6" x14ac:dyDescent="0.25">
      <c r="A391" s="5" t="s">
        <v>74</v>
      </c>
      <c r="B391" s="5" t="s">
        <v>35</v>
      </c>
      <c r="C391" s="6">
        <v>45993</v>
      </c>
      <c r="D391" s="6">
        <v>45480</v>
      </c>
      <c r="E391">
        <f t="shared" si="12"/>
        <v>-513</v>
      </c>
      <c r="F391" t="str">
        <f t="shared" si="13"/>
        <v>Yes</v>
      </c>
    </row>
    <row r="392" spans="1:6" x14ac:dyDescent="0.25">
      <c r="A392" s="5" t="s">
        <v>97</v>
      </c>
      <c r="B392" s="5" t="s">
        <v>21</v>
      </c>
      <c r="C392" s="6">
        <v>45670</v>
      </c>
      <c r="D392" s="6">
        <v>45630</v>
      </c>
      <c r="E392">
        <f t="shared" si="12"/>
        <v>-40</v>
      </c>
      <c r="F392" t="str">
        <f t="shared" si="13"/>
        <v>Yes</v>
      </c>
    </row>
    <row r="393" spans="1:6" x14ac:dyDescent="0.25">
      <c r="A393" s="5" t="s">
        <v>223</v>
      </c>
      <c r="B393" s="5" t="s">
        <v>28</v>
      </c>
      <c r="C393" s="6">
        <v>45670</v>
      </c>
      <c r="D393" s="6">
        <v>45615</v>
      </c>
      <c r="E393">
        <f t="shared" si="12"/>
        <v>-55</v>
      </c>
      <c r="F393" t="str">
        <f t="shared" si="13"/>
        <v>Yes</v>
      </c>
    </row>
    <row r="394" spans="1:6" x14ac:dyDescent="0.25">
      <c r="A394" s="5" t="s">
        <v>165</v>
      </c>
      <c r="B394" s="5" t="s">
        <v>56</v>
      </c>
      <c r="C394" s="6">
        <v>45671</v>
      </c>
      <c r="D394" s="6">
        <v>45392</v>
      </c>
      <c r="E394">
        <f t="shared" si="12"/>
        <v>-279</v>
      </c>
      <c r="F394" t="str">
        <f t="shared" si="13"/>
        <v>Yes</v>
      </c>
    </row>
    <row r="395" spans="1:6" x14ac:dyDescent="0.25">
      <c r="A395" s="5" t="s">
        <v>551</v>
      </c>
      <c r="B395" s="5" t="s">
        <v>64</v>
      </c>
      <c r="C395" s="6">
        <v>45671</v>
      </c>
      <c r="D395" s="6">
        <v>45405</v>
      </c>
      <c r="E395">
        <f t="shared" si="12"/>
        <v>-266</v>
      </c>
      <c r="F395" t="str">
        <f t="shared" si="13"/>
        <v>Yes</v>
      </c>
    </row>
    <row r="396" spans="1:6" x14ac:dyDescent="0.25">
      <c r="A396" s="5" t="s">
        <v>573</v>
      </c>
      <c r="B396" s="5" t="s">
        <v>28</v>
      </c>
      <c r="C396" s="6">
        <v>45671</v>
      </c>
      <c r="D396" s="6">
        <v>45461</v>
      </c>
      <c r="E396">
        <f t="shared" si="12"/>
        <v>-210</v>
      </c>
      <c r="F396" t="str">
        <f t="shared" si="13"/>
        <v>Yes</v>
      </c>
    </row>
    <row r="397" spans="1:6" hidden="1" x14ac:dyDescent="0.25">
      <c r="A397" s="5" t="s">
        <v>416</v>
      </c>
      <c r="B397" s="5" t="s">
        <v>21</v>
      </c>
      <c r="C397" s="6">
        <v>45671</v>
      </c>
      <c r="D397" s="6">
        <v>45677</v>
      </c>
      <c r="E397" s="5">
        <f t="shared" si="12"/>
        <v>6</v>
      </c>
      <c r="F397" s="5" t="str">
        <f t="shared" si="13"/>
        <v>No</v>
      </c>
    </row>
    <row r="398" spans="1:6" x14ac:dyDescent="0.25">
      <c r="A398" s="13" t="s">
        <v>227</v>
      </c>
      <c r="B398" s="13" t="s">
        <v>21</v>
      </c>
      <c r="C398" s="14">
        <v>45672</v>
      </c>
      <c r="D398" s="14">
        <v>45412</v>
      </c>
      <c r="E398">
        <f t="shared" si="12"/>
        <v>-260</v>
      </c>
      <c r="F398" t="str">
        <f t="shared" si="13"/>
        <v>Yes</v>
      </c>
    </row>
    <row r="399" spans="1:6" x14ac:dyDescent="0.25">
      <c r="A399" s="5" t="s">
        <v>169</v>
      </c>
      <c r="B399" s="5" t="s">
        <v>21</v>
      </c>
      <c r="C399" s="6">
        <v>45673</v>
      </c>
      <c r="D399" s="6">
        <v>45673</v>
      </c>
      <c r="E399">
        <f t="shared" si="12"/>
        <v>0</v>
      </c>
      <c r="F399" t="str">
        <f t="shared" si="13"/>
        <v>Yes</v>
      </c>
    </row>
    <row r="400" spans="1:6" x14ac:dyDescent="0.25">
      <c r="A400" s="5" t="s">
        <v>987</v>
      </c>
      <c r="B400" s="5" t="s">
        <v>21</v>
      </c>
      <c r="C400" s="6">
        <v>45674</v>
      </c>
      <c r="D400" s="6">
        <v>45487</v>
      </c>
      <c r="E400">
        <f t="shared" si="12"/>
        <v>-187</v>
      </c>
      <c r="F400" t="str">
        <f t="shared" si="13"/>
        <v>Yes</v>
      </c>
    </row>
    <row r="401" spans="1:6" x14ac:dyDescent="0.25">
      <c r="A401" s="5" t="s">
        <v>20</v>
      </c>
      <c r="B401" s="5" t="s">
        <v>21</v>
      </c>
      <c r="C401" s="6">
        <v>45674</v>
      </c>
      <c r="D401" s="6">
        <v>45551</v>
      </c>
      <c r="E401">
        <f t="shared" si="12"/>
        <v>-123</v>
      </c>
      <c r="F401" t="str">
        <f t="shared" si="13"/>
        <v>Yes</v>
      </c>
    </row>
    <row r="402" spans="1:6" x14ac:dyDescent="0.25">
      <c r="A402" s="5" t="s">
        <v>79</v>
      </c>
      <c r="B402" s="5" t="s">
        <v>35</v>
      </c>
      <c r="C402" s="6">
        <v>45674</v>
      </c>
      <c r="D402" s="6">
        <v>45468</v>
      </c>
      <c r="E402">
        <f t="shared" si="12"/>
        <v>-206</v>
      </c>
      <c r="F402" t="str">
        <f t="shared" si="13"/>
        <v>Yes</v>
      </c>
    </row>
    <row r="403" spans="1:6" x14ac:dyDescent="0.25">
      <c r="A403" s="5" t="s">
        <v>1023</v>
      </c>
      <c r="B403" s="5" t="s">
        <v>35</v>
      </c>
      <c r="C403" s="6">
        <v>45674</v>
      </c>
      <c r="D403" s="6">
        <v>45633</v>
      </c>
      <c r="E403">
        <f t="shared" si="12"/>
        <v>-41</v>
      </c>
      <c r="F403" t="str">
        <f t="shared" si="13"/>
        <v>Yes</v>
      </c>
    </row>
    <row r="404" spans="1:6" x14ac:dyDescent="0.25">
      <c r="A404" s="5" t="s">
        <v>508</v>
      </c>
      <c r="B404" s="5" t="s">
        <v>35</v>
      </c>
      <c r="C404" s="6">
        <v>45675</v>
      </c>
      <c r="D404" s="6">
        <v>45504</v>
      </c>
      <c r="E404">
        <f t="shared" si="12"/>
        <v>-171</v>
      </c>
      <c r="F404" t="str">
        <f t="shared" si="13"/>
        <v>Yes</v>
      </c>
    </row>
    <row r="405" spans="1:6" x14ac:dyDescent="0.25">
      <c r="A405" s="5" t="s">
        <v>796</v>
      </c>
      <c r="B405" s="5" t="s">
        <v>35</v>
      </c>
      <c r="C405" s="6">
        <v>45676</v>
      </c>
      <c r="D405" s="6">
        <v>45609</v>
      </c>
      <c r="E405">
        <f t="shared" si="12"/>
        <v>-67</v>
      </c>
      <c r="F405" t="str">
        <f t="shared" si="13"/>
        <v>Yes</v>
      </c>
    </row>
    <row r="406" spans="1:6" hidden="1" x14ac:dyDescent="0.25">
      <c r="A406" s="5" t="s">
        <v>169</v>
      </c>
      <c r="B406" s="5" t="s">
        <v>21</v>
      </c>
      <c r="C406" s="6">
        <v>45676</v>
      </c>
      <c r="D406" s="6">
        <v>45992</v>
      </c>
      <c r="E406" s="5">
        <f t="shared" si="12"/>
        <v>316</v>
      </c>
      <c r="F406" s="5" t="str">
        <f t="shared" si="13"/>
        <v>No</v>
      </c>
    </row>
    <row r="407" spans="1:6" x14ac:dyDescent="0.25">
      <c r="A407" s="13" t="s">
        <v>716</v>
      </c>
      <c r="B407" s="13" t="s">
        <v>21</v>
      </c>
      <c r="C407" s="14">
        <v>45676</v>
      </c>
      <c r="D407" s="14">
        <v>45446</v>
      </c>
      <c r="E407">
        <f t="shared" si="12"/>
        <v>-230</v>
      </c>
      <c r="F407" t="str">
        <f t="shared" si="13"/>
        <v>Yes</v>
      </c>
    </row>
    <row r="408" spans="1:6" x14ac:dyDescent="0.25">
      <c r="A408" s="5" t="s">
        <v>115</v>
      </c>
      <c r="B408" s="5" t="s">
        <v>21</v>
      </c>
      <c r="C408" s="6">
        <v>45676</v>
      </c>
      <c r="D408" s="6">
        <v>45490</v>
      </c>
      <c r="E408">
        <f t="shared" si="12"/>
        <v>-186</v>
      </c>
      <c r="F408" t="str">
        <f t="shared" si="13"/>
        <v>Yes</v>
      </c>
    </row>
    <row r="409" spans="1:6" x14ac:dyDescent="0.25">
      <c r="A409" s="5" t="s">
        <v>400</v>
      </c>
      <c r="B409" s="5" t="s">
        <v>35</v>
      </c>
      <c r="C409" s="6">
        <v>45677</v>
      </c>
      <c r="D409" s="6">
        <v>45482</v>
      </c>
      <c r="E409">
        <f t="shared" si="12"/>
        <v>-195</v>
      </c>
      <c r="F409" t="str">
        <f t="shared" si="13"/>
        <v>Yes</v>
      </c>
    </row>
    <row r="410" spans="1:6" hidden="1" x14ac:dyDescent="0.25">
      <c r="A410" s="5" t="s">
        <v>638</v>
      </c>
      <c r="B410" s="5" t="s">
        <v>21</v>
      </c>
      <c r="C410" s="6">
        <v>45677</v>
      </c>
      <c r="D410" s="6">
        <v>45684</v>
      </c>
      <c r="E410" s="5">
        <f t="shared" si="12"/>
        <v>7</v>
      </c>
      <c r="F410" s="5" t="str">
        <f t="shared" si="13"/>
        <v>No</v>
      </c>
    </row>
    <row r="411" spans="1:6" x14ac:dyDescent="0.25">
      <c r="A411" s="13" t="s">
        <v>360</v>
      </c>
      <c r="B411" s="13" t="s">
        <v>56</v>
      </c>
      <c r="C411" s="14">
        <v>45678</v>
      </c>
      <c r="D411" s="14">
        <v>45371</v>
      </c>
      <c r="E411">
        <f t="shared" si="12"/>
        <v>-307</v>
      </c>
      <c r="F411" t="str">
        <f t="shared" si="13"/>
        <v>Yes</v>
      </c>
    </row>
    <row r="412" spans="1:6" hidden="1" x14ac:dyDescent="0.25">
      <c r="A412" s="5" t="s">
        <v>545</v>
      </c>
      <c r="B412" s="5" t="s">
        <v>21</v>
      </c>
      <c r="C412" s="6">
        <v>45678</v>
      </c>
      <c r="D412" s="6">
        <v>45840</v>
      </c>
      <c r="E412" s="5">
        <f t="shared" si="12"/>
        <v>162</v>
      </c>
      <c r="F412" s="5" t="str">
        <f t="shared" si="13"/>
        <v>No</v>
      </c>
    </row>
    <row r="413" spans="1:6" x14ac:dyDescent="0.25">
      <c r="A413" s="13" t="s">
        <v>74</v>
      </c>
      <c r="B413" s="13" t="s">
        <v>35</v>
      </c>
      <c r="C413" s="14">
        <v>45678</v>
      </c>
      <c r="D413" s="14">
        <v>45574</v>
      </c>
      <c r="E413">
        <f t="shared" si="12"/>
        <v>-104</v>
      </c>
      <c r="F413" t="str">
        <f t="shared" si="13"/>
        <v>Yes</v>
      </c>
    </row>
    <row r="414" spans="1:6" x14ac:dyDescent="0.25">
      <c r="A414" s="5" t="s">
        <v>1079</v>
      </c>
      <c r="B414" s="5" t="s">
        <v>64</v>
      </c>
      <c r="C414" s="6">
        <v>45678</v>
      </c>
      <c r="D414" s="6">
        <v>45573</v>
      </c>
      <c r="E414">
        <f t="shared" si="12"/>
        <v>-105</v>
      </c>
      <c r="F414" t="str">
        <f t="shared" si="13"/>
        <v>Yes</v>
      </c>
    </row>
    <row r="415" spans="1:6" x14ac:dyDescent="0.25">
      <c r="A415" s="5" t="s">
        <v>346</v>
      </c>
      <c r="B415" s="5" t="s">
        <v>28</v>
      </c>
      <c r="C415" s="6">
        <v>45678</v>
      </c>
      <c r="D415" s="6">
        <v>45609</v>
      </c>
      <c r="E415">
        <f t="shared" si="12"/>
        <v>-69</v>
      </c>
      <c r="F415" t="str">
        <f t="shared" si="13"/>
        <v>Yes</v>
      </c>
    </row>
    <row r="416" spans="1:6" hidden="1" x14ac:dyDescent="0.25">
      <c r="A416" s="5" t="s">
        <v>182</v>
      </c>
      <c r="B416" s="5" t="s">
        <v>21</v>
      </c>
      <c r="C416" s="6">
        <v>45679</v>
      </c>
      <c r="D416" s="6">
        <v>45840</v>
      </c>
      <c r="E416" s="5">
        <f t="shared" si="12"/>
        <v>161</v>
      </c>
      <c r="F416" s="5" t="str">
        <f t="shared" si="13"/>
        <v>No</v>
      </c>
    </row>
    <row r="417" spans="1:6" x14ac:dyDescent="0.25">
      <c r="A417" s="13" t="s">
        <v>290</v>
      </c>
      <c r="B417" s="13" t="s">
        <v>56</v>
      </c>
      <c r="C417" s="14">
        <v>45679</v>
      </c>
      <c r="D417" s="14">
        <v>45654</v>
      </c>
      <c r="E417">
        <f t="shared" si="12"/>
        <v>-25</v>
      </c>
      <c r="F417" t="str">
        <f t="shared" si="13"/>
        <v>Yes</v>
      </c>
    </row>
    <row r="418" spans="1:6" hidden="1" x14ac:dyDescent="0.25">
      <c r="A418" s="5" t="s">
        <v>861</v>
      </c>
      <c r="B418" s="5" t="s">
        <v>21</v>
      </c>
      <c r="C418" s="6">
        <v>45679</v>
      </c>
      <c r="D418" s="6">
        <v>45992</v>
      </c>
      <c r="E418" s="5">
        <f t="shared" si="12"/>
        <v>313</v>
      </c>
      <c r="F418" s="5" t="str">
        <f t="shared" si="13"/>
        <v>No</v>
      </c>
    </row>
    <row r="419" spans="1:6" x14ac:dyDescent="0.25">
      <c r="A419" s="13" t="s">
        <v>794</v>
      </c>
      <c r="B419" s="13" t="s">
        <v>126</v>
      </c>
      <c r="C419" s="14">
        <v>45680</v>
      </c>
      <c r="D419" s="14">
        <v>45358</v>
      </c>
      <c r="E419">
        <f t="shared" si="12"/>
        <v>-322</v>
      </c>
      <c r="F419" t="str">
        <f t="shared" si="13"/>
        <v>Yes</v>
      </c>
    </row>
    <row r="420" spans="1:6" x14ac:dyDescent="0.25">
      <c r="A420" s="5" t="s">
        <v>386</v>
      </c>
      <c r="B420" s="5" t="s">
        <v>56</v>
      </c>
      <c r="C420" s="6">
        <v>45680</v>
      </c>
      <c r="D420" s="6">
        <v>45481</v>
      </c>
      <c r="E420">
        <f t="shared" si="12"/>
        <v>-199</v>
      </c>
      <c r="F420" t="str">
        <f t="shared" si="13"/>
        <v>Yes</v>
      </c>
    </row>
    <row r="421" spans="1:6" x14ac:dyDescent="0.25">
      <c r="A421" s="5" t="s">
        <v>757</v>
      </c>
      <c r="B421" s="5" t="s">
        <v>28</v>
      </c>
      <c r="C421" s="6">
        <v>45682</v>
      </c>
      <c r="D421" s="6">
        <v>45681</v>
      </c>
      <c r="E421">
        <f t="shared" si="12"/>
        <v>-1</v>
      </c>
      <c r="F421" t="str">
        <f t="shared" si="13"/>
        <v>Yes</v>
      </c>
    </row>
    <row r="422" spans="1:6" x14ac:dyDescent="0.25">
      <c r="A422" s="5" t="s">
        <v>471</v>
      </c>
      <c r="B422" s="5" t="s">
        <v>126</v>
      </c>
      <c r="C422" s="6">
        <v>45683</v>
      </c>
      <c r="D422" s="6">
        <v>45394</v>
      </c>
      <c r="E422">
        <f t="shared" si="12"/>
        <v>-289</v>
      </c>
      <c r="F422" t="str">
        <f t="shared" si="13"/>
        <v>Yes</v>
      </c>
    </row>
    <row r="423" spans="1:6" x14ac:dyDescent="0.25">
      <c r="A423" s="5" t="s">
        <v>275</v>
      </c>
      <c r="B423" s="5" t="s">
        <v>64</v>
      </c>
      <c r="C423" s="6">
        <v>45683</v>
      </c>
      <c r="D423" s="6">
        <v>45325</v>
      </c>
      <c r="E423">
        <f t="shared" si="12"/>
        <v>-358</v>
      </c>
      <c r="F423" t="str">
        <f t="shared" si="13"/>
        <v>Yes</v>
      </c>
    </row>
    <row r="424" spans="1:6" x14ac:dyDescent="0.25">
      <c r="A424" s="5" t="s">
        <v>34</v>
      </c>
      <c r="B424" s="5" t="s">
        <v>35</v>
      </c>
      <c r="C424" s="6">
        <v>45683</v>
      </c>
      <c r="D424" s="6">
        <v>45459</v>
      </c>
      <c r="E424">
        <f t="shared" si="12"/>
        <v>-224</v>
      </c>
      <c r="F424" t="str">
        <f t="shared" si="13"/>
        <v>Yes</v>
      </c>
    </row>
    <row r="425" spans="1:6" x14ac:dyDescent="0.25">
      <c r="A425" s="5" t="s">
        <v>159</v>
      </c>
      <c r="B425" s="5" t="s">
        <v>64</v>
      </c>
      <c r="C425" s="6">
        <v>45683</v>
      </c>
      <c r="D425" s="6">
        <v>45649</v>
      </c>
      <c r="E425">
        <f t="shared" si="12"/>
        <v>-34</v>
      </c>
      <c r="F425" t="str">
        <f t="shared" si="13"/>
        <v>Yes</v>
      </c>
    </row>
    <row r="426" spans="1:6" x14ac:dyDescent="0.25">
      <c r="A426" s="5" t="s">
        <v>169</v>
      </c>
      <c r="B426" s="5" t="s">
        <v>21</v>
      </c>
      <c r="C426" s="6">
        <v>45683</v>
      </c>
      <c r="D426" s="6">
        <v>45361</v>
      </c>
      <c r="E426">
        <f t="shared" si="12"/>
        <v>-322</v>
      </c>
      <c r="F426" t="str">
        <f t="shared" si="13"/>
        <v>Yes</v>
      </c>
    </row>
    <row r="427" spans="1:6" x14ac:dyDescent="0.25">
      <c r="A427" s="5" t="s">
        <v>147</v>
      </c>
      <c r="B427" s="5" t="s">
        <v>91</v>
      </c>
      <c r="C427" s="6">
        <v>45685</v>
      </c>
      <c r="D427" s="6">
        <v>45624</v>
      </c>
      <c r="E427">
        <f t="shared" si="12"/>
        <v>-61</v>
      </c>
      <c r="F427" t="str">
        <f t="shared" si="13"/>
        <v>Yes</v>
      </c>
    </row>
    <row r="428" spans="1:6" x14ac:dyDescent="0.25">
      <c r="A428" s="5" t="s">
        <v>1023</v>
      </c>
      <c r="B428" s="5" t="s">
        <v>35</v>
      </c>
      <c r="C428" s="6">
        <v>45685</v>
      </c>
      <c r="D428" s="6">
        <v>45616</v>
      </c>
      <c r="E428">
        <f t="shared" si="12"/>
        <v>-69</v>
      </c>
      <c r="F428" t="str">
        <f t="shared" si="13"/>
        <v>Yes</v>
      </c>
    </row>
    <row r="429" spans="1:6" x14ac:dyDescent="0.25">
      <c r="A429" s="5" t="s">
        <v>487</v>
      </c>
      <c r="B429" s="5" t="s">
        <v>126</v>
      </c>
      <c r="C429" s="6">
        <v>45685</v>
      </c>
      <c r="D429" s="6">
        <v>45422</v>
      </c>
      <c r="E429">
        <f t="shared" si="12"/>
        <v>-263</v>
      </c>
      <c r="F429" t="str">
        <f t="shared" si="13"/>
        <v>Yes</v>
      </c>
    </row>
    <row r="430" spans="1:6" x14ac:dyDescent="0.25">
      <c r="A430" s="5" t="s">
        <v>79</v>
      </c>
      <c r="B430" s="5" t="s">
        <v>35</v>
      </c>
      <c r="C430" s="6">
        <v>45685</v>
      </c>
      <c r="D430" s="6">
        <v>45350</v>
      </c>
      <c r="E430">
        <f t="shared" si="12"/>
        <v>-335</v>
      </c>
      <c r="F430" t="str">
        <f t="shared" si="13"/>
        <v>Yes</v>
      </c>
    </row>
    <row r="431" spans="1:6" x14ac:dyDescent="0.25">
      <c r="A431" s="5" t="s">
        <v>51</v>
      </c>
      <c r="B431" s="5" t="s">
        <v>21</v>
      </c>
      <c r="C431" s="6">
        <v>45685</v>
      </c>
      <c r="D431" s="6">
        <v>45616</v>
      </c>
      <c r="E431">
        <f t="shared" si="12"/>
        <v>-69</v>
      </c>
      <c r="F431" t="str">
        <f t="shared" si="13"/>
        <v>Yes</v>
      </c>
    </row>
    <row r="432" spans="1:6" hidden="1" x14ac:dyDescent="0.25">
      <c r="A432" s="5" t="s">
        <v>223</v>
      </c>
      <c r="B432" s="5" t="s">
        <v>28</v>
      </c>
      <c r="C432" s="6">
        <v>45685</v>
      </c>
      <c r="D432" s="6">
        <v>45840</v>
      </c>
      <c r="E432" s="5">
        <f t="shared" si="12"/>
        <v>155</v>
      </c>
      <c r="F432" s="5" t="str">
        <f t="shared" si="13"/>
        <v>No</v>
      </c>
    </row>
    <row r="433" spans="1:6" x14ac:dyDescent="0.25">
      <c r="A433" s="13" t="s">
        <v>290</v>
      </c>
      <c r="B433" s="13" t="s">
        <v>56</v>
      </c>
      <c r="C433" s="14">
        <v>45686</v>
      </c>
      <c r="D433" s="14">
        <v>45431</v>
      </c>
      <c r="E433">
        <f t="shared" si="12"/>
        <v>-255</v>
      </c>
      <c r="F433" t="str">
        <f t="shared" si="13"/>
        <v>Yes</v>
      </c>
    </row>
    <row r="434" spans="1:6" x14ac:dyDescent="0.25">
      <c r="A434" s="5" t="s">
        <v>638</v>
      </c>
      <c r="B434" s="5" t="s">
        <v>21</v>
      </c>
      <c r="C434" s="6">
        <v>45686</v>
      </c>
      <c r="D434" s="6">
        <v>45613</v>
      </c>
      <c r="E434">
        <f t="shared" si="12"/>
        <v>-73</v>
      </c>
      <c r="F434" t="str">
        <f t="shared" si="13"/>
        <v>Yes</v>
      </c>
    </row>
    <row r="435" spans="1:6" x14ac:dyDescent="0.25">
      <c r="A435" s="5" t="s">
        <v>238</v>
      </c>
      <c r="B435" s="5" t="s">
        <v>28</v>
      </c>
      <c r="C435" s="6">
        <v>45687</v>
      </c>
      <c r="D435" s="6">
        <v>45606</v>
      </c>
      <c r="E435">
        <f t="shared" si="12"/>
        <v>-81</v>
      </c>
      <c r="F435" t="str">
        <f t="shared" si="13"/>
        <v>Yes</v>
      </c>
    </row>
    <row r="436" spans="1:6" x14ac:dyDescent="0.25">
      <c r="A436" s="5" t="s">
        <v>231</v>
      </c>
      <c r="B436" s="5" t="s">
        <v>35</v>
      </c>
      <c r="C436" s="6">
        <v>45687</v>
      </c>
      <c r="D436" s="6">
        <v>45500</v>
      </c>
      <c r="E436">
        <f t="shared" si="12"/>
        <v>-187</v>
      </c>
      <c r="F436" t="str">
        <f t="shared" si="13"/>
        <v>Yes</v>
      </c>
    </row>
    <row r="437" spans="1:6" x14ac:dyDescent="0.25">
      <c r="A437" s="5" t="s">
        <v>111</v>
      </c>
      <c r="B437" s="5" t="s">
        <v>35</v>
      </c>
      <c r="C437" s="6">
        <v>45688</v>
      </c>
      <c r="D437" s="6">
        <v>45473</v>
      </c>
      <c r="E437">
        <f t="shared" si="12"/>
        <v>-215</v>
      </c>
      <c r="F437" t="str">
        <f t="shared" si="13"/>
        <v>Yes</v>
      </c>
    </row>
    <row r="438" spans="1:6" x14ac:dyDescent="0.25">
      <c r="A438" s="5" t="s">
        <v>235</v>
      </c>
      <c r="B438" s="5" t="s">
        <v>21</v>
      </c>
      <c r="C438" s="6">
        <v>45688</v>
      </c>
      <c r="D438" s="6">
        <v>45514</v>
      </c>
      <c r="E438">
        <f t="shared" si="12"/>
        <v>-174</v>
      </c>
      <c r="F438" t="str">
        <f t="shared" si="13"/>
        <v>Yes</v>
      </c>
    </row>
    <row r="439" spans="1:6" x14ac:dyDescent="0.25">
      <c r="A439" s="5" t="s">
        <v>508</v>
      </c>
      <c r="B439" s="5" t="s">
        <v>35</v>
      </c>
      <c r="C439" s="6">
        <v>45578</v>
      </c>
      <c r="D439" s="6">
        <v>45394</v>
      </c>
      <c r="E439">
        <f t="shared" si="12"/>
        <v>-184</v>
      </c>
      <c r="F439" t="str">
        <f t="shared" si="13"/>
        <v>Yes</v>
      </c>
    </row>
    <row r="440" spans="1:6" x14ac:dyDescent="0.25">
      <c r="A440" s="5" t="s">
        <v>551</v>
      </c>
      <c r="B440" s="5" t="s">
        <v>64</v>
      </c>
      <c r="C440" s="6">
        <v>45578</v>
      </c>
      <c r="D440" s="6">
        <v>45350</v>
      </c>
      <c r="E440">
        <f t="shared" si="12"/>
        <v>-228</v>
      </c>
      <c r="F440" t="str">
        <f t="shared" si="13"/>
        <v>Yes</v>
      </c>
    </row>
    <row r="441" spans="1:6" x14ac:dyDescent="0.25">
      <c r="A441" s="5" t="s">
        <v>458</v>
      </c>
      <c r="B441" s="5" t="s">
        <v>91</v>
      </c>
      <c r="C441" s="6">
        <v>45579</v>
      </c>
      <c r="D441" s="6">
        <v>45399</v>
      </c>
      <c r="E441">
        <f t="shared" si="12"/>
        <v>-180</v>
      </c>
      <c r="F441" t="str">
        <f t="shared" si="13"/>
        <v>Yes</v>
      </c>
    </row>
    <row r="442" spans="1:6" hidden="1" x14ac:dyDescent="0.25">
      <c r="A442" s="5" t="s">
        <v>794</v>
      </c>
      <c r="B442" s="5" t="s">
        <v>126</v>
      </c>
      <c r="C442" s="6">
        <v>45579</v>
      </c>
      <c r="D442" s="6">
        <v>45688</v>
      </c>
      <c r="E442" s="5">
        <f t="shared" si="12"/>
        <v>109</v>
      </c>
      <c r="F442" s="5" t="str">
        <f t="shared" si="13"/>
        <v>No</v>
      </c>
    </row>
    <row r="443" spans="1:6" x14ac:dyDescent="0.25">
      <c r="A443" s="13" t="s">
        <v>519</v>
      </c>
      <c r="B443" s="13" t="s">
        <v>56</v>
      </c>
      <c r="C443" s="14">
        <v>45579</v>
      </c>
      <c r="D443" s="14">
        <v>45418</v>
      </c>
      <c r="E443">
        <f t="shared" si="12"/>
        <v>-161</v>
      </c>
      <c r="F443" t="str">
        <f t="shared" si="13"/>
        <v>Yes</v>
      </c>
    </row>
    <row r="444" spans="1:6" hidden="1" x14ac:dyDescent="0.25">
      <c r="A444" s="5" t="s">
        <v>416</v>
      </c>
      <c r="B444" s="5" t="s">
        <v>21</v>
      </c>
      <c r="C444" s="6">
        <v>45579</v>
      </c>
      <c r="D444" s="6">
        <v>45582</v>
      </c>
      <c r="E444" s="5">
        <f t="shared" si="12"/>
        <v>3</v>
      </c>
      <c r="F444" s="5" t="str">
        <f t="shared" si="13"/>
        <v>No</v>
      </c>
    </row>
    <row r="445" spans="1:6" x14ac:dyDescent="0.25">
      <c r="A445" s="13" t="s">
        <v>400</v>
      </c>
      <c r="B445" s="13" t="s">
        <v>35</v>
      </c>
      <c r="C445" s="14">
        <v>45580</v>
      </c>
      <c r="D445" s="14">
        <v>45462</v>
      </c>
      <c r="E445">
        <f t="shared" si="12"/>
        <v>-118</v>
      </c>
      <c r="F445" t="str">
        <f t="shared" si="13"/>
        <v>Yes</v>
      </c>
    </row>
    <row r="446" spans="1:6" hidden="1" x14ac:dyDescent="0.25">
      <c r="A446" s="5" t="s">
        <v>716</v>
      </c>
      <c r="B446" s="5" t="s">
        <v>21</v>
      </c>
      <c r="C446" s="6">
        <v>45581</v>
      </c>
      <c r="D446" s="6">
        <v>45718</v>
      </c>
      <c r="E446" s="5">
        <f t="shared" si="12"/>
        <v>137</v>
      </c>
      <c r="F446" s="5" t="str">
        <f t="shared" si="13"/>
        <v>No</v>
      </c>
    </row>
    <row r="447" spans="1:6" hidden="1" x14ac:dyDescent="0.25">
      <c r="A447" s="5" t="s">
        <v>740</v>
      </c>
      <c r="B447" s="5" t="s">
        <v>21</v>
      </c>
      <c r="C447" s="6">
        <v>45581</v>
      </c>
      <c r="D447" s="6">
        <v>45993</v>
      </c>
      <c r="E447" s="5">
        <f t="shared" si="12"/>
        <v>412</v>
      </c>
      <c r="F447" s="5" t="str">
        <f t="shared" si="13"/>
        <v>No</v>
      </c>
    </row>
    <row r="448" spans="1:6" x14ac:dyDescent="0.25">
      <c r="A448" s="13" t="s">
        <v>242</v>
      </c>
      <c r="B448" s="13" t="s">
        <v>28</v>
      </c>
      <c r="C448" s="14">
        <v>45582</v>
      </c>
      <c r="D448" s="14">
        <v>45530</v>
      </c>
      <c r="E448">
        <f t="shared" si="12"/>
        <v>-52</v>
      </c>
      <c r="F448" t="str">
        <f t="shared" si="13"/>
        <v>Yes</v>
      </c>
    </row>
    <row r="449" spans="1:6" hidden="1" x14ac:dyDescent="0.25">
      <c r="A449" s="5" t="s">
        <v>125</v>
      </c>
      <c r="B449" s="5" t="s">
        <v>126</v>
      </c>
      <c r="C449" s="6">
        <v>45582</v>
      </c>
      <c r="D449" s="6">
        <v>45642</v>
      </c>
      <c r="E449" s="5">
        <f t="shared" si="12"/>
        <v>60</v>
      </c>
      <c r="F449" s="5" t="str">
        <f t="shared" si="13"/>
        <v>No</v>
      </c>
    </row>
    <row r="450" spans="1:6" x14ac:dyDescent="0.25">
      <c r="A450" s="13" t="s">
        <v>794</v>
      </c>
      <c r="B450" s="13" t="s">
        <v>126</v>
      </c>
      <c r="C450" s="14">
        <v>45583</v>
      </c>
      <c r="D450" s="14">
        <v>45358</v>
      </c>
      <c r="E450">
        <f t="shared" si="12"/>
        <v>-225</v>
      </c>
      <c r="F450" t="str">
        <f t="shared" si="13"/>
        <v>Yes</v>
      </c>
    </row>
    <row r="451" spans="1:6" hidden="1" x14ac:dyDescent="0.25">
      <c r="A451" s="5" t="s">
        <v>143</v>
      </c>
      <c r="B451" s="5" t="s">
        <v>56</v>
      </c>
      <c r="C451" s="6">
        <v>45583</v>
      </c>
      <c r="D451" s="6">
        <v>45647</v>
      </c>
      <c r="E451" s="5">
        <f t="shared" ref="E451:E514" si="14">D451-C451</f>
        <v>64</v>
      </c>
      <c r="F451" s="5" t="str">
        <f t="shared" ref="F451:F514" si="15">IF(E451&lt;1,"Yes","No")</f>
        <v>No</v>
      </c>
    </row>
    <row r="452" spans="1:6" hidden="1" x14ac:dyDescent="0.25">
      <c r="A452" s="5" t="s">
        <v>416</v>
      </c>
      <c r="B452" s="5" t="s">
        <v>21</v>
      </c>
      <c r="C452" s="6">
        <v>45583</v>
      </c>
      <c r="D452" s="6">
        <v>45704</v>
      </c>
      <c r="E452" s="5">
        <f t="shared" si="14"/>
        <v>121</v>
      </c>
      <c r="F452" s="5" t="str">
        <f t="shared" si="15"/>
        <v>No</v>
      </c>
    </row>
    <row r="453" spans="1:6" x14ac:dyDescent="0.25">
      <c r="A453" s="13" t="s">
        <v>296</v>
      </c>
      <c r="B453" s="13" t="s">
        <v>56</v>
      </c>
      <c r="C453" s="14">
        <v>45583</v>
      </c>
      <c r="D453" s="14">
        <v>45532</v>
      </c>
      <c r="E453">
        <f t="shared" si="14"/>
        <v>-51</v>
      </c>
      <c r="F453" t="str">
        <f t="shared" si="15"/>
        <v>Yes</v>
      </c>
    </row>
    <row r="454" spans="1:6" hidden="1" x14ac:dyDescent="0.25">
      <c r="A454" s="5" t="s">
        <v>477</v>
      </c>
      <c r="B454" s="5" t="s">
        <v>56</v>
      </c>
      <c r="C454" s="6">
        <v>45584</v>
      </c>
      <c r="D454" s="6">
        <v>45608</v>
      </c>
      <c r="E454" s="5">
        <f t="shared" si="14"/>
        <v>24</v>
      </c>
      <c r="F454" s="5" t="str">
        <f t="shared" si="15"/>
        <v>No</v>
      </c>
    </row>
    <row r="455" spans="1:6" x14ac:dyDescent="0.25">
      <c r="A455" s="13" t="s">
        <v>848</v>
      </c>
      <c r="B455" s="13" t="s">
        <v>91</v>
      </c>
      <c r="C455" s="14">
        <v>45584</v>
      </c>
      <c r="D455" s="14">
        <v>45457</v>
      </c>
      <c r="E455">
        <f t="shared" si="14"/>
        <v>-127</v>
      </c>
      <c r="F455" t="str">
        <f t="shared" si="15"/>
        <v>Yes</v>
      </c>
    </row>
    <row r="456" spans="1:6" x14ac:dyDescent="0.25">
      <c r="A456" s="5" t="s">
        <v>206</v>
      </c>
      <c r="B456" s="5" t="s">
        <v>126</v>
      </c>
      <c r="C456" s="6">
        <v>45584</v>
      </c>
      <c r="D456" s="6">
        <v>45455</v>
      </c>
      <c r="E456">
        <f t="shared" si="14"/>
        <v>-129</v>
      </c>
      <c r="F456" t="str">
        <f t="shared" si="15"/>
        <v>Yes</v>
      </c>
    </row>
    <row r="457" spans="1:6" x14ac:dyDescent="0.25">
      <c r="A457" s="5" t="s">
        <v>264</v>
      </c>
      <c r="B457" s="5" t="s">
        <v>64</v>
      </c>
      <c r="C457" s="6">
        <v>45585</v>
      </c>
      <c r="D457" s="6">
        <v>45441</v>
      </c>
      <c r="E457">
        <f t="shared" si="14"/>
        <v>-144</v>
      </c>
      <c r="F457" t="str">
        <f t="shared" si="15"/>
        <v>Yes</v>
      </c>
    </row>
    <row r="458" spans="1:6" x14ac:dyDescent="0.25">
      <c r="A458" s="5" t="s">
        <v>169</v>
      </c>
      <c r="B458" s="5" t="s">
        <v>21</v>
      </c>
      <c r="C458" s="6">
        <v>45585</v>
      </c>
      <c r="D458" s="6">
        <v>45437</v>
      </c>
      <c r="E458">
        <f t="shared" si="14"/>
        <v>-148</v>
      </c>
      <c r="F458" t="str">
        <f t="shared" si="15"/>
        <v>Yes</v>
      </c>
    </row>
    <row r="459" spans="1:6" x14ac:dyDescent="0.25">
      <c r="A459" s="5" t="s">
        <v>624</v>
      </c>
      <c r="B459" s="5" t="s">
        <v>21</v>
      </c>
      <c r="C459" s="6">
        <v>45585</v>
      </c>
      <c r="D459" s="6">
        <v>45350</v>
      </c>
      <c r="E459">
        <f t="shared" si="14"/>
        <v>-235</v>
      </c>
      <c r="F459" t="str">
        <f t="shared" si="15"/>
        <v>Yes</v>
      </c>
    </row>
    <row r="460" spans="1:6" hidden="1" x14ac:dyDescent="0.25">
      <c r="A460" s="5" t="s">
        <v>313</v>
      </c>
      <c r="B460" s="5" t="s">
        <v>21</v>
      </c>
      <c r="C460" s="6">
        <v>45585</v>
      </c>
      <c r="D460" s="6">
        <v>45962</v>
      </c>
      <c r="E460" s="5">
        <f t="shared" si="14"/>
        <v>377</v>
      </c>
      <c r="F460" s="5" t="str">
        <f t="shared" si="15"/>
        <v>No</v>
      </c>
    </row>
    <row r="461" spans="1:6" x14ac:dyDescent="0.25">
      <c r="A461" s="13" t="s">
        <v>267</v>
      </c>
      <c r="B461" s="13" t="s">
        <v>21</v>
      </c>
      <c r="C461" s="14">
        <v>45585</v>
      </c>
      <c r="D461" s="14">
        <v>45476</v>
      </c>
      <c r="E461">
        <f t="shared" si="14"/>
        <v>-109</v>
      </c>
      <c r="F461" t="str">
        <f t="shared" si="15"/>
        <v>Yes</v>
      </c>
    </row>
    <row r="462" spans="1:6" hidden="1" x14ac:dyDescent="0.25">
      <c r="A462" s="5" t="s">
        <v>464</v>
      </c>
      <c r="B462" s="5" t="s">
        <v>56</v>
      </c>
      <c r="C462" s="6">
        <v>45586</v>
      </c>
      <c r="D462" s="6">
        <v>45707</v>
      </c>
      <c r="E462" s="5">
        <f t="shared" si="14"/>
        <v>121</v>
      </c>
      <c r="F462" s="5" t="str">
        <f t="shared" si="15"/>
        <v>No</v>
      </c>
    </row>
    <row r="463" spans="1:6" x14ac:dyDescent="0.25">
      <c r="A463" s="13" t="s">
        <v>641</v>
      </c>
      <c r="B463" s="13" t="s">
        <v>21</v>
      </c>
      <c r="C463" s="14">
        <v>45587</v>
      </c>
      <c r="D463" s="14">
        <v>45382</v>
      </c>
      <c r="E463">
        <f t="shared" si="14"/>
        <v>-205</v>
      </c>
      <c r="F463" t="str">
        <f t="shared" si="15"/>
        <v>Yes</v>
      </c>
    </row>
    <row r="464" spans="1:6" hidden="1" x14ac:dyDescent="0.25">
      <c r="A464" s="5" t="s">
        <v>796</v>
      </c>
      <c r="B464" s="5" t="s">
        <v>35</v>
      </c>
      <c r="C464" s="6">
        <v>45587</v>
      </c>
      <c r="D464" s="6">
        <v>45839</v>
      </c>
      <c r="E464" s="5">
        <f t="shared" si="14"/>
        <v>252</v>
      </c>
      <c r="F464" s="5" t="str">
        <f t="shared" si="15"/>
        <v>No</v>
      </c>
    </row>
    <row r="465" spans="1:6" x14ac:dyDescent="0.25">
      <c r="A465" s="13" t="s">
        <v>165</v>
      </c>
      <c r="B465" s="13" t="s">
        <v>56</v>
      </c>
      <c r="C465" s="14">
        <v>45587</v>
      </c>
      <c r="D465" s="14">
        <v>45518</v>
      </c>
      <c r="E465">
        <f t="shared" si="14"/>
        <v>-69</v>
      </c>
      <c r="F465" t="str">
        <f t="shared" si="15"/>
        <v>Yes</v>
      </c>
    </row>
    <row r="466" spans="1:6" x14ac:dyDescent="0.25">
      <c r="A466" s="5" t="s">
        <v>63</v>
      </c>
      <c r="B466" s="5" t="s">
        <v>64</v>
      </c>
      <c r="C466" s="6">
        <v>45587</v>
      </c>
      <c r="D466" s="6">
        <v>45509</v>
      </c>
      <c r="E466">
        <f t="shared" si="14"/>
        <v>-78</v>
      </c>
      <c r="F466" t="str">
        <f t="shared" si="15"/>
        <v>Yes</v>
      </c>
    </row>
    <row r="467" spans="1:6" x14ac:dyDescent="0.25">
      <c r="A467" s="5" t="s">
        <v>573</v>
      </c>
      <c r="B467" s="5" t="s">
        <v>28</v>
      </c>
      <c r="C467" s="6">
        <v>45587</v>
      </c>
      <c r="D467" s="6">
        <v>45465</v>
      </c>
      <c r="E467">
        <f t="shared" si="14"/>
        <v>-122</v>
      </c>
      <c r="F467" t="str">
        <f t="shared" si="15"/>
        <v>Yes</v>
      </c>
    </row>
    <row r="468" spans="1:6" hidden="1" x14ac:dyDescent="0.25">
      <c r="A468" s="5" t="s">
        <v>34</v>
      </c>
      <c r="B468" s="5" t="s">
        <v>35</v>
      </c>
      <c r="C468" s="6">
        <v>45587</v>
      </c>
      <c r="D468" s="6">
        <v>45643</v>
      </c>
      <c r="E468" s="5">
        <f t="shared" si="14"/>
        <v>56</v>
      </c>
      <c r="F468" s="5" t="str">
        <f t="shared" si="15"/>
        <v>No</v>
      </c>
    </row>
    <row r="469" spans="1:6" x14ac:dyDescent="0.25">
      <c r="A469" s="13" t="s">
        <v>461</v>
      </c>
      <c r="B469" s="13" t="s">
        <v>35</v>
      </c>
      <c r="C469" s="14">
        <v>45587</v>
      </c>
      <c r="D469" s="14">
        <v>45485</v>
      </c>
      <c r="E469">
        <f t="shared" si="14"/>
        <v>-102</v>
      </c>
      <c r="F469" t="str">
        <f t="shared" si="15"/>
        <v>Yes</v>
      </c>
    </row>
    <row r="470" spans="1:6" x14ac:dyDescent="0.25">
      <c r="A470" s="5" t="s">
        <v>275</v>
      </c>
      <c r="B470" s="5" t="s">
        <v>64</v>
      </c>
      <c r="C470" s="6">
        <v>45588</v>
      </c>
      <c r="D470" s="6">
        <v>45416</v>
      </c>
      <c r="E470">
        <f t="shared" si="14"/>
        <v>-172</v>
      </c>
      <c r="F470" t="str">
        <f t="shared" si="15"/>
        <v>Yes</v>
      </c>
    </row>
    <row r="471" spans="1:6" x14ac:dyDescent="0.25">
      <c r="A471" s="5" t="s">
        <v>242</v>
      </c>
      <c r="B471" s="5" t="s">
        <v>28</v>
      </c>
      <c r="C471" s="6">
        <v>45589</v>
      </c>
      <c r="D471" s="6">
        <v>45524</v>
      </c>
      <c r="E471">
        <f t="shared" si="14"/>
        <v>-65</v>
      </c>
      <c r="F471" t="str">
        <f t="shared" si="15"/>
        <v>Yes</v>
      </c>
    </row>
    <row r="472" spans="1:6" hidden="1" x14ac:dyDescent="0.25">
      <c r="A472" s="5" t="s">
        <v>812</v>
      </c>
      <c r="B472" s="5" t="s">
        <v>21</v>
      </c>
      <c r="C472" s="6">
        <v>45589</v>
      </c>
      <c r="D472" s="6">
        <v>45612</v>
      </c>
      <c r="E472" s="5">
        <f t="shared" si="14"/>
        <v>23</v>
      </c>
      <c r="F472" s="5" t="str">
        <f t="shared" si="15"/>
        <v>No</v>
      </c>
    </row>
    <row r="473" spans="1:6" x14ac:dyDescent="0.25">
      <c r="A473" s="13" t="s">
        <v>1079</v>
      </c>
      <c r="B473" s="13" t="s">
        <v>64</v>
      </c>
      <c r="C473" s="14">
        <v>45589</v>
      </c>
      <c r="D473" s="14">
        <v>45503</v>
      </c>
      <c r="E473">
        <f t="shared" si="14"/>
        <v>-86</v>
      </c>
      <c r="F473" t="str">
        <f t="shared" si="15"/>
        <v>Yes</v>
      </c>
    </row>
    <row r="474" spans="1:6" x14ac:dyDescent="0.25">
      <c r="A474" s="5" t="s">
        <v>419</v>
      </c>
      <c r="B474" s="5" t="s">
        <v>21</v>
      </c>
      <c r="C474" s="6">
        <v>45589</v>
      </c>
      <c r="D474" s="6">
        <v>45462</v>
      </c>
      <c r="E474">
        <f t="shared" si="14"/>
        <v>-127</v>
      </c>
      <c r="F474" t="str">
        <f t="shared" si="15"/>
        <v>Yes</v>
      </c>
    </row>
    <row r="475" spans="1:6" x14ac:dyDescent="0.25">
      <c r="A475" s="5" t="s">
        <v>97</v>
      </c>
      <c r="B475" s="5" t="s">
        <v>56</v>
      </c>
      <c r="C475" s="6">
        <v>45590</v>
      </c>
      <c r="D475" s="6">
        <v>45510</v>
      </c>
      <c r="E475">
        <f t="shared" si="14"/>
        <v>-80</v>
      </c>
      <c r="F475" t="str">
        <f t="shared" si="15"/>
        <v>Yes</v>
      </c>
    </row>
    <row r="476" spans="1:6" x14ac:dyDescent="0.25">
      <c r="A476" s="5" t="s">
        <v>186</v>
      </c>
      <c r="B476" s="5" t="s">
        <v>56</v>
      </c>
      <c r="C476" s="6">
        <v>45590</v>
      </c>
      <c r="D476" s="6">
        <v>45433</v>
      </c>
      <c r="E476">
        <f t="shared" si="14"/>
        <v>-157</v>
      </c>
      <c r="F476" t="str">
        <f t="shared" si="15"/>
        <v>Yes</v>
      </c>
    </row>
    <row r="477" spans="1:6" hidden="1" x14ac:dyDescent="0.25">
      <c r="A477" s="5" t="s">
        <v>360</v>
      </c>
      <c r="B477" s="5" t="s">
        <v>56</v>
      </c>
      <c r="C477" s="6">
        <v>45590</v>
      </c>
      <c r="D477" s="6">
        <v>45749</v>
      </c>
      <c r="E477" s="5">
        <f t="shared" si="14"/>
        <v>159</v>
      </c>
      <c r="F477" s="5" t="str">
        <f t="shared" si="15"/>
        <v>No</v>
      </c>
    </row>
    <row r="478" spans="1:6" x14ac:dyDescent="0.25">
      <c r="A478" s="13" t="s">
        <v>34</v>
      </c>
      <c r="B478" s="13" t="s">
        <v>35</v>
      </c>
      <c r="C478" s="14">
        <v>45590</v>
      </c>
      <c r="D478" s="14">
        <v>45404</v>
      </c>
      <c r="E478">
        <f t="shared" si="14"/>
        <v>-186</v>
      </c>
      <c r="F478" t="str">
        <f t="shared" si="15"/>
        <v>Yes</v>
      </c>
    </row>
    <row r="479" spans="1:6" x14ac:dyDescent="0.25">
      <c r="A479" s="5" t="s">
        <v>464</v>
      </c>
      <c r="B479" s="5" t="s">
        <v>56</v>
      </c>
      <c r="C479" s="6">
        <v>45591</v>
      </c>
      <c r="D479" s="6">
        <v>45461</v>
      </c>
      <c r="E479">
        <f t="shared" si="14"/>
        <v>-130</v>
      </c>
      <c r="F479" t="str">
        <f t="shared" si="15"/>
        <v>Yes</v>
      </c>
    </row>
    <row r="480" spans="1:6" hidden="1" x14ac:dyDescent="0.25">
      <c r="A480" s="5" t="s">
        <v>438</v>
      </c>
      <c r="B480" s="5" t="s">
        <v>126</v>
      </c>
      <c r="C480" s="6">
        <v>45591</v>
      </c>
      <c r="D480" s="6">
        <v>45839</v>
      </c>
      <c r="E480" s="5">
        <f t="shared" si="14"/>
        <v>248</v>
      </c>
      <c r="F480" s="5" t="str">
        <f t="shared" si="15"/>
        <v>No</v>
      </c>
    </row>
    <row r="481" spans="1:6" x14ac:dyDescent="0.25">
      <c r="A481" s="13" t="s">
        <v>165</v>
      </c>
      <c r="B481" s="13" t="s">
        <v>56</v>
      </c>
      <c r="C481" s="14">
        <v>45591</v>
      </c>
      <c r="D481" s="14">
        <v>45423</v>
      </c>
      <c r="E481">
        <f t="shared" si="14"/>
        <v>-168</v>
      </c>
      <c r="F481" t="str">
        <f t="shared" si="15"/>
        <v>Yes</v>
      </c>
    </row>
    <row r="482" spans="1:6" hidden="1" x14ac:dyDescent="0.25">
      <c r="A482" s="5" t="s">
        <v>102</v>
      </c>
      <c r="B482" s="5" t="s">
        <v>21</v>
      </c>
      <c r="C482" s="6">
        <v>45592</v>
      </c>
      <c r="D482" s="6">
        <v>45708</v>
      </c>
      <c r="E482" s="5">
        <f t="shared" si="14"/>
        <v>116</v>
      </c>
      <c r="F482" s="5" t="str">
        <f t="shared" si="15"/>
        <v>No</v>
      </c>
    </row>
    <row r="483" spans="1:6" x14ac:dyDescent="0.25">
      <c r="A483" s="13" t="s">
        <v>812</v>
      </c>
      <c r="B483" s="13" t="s">
        <v>21</v>
      </c>
      <c r="C483" s="14">
        <v>45592</v>
      </c>
      <c r="D483" s="14">
        <v>45472</v>
      </c>
      <c r="E483">
        <f t="shared" si="14"/>
        <v>-120</v>
      </c>
      <c r="F483" t="str">
        <f t="shared" si="15"/>
        <v>Yes</v>
      </c>
    </row>
    <row r="484" spans="1:6" x14ac:dyDescent="0.25">
      <c r="A484" s="5" t="s">
        <v>74</v>
      </c>
      <c r="B484" s="5" t="s">
        <v>35</v>
      </c>
      <c r="C484" s="6">
        <v>45592</v>
      </c>
      <c r="D484" s="6">
        <v>45471</v>
      </c>
      <c r="E484">
        <f t="shared" si="14"/>
        <v>-121</v>
      </c>
      <c r="F484" t="str">
        <f t="shared" si="15"/>
        <v>Yes</v>
      </c>
    </row>
    <row r="485" spans="1:6" x14ac:dyDescent="0.25">
      <c r="A485" s="5" t="s">
        <v>182</v>
      </c>
      <c r="B485" s="5" t="s">
        <v>21</v>
      </c>
      <c r="C485" s="6">
        <v>45592</v>
      </c>
      <c r="D485" s="6">
        <v>45590</v>
      </c>
      <c r="E485">
        <f t="shared" si="14"/>
        <v>-2</v>
      </c>
      <c r="F485" t="str">
        <f t="shared" si="15"/>
        <v>Yes</v>
      </c>
    </row>
    <row r="486" spans="1:6" x14ac:dyDescent="0.25">
      <c r="A486" s="5" t="s">
        <v>264</v>
      </c>
      <c r="B486" s="5" t="s">
        <v>64</v>
      </c>
      <c r="C486" s="6">
        <v>45592</v>
      </c>
      <c r="D486" s="6">
        <v>45565</v>
      </c>
      <c r="E486">
        <f t="shared" si="14"/>
        <v>-27</v>
      </c>
      <c r="F486" t="str">
        <f t="shared" si="15"/>
        <v>Yes</v>
      </c>
    </row>
    <row r="487" spans="1:6" hidden="1" x14ac:dyDescent="0.25">
      <c r="A487" s="5" t="s">
        <v>477</v>
      </c>
      <c r="B487" s="5" t="s">
        <v>56</v>
      </c>
      <c r="C487" s="6">
        <v>45592</v>
      </c>
      <c r="D487" s="6">
        <v>45712</v>
      </c>
      <c r="E487" s="5">
        <f t="shared" si="14"/>
        <v>120</v>
      </c>
      <c r="F487" s="5" t="str">
        <f t="shared" si="15"/>
        <v>No</v>
      </c>
    </row>
    <row r="488" spans="1:6" x14ac:dyDescent="0.25">
      <c r="A488" s="13" t="s">
        <v>40</v>
      </c>
      <c r="B488" s="13" t="s">
        <v>21</v>
      </c>
      <c r="C488" s="14">
        <v>45592</v>
      </c>
      <c r="D488" s="14">
        <v>45364</v>
      </c>
      <c r="E488">
        <f t="shared" si="14"/>
        <v>-228</v>
      </c>
      <c r="F488" t="str">
        <f t="shared" si="15"/>
        <v>Yes</v>
      </c>
    </row>
    <row r="489" spans="1:6" x14ac:dyDescent="0.25">
      <c r="A489" s="5" t="s">
        <v>97</v>
      </c>
      <c r="B489" s="5" t="s">
        <v>21</v>
      </c>
      <c r="C489" s="6">
        <v>45593</v>
      </c>
      <c r="D489" s="6">
        <v>45572</v>
      </c>
      <c r="E489">
        <f t="shared" si="14"/>
        <v>-21</v>
      </c>
      <c r="F489" t="str">
        <f t="shared" si="15"/>
        <v>Yes</v>
      </c>
    </row>
    <row r="490" spans="1:6" hidden="1" x14ac:dyDescent="0.25">
      <c r="A490" s="5" t="s">
        <v>400</v>
      </c>
      <c r="B490" s="5" t="s">
        <v>21</v>
      </c>
      <c r="C490" s="6">
        <v>45593</v>
      </c>
      <c r="D490" s="6">
        <v>45641</v>
      </c>
      <c r="E490" s="5">
        <f t="shared" si="14"/>
        <v>48</v>
      </c>
      <c r="F490" s="5" t="str">
        <f t="shared" si="15"/>
        <v>No</v>
      </c>
    </row>
    <row r="491" spans="1:6" hidden="1" x14ac:dyDescent="0.25">
      <c r="A491" s="5" t="s">
        <v>165</v>
      </c>
      <c r="B491" s="5" t="s">
        <v>56</v>
      </c>
      <c r="C491" s="6">
        <v>45594</v>
      </c>
      <c r="D491" s="6">
        <v>45655</v>
      </c>
      <c r="E491" s="5">
        <f t="shared" si="14"/>
        <v>61</v>
      </c>
      <c r="F491" s="5" t="str">
        <f t="shared" si="15"/>
        <v>No</v>
      </c>
    </row>
    <row r="492" spans="1:6" x14ac:dyDescent="0.25">
      <c r="A492" s="13" t="s">
        <v>419</v>
      </c>
      <c r="B492" s="13" t="s">
        <v>21</v>
      </c>
      <c r="C492" s="14">
        <v>45594</v>
      </c>
      <c r="D492" s="14">
        <v>45484</v>
      </c>
      <c r="E492">
        <f t="shared" si="14"/>
        <v>-110</v>
      </c>
      <c r="F492" t="str">
        <f t="shared" si="15"/>
        <v>Yes</v>
      </c>
    </row>
    <row r="493" spans="1:6" x14ac:dyDescent="0.25">
      <c r="A493" s="5" t="s">
        <v>223</v>
      </c>
      <c r="B493" s="5" t="s">
        <v>28</v>
      </c>
      <c r="C493" s="6">
        <v>45594</v>
      </c>
      <c r="D493" s="6">
        <v>45584</v>
      </c>
      <c r="E493">
        <f t="shared" si="14"/>
        <v>-10</v>
      </c>
      <c r="F493" t="str">
        <f t="shared" si="15"/>
        <v>Yes</v>
      </c>
    </row>
    <row r="494" spans="1:6" x14ac:dyDescent="0.25">
      <c r="A494" s="5" t="s">
        <v>497</v>
      </c>
      <c r="B494" s="5" t="s">
        <v>35</v>
      </c>
      <c r="C494" s="6">
        <v>45594</v>
      </c>
      <c r="D494" s="6">
        <v>45539</v>
      </c>
      <c r="E494">
        <f t="shared" si="14"/>
        <v>-55</v>
      </c>
      <c r="F494" t="str">
        <f t="shared" si="15"/>
        <v>Yes</v>
      </c>
    </row>
    <row r="495" spans="1:6" hidden="1" x14ac:dyDescent="0.25">
      <c r="A495" s="5" t="s">
        <v>386</v>
      </c>
      <c r="B495" s="5" t="s">
        <v>56</v>
      </c>
      <c r="C495" s="6">
        <v>45594</v>
      </c>
      <c r="D495" s="6">
        <v>45680</v>
      </c>
      <c r="E495" s="5">
        <f t="shared" si="14"/>
        <v>86</v>
      </c>
      <c r="F495" s="5" t="str">
        <f t="shared" si="15"/>
        <v>No</v>
      </c>
    </row>
    <row r="496" spans="1:6" hidden="1" x14ac:dyDescent="0.25">
      <c r="A496" s="5" t="s">
        <v>801</v>
      </c>
      <c r="B496" s="5" t="s">
        <v>21</v>
      </c>
      <c r="C496" s="6">
        <v>45594</v>
      </c>
      <c r="D496" s="6">
        <v>45603</v>
      </c>
      <c r="E496" s="5">
        <f t="shared" si="14"/>
        <v>9</v>
      </c>
      <c r="F496" s="5" t="str">
        <f t="shared" si="15"/>
        <v>No</v>
      </c>
    </row>
    <row r="497" spans="1:6" x14ac:dyDescent="0.25">
      <c r="A497" s="13" t="s">
        <v>215</v>
      </c>
      <c r="B497" s="13" t="s">
        <v>28</v>
      </c>
      <c r="C497" s="14">
        <v>45595</v>
      </c>
      <c r="D497" s="14">
        <v>45435</v>
      </c>
      <c r="E497">
        <f t="shared" si="14"/>
        <v>-160</v>
      </c>
      <c r="F497" t="str">
        <f t="shared" si="15"/>
        <v>Yes</v>
      </c>
    </row>
    <row r="498" spans="1:6" x14ac:dyDescent="0.25">
      <c r="A498" s="5" t="s">
        <v>215</v>
      </c>
      <c r="B498" s="5" t="s">
        <v>28</v>
      </c>
      <c r="C498" s="6">
        <v>45596</v>
      </c>
      <c r="D498" s="6">
        <v>45517</v>
      </c>
      <c r="E498">
        <f t="shared" si="14"/>
        <v>-79</v>
      </c>
      <c r="F498" t="str">
        <f t="shared" si="15"/>
        <v>Yes</v>
      </c>
    </row>
    <row r="499" spans="1:6" x14ac:dyDescent="0.25">
      <c r="A499" s="5" t="s">
        <v>267</v>
      </c>
      <c r="B499" s="5" t="s">
        <v>21</v>
      </c>
      <c r="C499" s="6">
        <v>45596</v>
      </c>
      <c r="D499" s="6">
        <v>45479</v>
      </c>
      <c r="E499">
        <f t="shared" si="14"/>
        <v>-117</v>
      </c>
      <c r="F499" t="str">
        <f t="shared" si="15"/>
        <v>Yes</v>
      </c>
    </row>
    <row r="500" spans="1:6" x14ac:dyDescent="0.25">
      <c r="A500" s="5" t="s">
        <v>641</v>
      </c>
      <c r="B500" s="5" t="s">
        <v>21</v>
      </c>
      <c r="C500" s="6">
        <v>45596</v>
      </c>
      <c r="D500" s="6">
        <v>45405</v>
      </c>
      <c r="E500">
        <f t="shared" si="14"/>
        <v>-191</v>
      </c>
      <c r="F500" t="str">
        <f t="shared" si="15"/>
        <v>Yes</v>
      </c>
    </row>
    <row r="501" spans="1:6" x14ac:dyDescent="0.25">
      <c r="A501" s="5" t="s">
        <v>210</v>
      </c>
      <c r="B501" s="5" t="s">
        <v>91</v>
      </c>
      <c r="C501" s="6">
        <v>45609</v>
      </c>
      <c r="D501" s="6">
        <v>45562</v>
      </c>
      <c r="E501">
        <f t="shared" si="14"/>
        <v>-47</v>
      </c>
      <c r="F501" t="str">
        <f t="shared" si="15"/>
        <v>Yes</v>
      </c>
    </row>
    <row r="502" spans="1:6" x14ac:dyDescent="0.25">
      <c r="A502" s="5" t="s">
        <v>125</v>
      </c>
      <c r="B502" s="5" t="s">
        <v>126</v>
      </c>
      <c r="C502" s="6">
        <v>45609</v>
      </c>
      <c r="D502" s="6">
        <v>45530</v>
      </c>
      <c r="E502">
        <f t="shared" si="14"/>
        <v>-79</v>
      </c>
      <c r="F502" t="str">
        <f t="shared" si="15"/>
        <v>Yes</v>
      </c>
    </row>
    <row r="503" spans="1:6" x14ac:dyDescent="0.25">
      <c r="A503" s="5" t="s">
        <v>74</v>
      </c>
      <c r="B503" s="5" t="s">
        <v>35</v>
      </c>
      <c r="C503" s="6">
        <v>45610</v>
      </c>
      <c r="D503" s="6">
        <v>45435</v>
      </c>
      <c r="E503">
        <f t="shared" si="14"/>
        <v>-175</v>
      </c>
      <c r="F503" t="str">
        <f t="shared" si="15"/>
        <v>Yes</v>
      </c>
    </row>
    <row r="504" spans="1:6" hidden="1" x14ac:dyDescent="0.25">
      <c r="A504" s="5" t="s">
        <v>861</v>
      </c>
      <c r="B504" s="5" t="s">
        <v>21</v>
      </c>
      <c r="C504" s="6">
        <v>45610</v>
      </c>
      <c r="D504" s="6">
        <v>45626</v>
      </c>
      <c r="E504" s="5">
        <f t="shared" si="14"/>
        <v>16</v>
      </c>
      <c r="F504" s="5" t="str">
        <f t="shared" si="15"/>
        <v>No</v>
      </c>
    </row>
    <row r="505" spans="1:6" x14ac:dyDescent="0.25">
      <c r="A505" s="13" t="s">
        <v>125</v>
      </c>
      <c r="B505" s="13" t="s">
        <v>126</v>
      </c>
      <c r="C505" s="14">
        <v>45611</v>
      </c>
      <c r="D505" s="14">
        <v>45349</v>
      </c>
      <c r="E505">
        <f t="shared" si="14"/>
        <v>-262</v>
      </c>
      <c r="F505" t="str">
        <f t="shared" si="15"/>
        <v>Yes</v>
      </c>
    </row>
    <row r="506" spans="1:6" x14ac:dyDescent="0.25">
      <c r="A506" s="5" t="s">
        <v>165</v>
      </c>
      <c r="B506" s="5" t="s">
        <v>56</v>
      </c>
      <c r="C506" s="6">
        <v>45612</v>
      </c>
      <c r="D506" s="6">
        <v>45538</v>
      </c>
      <c r="E506">
        <f t="shared" si="14"/>
        <v>-74</v>
      </c>
      <c r="F506" t="str">
        <f t="shared" si="15"/>
        <v>Yes</v>
      </c>
    </row>
    <row r="507" spans="1:6" x14ac:dyDescent="0.25">
      <c r="A507" s="5" t="s">
        <v>186</v>
      </c>
      <c r="B507" s="5" t="s">
        <v>56</v>
      </c>
      <c r="C507" s="6">
        <v>45612</v>
      </c>
      <c r="D507" s="6">
        <v>45460</v>
      </c>
      <c r="E507">
        <f t="shared" si="14"/>
        <v>-152</v>
      </c>
      <c r="F507" t="str">
        <f t="shared" si="15"/>
        <v>Yes</v>
      </c>
    </row>
    <row r="508" spans="1:6" x14ac:dyDescent="0.25">
      <c r="A508" s="5" t="s">
        <v>497</v>
      </c>
      <c r="B508" s="5" t="s">
        <v>35</v>
      </c>
      <c r="C508" s="6">
        <v>45612</v>
      </c>
      <c r="D508" s="6">
        <v>45531</v>
      </c>
      <c r="E508">
        <f t="shared" si="14"/>
        <v>-81</v>
      </c>
      <c r="F508" t="str">
        <f t="shared" si="15"/>
        <v>Yes</v>
      </c>
    </row>
    <row r="509" spans="1:6" x14ac:dyDescent="0.25">
      <c r="A509" s="5" t="s">
        <v>159</v>
      </c>
      <c r="B509" s="5" t="s">
        <v>64</v>
      </c>
      <c r="C509" s="6">
        <v>45613</v>
      </c>
      <c r="D509" s="6">
        <v>45418</v>
      </c>
      <c r="E509">
        <f t="shared" si="14"/>
        <v>-195</v>
      </c>
      <c r="F509" t="str">
        <f t="shared" si="15"/>
        <v>Yes</v>
      </c>
    </row>
    <row r="510" spans="1:6" x14ac:dyDescent="0.25">
      <c r="A510" s="5" t="s">
        <v>125</v>
      </c>
      <c r="B510" s="5" t="s">
        <v>126</v>
      </c>
      <c r="C510" s="6">
        <v>45613</v>
      </c>
      <c r="D510" s="6">
        <v>45331</v>
      </c>
      <c r="E510">
        <f t="shared" si="14"/>
        <v>-282</v>
      </c>
      <c r="F510" t="str">
        <f t="shared" si="15"/>
        <v>Yes</v>
      </c>
    </row>
    <row r="511" spans="1:6" hidden="1" x14ac:dyDescent="0.25">
      <c r="A511" s="5" t="s">
        <v>987</v>
      </c>
      <c r="B511" s="5" t="s">
        <v>21</v>
      </c>
      <c r="C511" s="6">
        <v>45613</v>
      </c>
      <c r="D511" s="6">
        <v>45963</v>
      </c>
      <c r="E511" s="5">
        <f t="shared" si="14"/>
        <v>350</v>
      </c>
      <c r="F511" s="5" t="str">
        <f t="shared" si="15"/>
        <v>No</v>
      </c>
    </row>
    <row r="512" spans="1:6" x14ac:dyDescent="0.25">
      <c r="A512" s="13" t="s">
        <v>255</v>
      </c>
      <c r="B512" s="13" t="s">
        <v>21</v>
      </c>
      <c r="C512" s="14">
        <v>45613</v>
      </c>
      <c r="D512" s="14">
        <v>45366</v>
      </c>
      <c r="E512">
        <f t="shared" si="14"/>
        <v>-247</v>
      </c>
      <c r="F512" t="str">
        <f t="shared" si="15"/>
        <v>Yes</v>
      </c>
    </row>
    <row r="513" spans="1:6" x14ac:dyDescent="0.25">
      <c r="A513" s="5" t="s">
        <v>136</v>
      </c>
      <c r="B513" s="5" t="s">
        <v>21</v>
      </c>
      <c r="C513" s="6">
        <v>45613</v>
      </c>
      <c r="D513" s="6">
        <v>45498</v>
      </c>
      <c r="E513">
        <f t="shared" si="14"/>
        <v>-115</v>
      </c>
      <c r="F513" t="str">
        <f t="shared" si="15"/>
        <v>Yes</v>
      </c>
    </row>
    <row r="514" spans="1:6" x14ac:dyDescent="0.25">
      <c r="A514" s="5" t="s">
        <v>734</v>
      </c>
      <c r="B514" s="5" t="s">
        <v>64</v>
      </c>
      <c r="C514" s="6">
        <v>45613</v>
      </c>
      <c r="D514" s="6">
        <v>45410</v>
      </c>
      <c r="E514">
        <f t="shared" si="14"/>
        <v>-203</v>
      </c>
      <c r="F514" t="str">
        <f t="shared" si="15"/>
        <v>Yes</v>
      </c>
    </row>
    <row r="515" spans="1:6" x14ac:dyDescent="0.25">
      <c r="A515" s="5" t="s">
        <v>251</v>
      </c>
      <c r="B515" s="5" t="s">
        <v>35</v>
      </c>
      <c r="C515" s="6">
        <v>45614</v>
      </c>
      <c r="D515" s="6">
        <v>45610</v>
      </c>
      <c r="E515">
        <f t="shared" ref="E515:E578" si="16">D515-C515</f>
        <v>-4</v>
      </c>
      <c r="F515" t="str">
        <f t="shared" ref="F515:F578" si="17">IF(E515&lt;1,"Yes","No")</f>
        <v>Yes</v>
      </c>
    </row>
    <row r="516" spans="1:6" x14ac:dyDescent="0.25">
      <c r="A516" s="5" t="s">
        <v>304</v>
      </c>
      <c r="B516" s="5" t="s">
        <v>21</v>
      </c>
      <c r="C516" s="6">
        <v>45614</v>
      </c>
      <c r="D516" s="6">
        <v>45468</v>
      </c>
      <c r="E516">
        <f t="shared" si="16"/>
        <v>-146</v>
      </c>
      <c r="F516" t="str">
        <f t="shared" si="17"/>
        <v>Yes</v>
      </c>
    </row>
    <row r="517" spans="1:6" x14ac:dyDescent="0.25">
      <c r="A517" s="5" t="s">
        <v>287</v>
      </c>
      <c r="B517" s="5" t="s">
        <v>21</v>
      </c>
      <c r="C517" s="6">
        <v>45614</v>
      </c>
      <c r="D517" s="6">
        <v>45514</v>
      </c>
      <c r="E517">
        <f t="shared" si="16"/>
        <v>-100</v>
      </c>
      <c r="F517" t="str">
        <f t="shared" si="17"/>
        <v>Yes</v>
      </c>
    </row>
    <row r="518" spans="1:6" hidden="1" x14ac:dyDescent="0.25">
      <c r="A518" s="5" t="s">
        <v>1023</v>
      </c>
      <c r="B518" s="5" t="s">
        <v>35</v>
      </c>
      <c r="C518" s="6">
        <v>45614</v>
      </c>
      <c r="D518" s="6">
        <v>45633</v>
      </c>
      <c r="E518" s="5">
        <f t="shared" si="16"/>
        <v>19</v>
      </c>
      <c r="F518" s="5" t="str">
        <f t="shared" si="17"/>
        <v>No</v>
      </c>
    </row>
    <row r="519" spans="1:6" x14ac:dyDescent="0.25">
      <c r="A519" s="13" t="s">
        <v>861</v>
      </c>
      <c r="B519" s="13" t="s">
        <v>21</v>
      </c>
      <c r="C519" s="14">
        <v>45615</v>
      </c>
      <c r="D519" s="14">
        <v>45417</v>
      </c>
      <c r="E519">
        <f t="shared" si="16"/>
        <v>-198</v>
      </c>
      <c r="F519" t="str">
        <f t="shared" si="17"/>
        <v>Yes</v>
      </c>
    </row>
    <row r="520" spans="1:6" hidden="1" x14ac:dyDescent="0.25">
      <c r="A520" s="5" t="s">
        <v>551</v>
      </c>
      <c r="B520" s="5" t="s">
        <v>64</v>
      </c>
      <c r="C520" s="6">
        <v>45617</v>
      </c>
      <c r="D520" s="6">
        <v>45705</v>
      </c>
      <c r="E520" s="5">
        <f t="shared" si="16"/>
        <v>88</v>
      </c>
      <c r="F520" s="5" t="str">
        <f t="shared" si="17"/>
        <v>No</v>
      </c>
    </row>
    <row r="521" spans="1:6" x14ac:dyDescent="0.25">
      <c r="A521" s="13" t="s">
        <v>125</v>
      </c>
      <c r="B521" s="13" t="s">
        <v>126</v>
      </c>
      <c r="C521" s="14">
        <v>45618</v>
      </c>
      <c r="D521" s="14">
        <v>45406</v>
      </c>
      <c r="E521">
        <f t="shared" si="16"/>
        <v>-212</v>
      </c>
      <c r="F521" t="str">
        <f t="shared" si="17"/>
        <v>Yes</v>
      </c>
    </row>
    <row r="522" spans="1:6" x14ac:dyDescent="0.25">
      <c r="A522" s="5" t="s">
        <v>497</v>
      </c>
      <c r="B522" s="5" t="s">
        <v>35</v>
      </c>
      <c r="C522" s="6">
        <v>45618</v>
      </c>
      <c r="D522" s="6">
        <v>45544</v>
      </c>
      <c r="E522">
        <f t="shared" si="16"/>
        <v>-74</v>
      </c>
      <c r="F522" t="str">
        <f t="shared" si="17"/>
        <v>Yes</v>
      </c>
    </row>
    <row r="523" spans="1:6" x14ac:dyDescent="0.25">
      <c r="A523" s="5" t="s">
        <v>796</v>
      </c>
      <c r="B523" s="5" t="s">
        <v>35</v>
      </c>
      <c r="C523" s="6">
        <v>45619</v>
      </c>
      <c r="D523" s="6">
        <v>45585</v>
      </c>
      <c r="E523">
        <f t="shared" si="16"/>
        <v>-34</v>
      </c>
      <c r="F523" t="str">
        <f t="shared" si="17"/>
        <v>Yes</v>
      </c>
    </row>
    <row r="524" spans="1:6" x14ac:dyDescent="0.25">
      <c r="A524" s="5" t="s">
        <v>757</v>
      </c>
      <c r="B524" s="5" t="s">
        <v>28</v>
      </c>
      <c r="C524" s="6">
        <v>45619</v>
      </c>
      <c r="D524" s="6">
        <v>45553</v>
      </c>
      <c r="E524">
        <f t="shared" si="16"/>
        <v>-66</v>
      </c>
      <c r="F524" t="str">
        <f t="shared" si="17"/>
        <v>Yes</v>
      </c>
    </row>
    <row r="525" spans="1:6" x14ac:dyDescent="0.25">
      <c r="A525" s="5" t="s">
        <v>464</v>
      </c>
      <c r="B525" s="5" t="s">
        <v>56</v>
      </c>
      <c r="C525" s="6">
        <v>45619</v>
      </c>
      <c r="D525" s="6">
        <v>45604</v>
      </c>
      <c r="E525">
        <f t="shared" si="16"/>
        <v>-15</v>
      </c>
      <c r="F525" t="str">
        <f t="shared" si="17"/>
        <v>Yes</v>
      </c>
    </row>
    <row r="526" spans="1:6" hidden="1" x14ac:dyDescent="0.25">
      <c r="A526" s="5" t="s">
        <v>162</v>
      </c>
      <c r="B526" s="5" t="s">
        <v>56</v>
      </c>
      <c r="C526" s="6">
        <v>45619</v>
      </c>
      <c r="D526" s="6">
        <v>45902</v>
      </c>
      <c r="E526" s="5">
        <f t="shared" si="16"/>
        <v>283</v>
      </c>
      <c r="F526" s="5" t="str">
        <f t="shared" si="17"/>
        <v>No</v>
      </c>
    </row>
    <row r="527" spans="1:6" x14ac:dyDescent="0.25">
      <c r="A527" s="13" t="s">
        <v>115</v>
      </c>
      <c r="B527" s="13" t="s">
        <v>21</v>
      </c>
      <c r="C527" s="14">
        <v>45620</v>
      </c>
      <c r="D527" s="14">
        <v>45296</v>
      </c>
      <c r="E527">
        <f t="shared" si="16"/>
        <v>-324</v>
      </c>
      <c r="F527" t="str">
        <f t="shared" si="17"/>
        <v>Yes</v>
      </c>
    </row>
    <row r="528" spans="1:6" hidden="1" x14ac:dyDescent="0.25">
      <c r="A528" s="5" t="s">
        <v>235</v>
      </c>
      <c r="B528" s="5" t="s">
        <v>21</v>
      </c>
      <c r="C528" s="6">
        <v>45620</v>
      </c>
      <c r="D528" s="6">
        <v>45623</v>
      </c>
      <c r="E528" s="5">
        <f t="shared" si="16"/>
        <v>3</v>
      </c>
      <c r="F528" s="5" t="str">
        <f t="shared" si="17"/>
        <v>No</v>
      </c>
    </row>
    <row r="529" spans="1:6" hidden="1" x14ac:dyDescent="0.25">
      <c r="A529" s="5" t="s">
        <v>267</v>
      </c>
      <c r="B529" s="5" t="s">
        <v>21</v>
      </c>
      <c r="C529" s="6">
        <v>45621</v>
      </c>
      <c r="D529" s="6">
        <v>45718</v>
      </c>
      <c r="E529" s="5">
        <f t="shared" si="16"/>
        <v>97</v>
      </c>
      <c r="F529" s="5" t="str">
        <f t="shared" si="17"/>
        <v>No</v>
      </c>
    </row>
    <row r="530" spans="1:6" hidden="1" x14ac:dyDescent="0.25">
      <c r="A530" s="5" t="s">
        <v>794</v>
      </c>
      <c r="B530" s="5" t="s">
        <v>126</v>
      </c>
      <c r="C530" s="6">
        <v>45621</v>
      </c>
      <c r="D530" s="6">
        <v>45687</v>
      </c>
      <c r="E530" s="5">
        <f t="shared" si="16"/>
        <v>66</v>
      </c>
      <c r="F530" s="5" t="str">
        <f t="shared" si="17"/>
        <v>No</v>
      </c>
    </row>
    <row r="531" spans="1:6" x14ac:dyDescent="0.25">
      <c r="A531" s="13" t="s">
        <v>360</v>
      </c>
      <c r="B531" s="13" t="s">
        <v>56</v>
      </c>
      <c r="C531" s="14">
        <v>45621</v>
      </c>
      <c r="D531" s="14">
        <v>45524</v>
      </c>
      <c r="E531">
        <f t="shared" si="16"/>
        <v>-97</v>
      </c>
      <c r="F531" t="str">
        <f t="shared" si="17"/>
        <v>Yes</v>
      </c>
    </row>
    <row r="532" spans="1:6" x14ac:dyDescent="0.25">
      <c r="A532" s="5" t="s">
        <v>296</v>
      </c>
      <c r="B532" s="5" t="s">
        <v>56</v>
      </c>
      <c r="C532" s="6">
        <v>45621</v>
      </c>
      <c r="D532" s="6">
        <v>45396</v>
      </c>
      <c r="E532">
        <f t="shared" si="16"/>
        <v>-225</v>
      </c>
      <c r="F532" t="str">
        <f t="shared" si="17"/>
        <v>Yes</v>
      </c>
    </row>
    <row r="533" spans="1:6" x14ac:dyDescent="0.25">
      <c r="A533" s="5" t="s">
        <v>162</v>
      </c>
      <c r="B533" s="5" t="s">
        <v>56</v>
      </c>
      <c r="C533" s="6">
        <v>45622</v>
      </c>
      <c r="D533" s="6">
        <v>45452</v>
      </c>
      <c r="E533">
        <f t="shared" si="16"/>
        <v>-170</v>
      </c>
      <c r="F533" t="str">
        <f t="shared" si="17"/>
        <v>Yes</v>
      </c>
    </row>
    <row r="534" spans="1:6" x14ac:dyDescent="0.25">
      <c r="A534" s="5" t="s">
        <v>27</v>
      </c>
      <c r="B534" s="5" t="s">
        <v>28</v>
      </c>
      <c r="C534" s="6">
        <v>45622</v>
      </c>
      <c r="D534" s="6">
        <v>45574</v>
      </c>
      <c r="E534">
        <f t="shared" si="16"/>
        <v>-48</v>
      </c>
      <c r="F534" t="str">
        <f t="shared" si="17"/>
        <v>Yes</v>
      </c>
    </row>
    <row r="535" spans="1:6" hidden="1" x14ac:dyDescent="0.25">
      <c r="A535" s="5" t="s">
        <v>904</v>
      </c>
      <c r="B535" s="5" t="s">
        <v>21</v>
      </c>
      <c r="C535" s="6">
        <v>45622</v>
      </c>
      <c r="D535" s="6">
        <v>45639</v>
      </c>
      <c r="E535" s="5">
        <f t="shared" si="16"/>
        <v>17</v>
      </c>
      <c r="F535" s="5" t="str">
        <f t="shared" si="17"/>
        <v>No</v>
      </c>
    </row>
    <row r="536" spans="1:6" x14ac:dyDescent="0.25">
      <c r="A536" s="13" t="s">
        <v>255</v>
      </c>
      <c r="B536" s="13" t="s">
        <v>21</v>
      </c>
      <c r="C536" s="14">
        <v>45622</v>
      </c>
      <c r="D536" s="14">
        <v>45420</v>
      </c>
      <c r="E536">
        <f t="shared" si="16"/>
        <v>-202</v>
      </c>
      <c r="F536" t="str">
        <f t="shared" si="17"/>
        <v>Yes</v>
      </c>
    </row>
    <row r="537" spans="1:6" x14ac:dyDescent="0.25">
      <c r="A537" s="5" t="s">
        <v>492</v>
      </c>
      <c r="B537" s="5" t="s">
        <v>28</v>
      </c>
      <c r="C537" s="6">
        <v>45622</v>
      </c>
      <c r="D537" s="6">
        <v>45519</v>
      </c>
      <c r="E537">
        <f t="shared" si="16"/>
        <v>-103</v>
      </c>
      <c r="F537" t="str">
        <f t="shared" si="17"/>
        <v>Yes</v>
      </c>
    </row>
    <row r="538" spans="1:6" x14ac:dyDescent="0.25">
      <c r="A538" s="5" t="s">
        <v>904</v>
      </c>
      <c r="B538" s="5" t="s">
        <v>21</v>
      </c>
      <c r="C538" s="6">
        <v>45622</v>
      </c>
      <c r="D538" s="6">
        <v>45294</v>
      </c>
      <c r="E538">
        <f t="shared" si="16"/>
        <v>-328</v>
      </c>
      <c r="F538" t="str">
        <f t="shared" si="17"/>
        <v>Yes</v>
      </c>
    </row>
    <row r="539" spans="1:6" hidden="1" x14ac:dyDescent="0.25">
      <c r="A539" s="5" t="s">
        <v>111</v>
      </c>
      <c r="B539" s="5" t="s">
        <v>35</v>
      </c>
      <c r="C539" s="6">
        <v>45623</v>
      </c>
      <c r="D539" s="6">
        <v>45675</v>
      </c>
      <c r="E539" s="5">
        <f t="shared" si="16"/>
        <v>52</v>
      </c>
      <c r="F539" s="5" t="str">
        <f t="shared" si="17"/>
        <v>No</v>
      </c>
    </row>
    <row r="540" spans="1:6" x14ac:dyDescent="0.25">
      <c r="A540" s="13" t="s">
        <v>341</v>
      </c>
      <c r="B540" s="13" t="s">
        <v>21</v>
      </c>
      <c r="C540" s="14">
        <v>45623</v>
      </c>
      <c r="D540" s="14">
        <v>45412</v>
      </c>
      <c r="E540">
        <f t="shared" si="16"/>
        <v>-211</v>
      </c>
      <c r="F540" t="str">
        <f t="shared" si="17"/>
        <v>Yes</v>
      </c>
    </row>
    <row r="541" spans="1:6" x14ac:dyDescent="0.25">
      <c r="A541" s="5" t="s">
        <v>147</v>
      </c>
      <c r="B541" s="5" t="s">
        <v>91</v>
      </c>
      <c r="C541" s="6">
        <v>45623</v>
      </c>
      <c r="D541" s="6">
        <v>45348</v>
      </c>
      <c r="E541">
        <f t="shared" si="16"/>
        <v>-275</v>
      </c>
      <c r="F541" t="str">
        <f t="shared" si="17"/>
        <v>Yes</v>
      </c>
    </row>
    <row r="542" spans="1:6" x14ac:dyDescent="0.25">
      <c r="A542" s="5" t="s">
        <v>267</v>
      </c>
      <c r="B542" s="5" t="s">
        <v>21</v>
      </c>
      <c r="C542" s="6">
        <v>45623</v>
      </c>
      <c r="D542" s="6">
        <v>45530</v>
      </c>
      <c r="E542">
        <f t="shared" si="16"/>
        <v>-93</v>
      </c>
      <c r="F542" t="str">
        <f t="shared" si="17"/>
        <v>Yes</v>
      </c>
    </row>
    <row r="543" spans="1:6" hidden="1" x14ac:dyDescent="0.25">
      <c r="A543" s="5" t="s">
        <v>287</v>
      </c>
      <c r="B543" s="5" t="s">
        <v>21</v>
      </c>
      <c r="C543" s="6">
        <v>45624</v>
      </c>
      <c r="D543" s="6">
        <v>45684</v>
      </c>
      <c r="E543" s="5">
        <f t="shared" si="16"/>
        <v>60</v>
      </c>
      <c r="F543" s="5" t="str">
        <f t="shared" si="17"/>
        <v>No</v>
      </c>
    </row>
    <row r="544" spans="1:6" x14ac:dyDescent="0.25">
      <c r="A544" s="13" t="s">
        <v>471</v>
      </c>
      <c r="B544" s="13" t="s">
        <v>126</v>
      </c>
      <c r="C544" s="14">
        <v>45624</v>
      </c>
      <c r="D544" s="14">
        <v>45559</v>
      </c>
      <c r="E544">
        <f t="shared" si="16"/>
        <v>-65</v>
      </c>
      <c r="F544" t="str">
        <f t="shared" si="17"/>
        <v>Yes</v>
      </c>
    </row>
    <row r="545" spans="1:6" hidden="1" x14ac:dyDescent="0.25">
      <c r="A545" s="5" t="s">
        <v>182</v>
      </c>
      <c r="B545" s="5" t="s">
        <v>21</v>
      </c>
      <c r="C545" s="6">
        <v>45625</v>
      </c>
      <c r="D545" s="6">
        <v>45840</v>
      </c>
      <c r="E545" s="5">
        <f t="shared" si="16"/>
        <v>215</v>
      </c>
      <c r="F545" s="5" t="str">
        <f t="shared" si="17"/>
        <v>No</v>
      </c>
    </row>
    <row r="546" spans="1:6" x14ac:dyDescent="0.25">
      <c r="A546" s="13" t="s">
        <v>293</v>
      </c>
      <c r="B546" s="13" t="s">
        <v>56</v>
      </c>
      <c r="C546" s="14">
        <v>45625</v>
      </c>
      <c r="D546" s="14">
        <v>45303</v>
      </c>
      <c r="E546">
        <f t="shared" si="16"/>
        <v>-322</v>
      </c>
      <c r="F546" t="str">
        <f t="shared" si="17"/>
        <v>Yes</v>
      </c>
    </row>
    <row r="547" spans="1:6" x14ac:dyDescent="0.25">
      <c r="A547" s="5" t="s">
        <v>251</v>
      </c>
      <c r="B547" s="5" t="s">
        <v>35</v>
      </c>
      <c r="C547" s="6">
        <v>45626</v>
      </c>
      <c r="D547" s="6">
        <v>45521</v>
      </c>
      <c r="E547">
        <f t="shared" si="16"/>
        <v>-105</v>
      </c>
      <c r="F547" t="str">
        <f t="shared" si="17"/>
        <v>Yes</v>
      </c>
    </row>
    <row r="548" spans="1:6" x14ac:dyDescent="0.25">
      <c r="A548" s="5" t="s">
        <v>34</v>
      </c>
      <c r="B548" s="5" t="s">
        <v>35</v>
      </c>
      <c r="C548" s="6">
        <v>45626</v>
      </c>
      <c r="D548" s="6">
        <v>45625</v>
      </c>
      <c r="E548">
        <f t="shared" si="16"/>
        <v>-1</v>
      </c>
      <c r="F548" t="str">
        <f t="shared" si="17"/>
        <v>Yes</v>
      </c>
    </row>
    <row r="549" spans="1:6" hidden="1" x14ac:dyDescent="0.25">
      <c r="A549" s="5" t="s">
        <v>458</v>
      </c>
      <c r="B549" s="5" t="s">
        <v>91</v>
      </c>
      <c r="C549" s="6">
        <v>45639</v>
      </c>
      <c r="D549" s="6">
        <v>45902</v>
      </c>
      <c r="E549" s="5">
        <f t="shared" si="16"/>
        <v>263</v>
      </c>
      <c r="F549" s="5" t="str">
        <f t="shared" si="17"/>
        <v>No</v>
      </c>
    </row>
    <row r="550" spans="1:6" hidden="1" x14ac:dyDescent="0.25">
      <c r="A550" s="5" t="s">
        <v>641</v>
      </c>
      <c r="B550" s="5" t="s">
        <v>21</v>
      </c>
      <c r="C550" s="6">
        <v>45639</v>
      </c>
      <c r="D550" s="6">
        <v>45684</v>
      </c>
      <c r="E550" s="5">
        <f t="shared" si="16"/>
        <v>45</v>
      </c>
      <c r="F550" s="5" t="str">
        <f t="shared" si="17"/>
        <v>No</v>
      </c>
    </row>
    <row r="551" spans="1:6" hidden="1" x14ac:dyDescent="0.25">
      <c r="A551" s="5" t="s">
        <v>653</v>
      </c>
      <c r="B551" s="5" t="s">
        <v>91</v>
      </c>
      <c r="C551" s="6">
        <v>45639</v>
      </c>
      <c r="D551" s="6">
        <v>45992</v>
      </c>
      <c r="E551" s="5">
        <f t="shared" si="16"/>
        <v>353</v>
      </c>
      <c r="F551" s="5" t="str">
        <f t="shared" si="17"/>
        <v>No</v>
      </c>
    </row>
    <row r="552" spans="1:6" x14ac:dyDescent="0.25">
      <c r="A552" s="13" t="s">
        <v>716</v>
      </c>
      <c r="B552" s="13" t="s">
        <v>21</v>
      </c>
      <c r="C552" s="14">
        <v>45640</v>
      </c>
      <c r="D552" s="14">
        <v>45502</v>
      </c>
      <c r="E552">
        <f t="shared" si="16"/>
        <v>-138</v>
      </c>
      <c r="F552" t="str">
        <f t="shared" si="17"/>
        <v>Yes</v>
      </c>
    </row>
    <row r="553" spans="1:6" x14ac:dyDescent="0.25">
      <c r="A553" s="5" t="s">
        <v>251</v>
      </c>
      <c r="B553" s="5" t="s">
        <v>35</v>
      </c>
      <c r="C553" s="6">
        <v>45640</v>
      </c>
      <c r="D553" s="6">
        <v>45625</v>
      </c>
      <c r="E553">
        <f t="shared" si="16"/>
        <v>-15</v>
      </c>
      <c r="F553" t="str">
        <f t="shared" si="17"/>
        <v>Yes</v>
      </c>
    </row>
    <row r="554" spans="1:6" x14ac:dyDescent="0.25">
      <c r="A554" s="5" t="s">
        <v>648</v>
      </c>
      <c r="B554" s="5" t="s">
        <v>35</v>
      </c>
      <c r="C554" s="6">
        <v>45641</v>
      </c>
      <c r="D554" s="6">
        <v>45626</v>
      </c>
      <c r="E554">
        <f t="shared" si="16"/>
        <v>-15</v>
      </c>
      <c r="F554" t="str">
        <f t="shared" si="17"/>
        <v>Yes</v>
      </c>
    </row>
    <row r="555" spans="1:6" hidden="1" x14ac:dyDescent="0.25">
      <c r="A555" s="5" t="s">
        <v>559</v>
      </c>
      <c r="B555" s="5" t="s">
        <v>21</v>
      </c>
      <c r="C555" s="6">
        <v>45641</v>
      </c>
      <c r="D555" s="6">
        <v>45656</v>
      </c>
      <c r="E555" s="5">
        <f t="shared" si="16"/>
        <v>15</v>
      </c>
      <c r="F555" s="5" t="str">
        <f t="shared" si="17"/>
        <v>No</v>
      </c>
    </row>
    <row r="556" spans="1:6" x14ac:dyDescent="0.25">
      <c r="A556" s="13" t="s">
        <v>848</v>
      </c>
      <c r="B556" s="13" t="s">
        <v>91</v>
      </c>
      <c r="C556" s="14">
        <v>45642</v>
      </c>
      <c r="D556" s="14">
        <v>45441</v>
      </c>
      <c r="E556">
        <f t="shared" si="16"/>
        <v>-201</v>
      </c>
      <c r="F556" t="str">
        <f t="shared" si="17"/>
        <v>Yes</v>
      </c>
    </row>
    <row r="557" spans="1:6" x14ac:dyDescent="0.25">
      <c r="A557" s="5" t="s">
        <v>227</v>
      </c>
      <c r="B557" s="5" t="s">
        <v>21</v>
      </c>
      <c r="C557" s="6">
        <v>45642</v>
      </c>
      <c r="D557" s="6">
        <v>45446</v>
      </c>
      <c r="E557">
        <f t="shared" si="16"/>
        <v>-196</v>
      </c>
      <c r="F557" t="str">
        <f t="shared" si="17"/>
        <v>Yes</v>
      </c>
    </row>
    <row r="558" spans="1:6" hidden="1" x14ac:dyDescent="0.25">
      <c r="A558" s="5" t="s">
        <v>106</v>
      </c>
      <c r="B558" s="5" t="s">
        <v>35</v>
      </c>
      <c r="C558" s="6">
        <v>45643</v>
      </c>
      <c r="D558" s="6">
        <v>45647</v>
      </c>
      <c r="E558" s="5">
        <f t="shared" si="16"/>
        <v>4</v>
      </c>
      <c r="F558" s="5" t="str">
        <f t="shared" si="17"/>
        <v>No</v>
      </c>
    </row>
    <row r="559" spans="1:6" x14ac:dyDescent="0.25">
      <c r="A559" s="13" t="s">
        <v>450</v>
      </c>
      <c r="B559" s="13" t="s">
        <v>56</v>
      </c>
      <c r="C559" s="14">
        <v>45644</v>
      </c>
      <c r="D559" s="14">
        <v>45436</v>
      </c>
      <c r="E559">
        <f t="shared" si="16"/>
        <v>-208</v>
      </c>
      <c r="F559" t="str">
        <f t="shared" si="17"/>
        <v>Yes</v>
      </c>
    </row>
    <row r="560" spans="1:6" hidden="1" x14ac:dyDescent="0.25">
      <c r="A560" s="5" t="s">
        <v>380</v>
      </c>
      <c r="B560" s="5" t="s">
        <v>21</v>
      </c>
      <c r="C560" s="6">
        <v>45644</v>
      </c>
      <c r="D560" s="6">
        <v>45712</v>
      </c>
      <c r="E560" s="5">
        <f t="shared" si="16"/>
        <v>68</v>
      </c>
      <c r="F560" s="5" t="str">
        <f t="shared" si="17"/>
        <v>No</v>
      </c>
    </row>
    <row r="561" spans="1:6" x14ac:dyDescent="0.25">
      <c r="A561" s="13" t="s">
        <v>737</v>
      </c>
      <c r="B561" s="13" t="s">
        <v>64</v>
      </c>
      <c r="C561" s="14">
        <v>45644</v>
      </c>
      <c r="D561" s="14">
        <v>45388</v>
      </c>
      <c r="E561">
        <f t="shared" si="16"/>
        <v>-256</v>
      </c>
      <c r="F561" t="str">
        <f t="shared" si="17"/>
        <v>Yes</v>
      </c>
    </row>
    <row r="562" spans="1:6" x14ac:dyDescent="0.25">
      <c r="A562" s="5" t="s">
        <v>147</v>
      </c>
      <c r="B562" s="5" t="s">
        <v>91</v>
      </c>
      <c r="C562" s="6">
        <v>45645</v>
      </c>
      <c r="D562" s="6">
        <v>45559</v>
      </c>
      <c r="E562">
        <f t="shared" si="16"/>
        <v>-86</v>
      </c>
      <c r="F562" t="str">
        <f t="shared" si="17"/>
        <v>Yes</v>
      </c>
    </row>
    <row r="563" spans="1:6" x14ac:dyDescent="0.25">
      <c r="A563" s="5" t="s">
        <v>140</v>
      </c>
      <c r="B563" s="5" t="s">
        <v>21</v>
      </c>
      <c r="C563" s="6">
        <v>45645</v>
      </c>
      <c r="D563" s="6">
        <v>45615</v>
      </c>
      <c r="E563">
        <f t="shared" si="16"/>
        <v>-30</v>
      </c>
      <c r="F563" t="str">
        <f t="shared" si="17"/>
        <v>Yes</v>
      </c>
    </row>
    <row r="564" spans="1:6" x14ac:dyDescent="0.25">
      <c r="A564" s="5" t="s">
        <v>111</v>
      </c>
      <c r="B564" s="5" t="s">
        <v>35</v>
      </c>
      <c r="C564" s="6">
        <v>45645</v>
      </c>
      <c r="D564" s="6">
        <v>45503</v>
      </c>
      <c r="E564">
        <f t="shared" si="16"/>
        <v>-142</v>
      </c>
      <c r="F564" t="str">
        <f t="shared" si="17"/>
        <v>Yes</v>
      </c>
    </row>
    <row r="565" spans="1:6" x14ac:dyDescent="0.25">
      <c r="A565" s="5" t="s">
        <v>551</v>
      </c>
      <c r="B565" s="5" t="s">
        <v>64</v>
      </c>
      <c r="C565" s="6">
        <v>45645</v>
      </c>
      <c r="D565" s="6">
        <v>45396</v>
      </c>
      <c r="E565">
        <f t="shared" si="16"/>
        <v>-249</v>
      </c>
      <c r="F565" t="str">
        <f t="shared" si="17"/>
        <v>Yes</v>
      </c>
    </row>
    <row r="566" spans="1:6" x14ac:dyDescent="0.25">
      <c r="A566" s="5" t="s">
        <v>63</v>
      </c>
      <c r="B566" s="5" t="s">
        <v>64</v>
      </c>
      <c r="C566" s="6">
        <v>45645</v>
      </c>
      <c r="D566" s="6">
        <v>45542</v>
      </c>
      <c r="E566">
        <f t="shared" si="16"/>
        <v>-103</v>
      </c>
      <c r="F566" t="str">
        <f t="shared" si="17"/>
        <v>Yes</v>
      </c>
    </row>
    <row r="567" spans="1:6" hidden="1" x14ac:dyDescent="0.25">
      <c r="A567" s="5" t="s">
        <v>34</v>
      </c>
      <c r="B567" s="5" t="s">
        <v>35</v>
      </c>
      <c r="C567" s="6">
        <v>45647</v>
      </c>
      <c r="D567" s="6">
        <v>45670</v>
      </c>
      <c r="E567" s="5">
        <f t="shared" si="16"/>
        <v>23</v>
      </c>
      <c r="F567" s="5" t="str">
        <f t="shared" si="17"/>
        <v>No</v>
      </c>
    </row>
    <row r="568" spans="1:6" x14ac:dyDescent="0.25">
      <c r="A568" s="13" t="s">
        <v>90</v>
      </c>
      <c r="B568" s="13" t="s">
        <v>91</v>
      </c>
      <c r="C568" s="14">
        <v>45647</v>
      </c>
      <c r="D568" s="14">
        <v>45539</v>
      </c>
      <c r="E568">
        <f t="shared" si="16"/>
        <v>-108</v>
      </c>
      <c r="F568" t="str">
        <f t="shared" si="17"/>
        <v>Yes</v>
      </c>
    </row>
    <row r="569" spans="1:6" x14ac:dyDescent="0.25">
      <c r="A569" s="5" t="s">
        <v>304</v>
      </c>
      <c r="B569" s="5" t="s">
        <v>21</v>
      </c>
      <c r="C569" s="6">
        <v>45647</v>
      </c>
      <c r="D569" s="6">
        <v>45360</v>
      </c>
      <c r="E569">
        <f t="shared" si="16"/>
        <v>-287</v>
      </c>
      <c r="F569" t="str">
        <f t="shared" si="17"/>
        <v>Yes</v>
      </c>
    </row>
    <row r="570" spans="1:6" x14ac:dyDescent="0.25">
      <c r="A570" s="5" t="s">
        <v>363</v>
      </c>
      <c r="B570" s="5" t="s">
        <v>64</v>
      </c>
      <c r="C570" s="6">
        <v>45647</v>
      </c>
      <c r="D570" s="6">
        <v>45570</v>
      </c>
      <c r="E570">
        <f t="shared" si="16"/>
        <v>-77</v>
      </c>
      <c r="F570" t="str">
        <f t="shared" si="17"/>
        <v>Yes</v>
      </c>
    </row>
    <row r="571" spans="1:6" x14ac:dyDescent="0.25">
      <c r="A571" s="5" t="s">
        <v>812</v>
      </c>
      <c r="B571" s="5" t="s">
        <v>21</v>
      </c>
      <c r="C571" s="6">
        <v>45648</v>
      </c>
      <c r="D571" s="6">
        <v>45482</v>
      </c>
      <c r="E571">
        <f t="shared" si="16"/>
        <v>-166</v>
      </c>
      <c r="F571" t="str">
        <f t="shared" si="17"/>
        <v>Yes</v>
      </c>
    </row>
    <row r="572" spans="1:6" x14ac:dyDescent="0.25">
      <c r="A572" s="5" t="s">
        <v>757</v>
      </c>
      <c r="B572" s="5" t="s">
        <v>28</v>
      </c>
      <c r="C572" s="6">
        <v>45648</v>
      </c>
      <c r="D572" s="6">
        <v>45327</v>
      </c>
      <c r="E572">
        <f t="shared" si="16"/>
        <v>-321</v>
      </c>
      <c r="F572" t="str">
        <f t="shared" si="17"/>
        <v>Yes</v>
      </c>
    </row>
    <row r="573" spans="1:6" hidden="1" x14ac:dyDescent="0.25">
      <c r="A573" s="5" t="s">
        <v>251</v>
      </c>
      <c r="B573" s="5" t="s">
        <v>35</v>
      </c>
      <c r="C573" s="6">
        <v>45649</v>
      </c>
      <c r="D573" s="6">
        <v>45993</v>
      </c>
      <c r="E573" s="5">
        <f t="shared" si="16"/>
        <v>344</v>
      </c>
      <c r="F573" s="5" t="str">
        <f t="shared" si="17"/>
        <v>No</v>
      </c>
    </row>
    <row r="574" spans="1:6" x14ac:dyDescent="0.25">
      <c r="A574" s="13" t="s">
        <v>313</v>
      </c>
      <c r="B574" s="13" t="s">
        <v>21</v>
      </c>
      <c r="C574" s="14">
        <v>45649</v>
      </c>
      <c r="D574" s="14">
        <v>45622</v>
      </c>
      <c r="E574">
        <f t="shared" si="16"/>
        <v>-27</v>
      </c>
      <c r="F574" t="str">
        <f t="shared" si="17"/>
        <v>Yes</v>
      </c>
    </row>
    <row r="575" spans="1:6" x14ac:dyDescent="0.25">
      <c r="A575" s="5" t="s">
        <v>363</v>
      </c>
      <c r="B575" s="5" t="s">
        <v>64</v>
      </c>
      <c r="C575" s="6">
        <v>45650</v>
      </c>
      <c r="D575" s="6">
        <v>45522</v>
      </c>
      <c r="E575">
        <f t="shared" si="16"/>
        <v>-128</v>
      </c>
      <c r="F575" t="str">
        <f t="shared" si="17"/>
        <v>Yes</v>
      </c>
    </row>
    <row r="576" spans="1:6" x14ac:dyDescent="0.25">
      <c r="A576" s="5" t="s">
        <v>429</v>
      </c>
      <c r="B576" s="5" t="s">
        <v>126</v>
      </c>
      <c r="C576" s="6">
        <v>45650</v>
      </c>
      <c r="D576" s="6">
        <v>45397</v>
      </c>
      <c r="E576">
        <f t="shared" si="16"/>
        <v>-253</v>
      </c>
      <c r="F576" t="str">
        <f t="shared" si="17"/>
        <v>Yes</v>
      </c>
    </row>
    <row r="577" spans="1:6" x14ac:dyDescent="0.25">
      <c r="A577" s="5" t="s">
        <v>102</v>
      </c>
      <c r="B577" s="5" t="s">
        <v>21</v>
      </c>
      <c r="C577" s="6">
        <v>45650</v>
      </c>
      <c r="D577" s="6">
        <v>45582</v>
      </c>
      <c r="E577">
        <f t="shared" si="16"/>
        <v>-68</v>
      </c>
      <c r="F577" t="str">
        <f t="shared" si="17"/>
        <v>Yes</v>
      </c>
    </row>
    <row r="578" spans="1:6" x14ac:dyDescent="0.25">
      <c r="A578" s="5" t="s">
        <v>182</v>
      </c>
      <c r="B578" s="5" t="s">
        <v>21</v>
      </c>
      <c r="C578" s="6">
        <v>45650</v>
      </c>
      <c r="D578" s="6">
        <v>45601</v>
      </c>
      <c r="E578">
        <f t="shared" si="16"/>
        <v>-49</v>
      </c>
      <c r="F578" t="str">
        <f t="shared" si="17"/>
        <v>Yes</v>
      </c>
    </row>
    <row r="579" spans="1:6" x14ac:dyDescent="0.25">
      <c r="A579" s="5" t="s">
        <v>801</v>
      </c>
      <c r="B579" s="5" t="s">
        <v>21</v>
      </c>
      <c r="C579" s="6">
        <v>45651</v>
      </c>
      <c r="D579" s="6">
        <v>45633</v>
      </c>
      <c r="E579">
        <f t="shared" ref="E579:E642" si="18">D579-C579</f>
        <v>-18</v>
      </c>
      <c r="F579" t="str">
        <f t="shared" ref="F579:F642" si="19">IF(E579&lt;1,"Yes","No")</f>
        <v>Yes</v>
      </c>
    </row>
    <row r="580" spans="1:6" x14ac:dyDescent="0.25">
      <c r="A580" s="5" t="s">
        <v>51</v>
      </c>
      <c r="B580" s="5" t="s">
        <v>21</v>
      </c>
      <c r="C580" s="6">
        <v>45652</v>
      </c>
      <c r="D580" s="6">
        <v>45433</v>
      </c>
      <c r="E580">
        <f t="shared" si="18"/>
        <v>-219</v>
      </c>
      <c r="F580" t="str">
        <f t="shared" si="19"/>
        <v>Yes</v>
      </c>
    </row>
    <row r="581" spans="1:6" x14ac:dyDescent="0.25">
      <c r="A581" s="5" t="s">
        <v>438</v>
      </c>
      <c r="B581" s="5" t="s">
        <v>126</v>
      </c>
      <c r="C581" s="6">
        <v>45652</v>
      </c>
      <c r="D581" s="6">
        <v>45470</v>
      </c>
      <c r="E581">
        <f t="shared" si="18"/>
        <v>-182</v>
      </c>
      <c r="F581" t="str">
        <f t="shared" si="19"/>
        <v>Yes</v>
      </c>
    </row>
    <row r="582" spans="1:6" x14ac:dyDescent="0.25">
      <c r="A582" s="5" t="s">
        <v>363</v>
      </c>
      <c r="B582" s="5" t="s">
        <v>64</v>
      </c>
      <c r="C582" s="6">
        <v>45652</v>
      </c>
      <c r="D582" s="6">
        <v>45349</v>
      </c>
      <c r="E582">
        <f t="shared" si="18"/>
        <v>-303</v>
      </c>
      <c r="F582" t="str">
        <f t="shared" si="19"/>
        <v>Yes</v>
      </c>
    </row>
    <row r="583" spans="1:6" x14ac:dyDescent="0.25">
      <c r="A583" s="5" t="s">
        <v>446</v>
      </c>
      <c r="B583" s="5" t="s">
        <v>56</v>
      </c>
      <c r="C583" s="6">
        <v>45652</v>
      </c>
      <c r="D583" s="6">
        <v>45394</v>
      </c>
      <c r="E583">
        <f t="shared" si="18"/>
        <v>-258</v>
      </c>
      <c r="F583" t="str">
        <f t="shared" si="19"/>
        <v>Yes</v>
      </c>
    </row>
    <row r="584" spans="1:6" x14ac:dyDescent="0.25">
      <c r="A584" s="5" t="s">
        <v>165</v>
      </c>
      <c r="B584" s="5" t="s">
        <v>56</v>
      </c>
      <c r="C584" s="6">
        <v>45652</v>
      </c>
      <c r="D584" s="6">
        <v>45644</v>
      </c>
      <c r="E584">
        <f t="shared" si="18"/>
        <v>-8</v>
      </c>
      <c r="F584" t="str">
        <f t="shared" si="19"/>
        <v>Yes</v>
      </c>
    </row>
    <row r="585" spans="1:6" x14ac:dyDescent="0.25">
      <c r="A585" s="5" t="s">
        <v>267</v>
      </c>
      <c r="B585" s="5" t="s">
        <v>21</v>
      </c>
      <c r="C585" s="6">
        <v>45652</v>
      </c>
      <c r="D585" s="6">
        <v>45416</v>
      </c>
      <c r="E585">
        <f t="shared" si="18"/>
        <v>-236</v>
      </c>
      <c r="F585" t="str">
        <f t="shared" si="19"/>
        <v>Yes</v>
      </c>
    </row>
    <row r="586" spans="1:6" x14ac:dyDescent="0.25">
      <c r="A586" s="5" t="s">
        <v>40</v>
      </c>
      <c r="B586" s="5" t="s">
        <v>21</v>
      </c>
      <c r="C586" s="6">
        <v>45653</v>
      </c>
      <c r="D586" s="6">
        <v>45485</v>
      </c>
      <c r="E586">
        <f t="shared" si="18"/>
        <v>-168</v>
      </c>
      <c r="F586" t="str">
        <f t="shared" si="19"/>
        <v>Yes</v>
      </c>
    </row>
    <row r="587" spans="1:6" x14ac:dyDescent="0.25">
      <c r="A587" s="5" t="s">
        <v>125</v>
      </c>
      <c r="B587" s="5" t="s">
        <v>126</v>
      </c>
      <c r="C587" s="6">
        <v>45653</v>
      </c>
      <c r="D587" s="6">
        <v>45438</v>
      </c>
      <c r="E587">
        <f t="shared" si="18"/>
        <v>-215</v>
      </c>
      <c r="F587" t="str">
        <f t="shared" si="19"/>
        <v>Yes</v>
      </c>
    </row>
    <row r="588" spans="1:6" hidden="1" x14ac:dyDescent="0.25">
      <c r="A588" s="5" t="s">
        <v>950</v>
      </c>
      <c r="B588" s="5" t="s">
        <v>35</v>
      </c>
      <c r="C588" s="6">
        <v>45653</v>
      </c>
      <c r="D588" s="6">
        <v>45670</v>
      </c>
      <c r="E588" s="5">
        <f t="shared" si="18"/>
        <v>17</v>
      </c>
      <c r="F588" s="5" t="str">
        <f t="shared" si="19"/>
        <v>No</v>
      </c>
    </row>
    <row r="589" spans="1:6" hidden="1" x14ac:dyDescent="0.25">
      <c r="A589" s="5" t="s">
        <v>519</v>
      </c>
      <c r="B589" s="5" t="s">
        <v>56</v>
      </c>
      <c r="C589" s="6">
        <v>45653</v>
      </c>
      <c r="D589" s="6">
        <v>45708</v>
      </c>
      <c r="E589" s="5">
        <f t="shared" si="18"/>
        <v>55</v>
      </c>
      <c r="F589" s="5" t="str">
        <f t="shared" si="19"/>
        <v>No</v>
      </c>
    </row>
    <row r="590" spans="1:6" x14ac:dyDescent="0.25">
      <c r="A590" s="13" t="s">
        <v>438</v>
      </c>
      <c r="B590" s="13" t="s">
        <v>126</v>
      </c>
      <c r="C590" s="14">
        <v>45654</v>
      </c>
      <c r="D590" s="14">
        <v>45490</v>
      </c>
      <c r="E590">
        <f t="shared" si="18"/>
        <v>-164</v>
      </c>
      <c r="F590" t="str">
        <f t="shared" si="19"/>
        <v>Yes</v>
      </c>
    </row>
    <row r="591" spans="1:6" x14ac:dyDescent="0.25">
      <c r="A591" s="5" t="s">
        <v>826</v>
      </c>
      <c r="B591" s="5" t="s">
        <v>35</v>
      </c>
      <c r="C591" s="6">
        <v>45655</v>
      </c>
      <c r="D591" s="6">
        <v>45649</v>
      </c>
      <c r="E591">
        <f t="shared" si="18"/>
        <v>-6</v>
      </c>
      <c r="F591" t="str">
        <f t="shared" si="19"/>
        <v>Yes</v>
      </c>
    </row>
    <row r="592" spans="1:6" x14ac:dyDescent="0.25">
      <c r="A592" s="5" t="s">
        <v>471</v>
      </c>
      <c r="B592" s="5" t="s">
        <v>126</v>
      </c>
      <c r="C592" s="6">
        <v>45655</v>
      </c>
      <c r="D592" s="6">
        <v>45435</v>
      </c>
      <c r="E592">
        <f t="shared" si="18"/>
        <v>-220</v>
      </c>
      <c r="F592" t="str">
        <f t="shared" si="19"/>
        <v>Yes</v>
      </c>
    </row>
    <row r="593" spans="1:6" x14ac:dyDescent="0.25">
      <c r="A593" s="5" t="s">
        <v>477</v>
      </c>
      <c r="B593" s="5" t="s">
        <v>56</v>
      </c>
      <c r="C593" s="6">
        <v>45655</v>
      </c>
      <c r="D593" s="6">
        <v>45372</v>
      </c>
      <c r="E593">
        <f t="shared" si="18"/>
        <v>-283</v>
      </c>
      <c r="F593" t="str">
        <f t="shared" si="19"/>
        <v>Yes</v>
      </c>
    </row>
    <row r="594" spans="1:6" x14ac:dyDescent="0.25">
      <c r="A594" s="5" t="s">
        <v>151</v>
      </c>
      <c r="B594" s="5" t="s">
        <v>126</v>
      </c>
      <c r="C594" s="6">
        <v>45656</v>
      </c>
      <c r="D594" s="6">
        <v>45367</v>
      </c>
      <c r="E594">
        <f t="shared" si="18"/>
        <v>-289</v>
      </c>
      <c r="F594" t="str">
        <f t="shared" si="19"/>
        <v>Yes</v>
      </c>
    </row>
    <row r="595" spans="1:6" x14ac:dyDescent="0.25">
      <c r="A595" s="5" t="s">
        <v>85</v>
      </c>
      <c r="B595" s="5" t="s">
        <v>21</v>
      </c>
      <c r="C595" s="6">
        <v>45656</v>
      </c>
      <c r="D595" s="6">
        <v>45376</v>
      </c>
      <c r="E595">
        <f t="shared" si="18"/>
        <v>-280</v>
      </c>
      <c r="F595" t="str">
        <f t="shared" si="19"/>
        <v>Yes</v>
      </c>
    </row>
    <row r="596" spans="1:6" x14ac:dyDescent="0.25">
      <c r="A596" s="5" t="s">
        <v>275</v>
      </c>
      <c r="B596" s="5" t="s">
        <v>64</v>
      </c>
      <c r="C596" s="6">
        <v>45657</v>
      </c>
      <c r="D596" s="6">
        <v>45507</v>
      </c>
      <c r="E596">
        <f t="shared" si="18"/>
        <v>-150</v>
      </c>
      <c r="F596" t="str">
        <f t="shared" si="19"/>
        <v>Yes</v>
      </c>
    </row>
    <row r="597" spans="1:6" x14ac:dyDescent="0.25">
      <c r="A597" s="5" t="s">
        <v>102</v>
      </c>
      <c r="B597" s="5" t="s">
        <v>21</v>
      </c>
      <c r="C597" s="6">
        <v>45657</v>
      </c>
      <c r="D597" s="6">
        <v>45399</v>
      </c>
      <c r="E597">
        <f t="shared" si="18"/>
        <v>-258</v>
      </c>
      <c r="F597" t="str">
        <f t="shared" si="19"/>
        <v>Yes</v>
      </c>
    </row>
    <row r="598" spans="1:6" x14ac:dyDescent="0.25">
      <c r="A598" s="5" t="s">
        <v>477</v>
      </c>
      <c r="B598" s="5" t="s">
        <v>56</v>
      </c>
      <c r="C598" s="6">
        <v>45657</v>
      </c>
      <c r="D598" s="6">
        <v>45405</v>
      </c>
      <c r="E598">
        <f t="shared" si="18"/>
        <v>-252</v>
      </c>
      <c r="F598" t="str">
        <f t="shared" si="19"/>
        <v>Yes</v>
      </c>
    </row>
    <row r="599" spans="1:6" x14ac:dyDescent="0.25">
      <c r="A599" s="5" t="s">
        <v>97</v>
      </c>
      <c r="B599" s="5" t="s">
        <v>21</v>
      </c>
      <c r="C599" s="6">
        <v>45657</v>
      </c>
      <c r="D599" s="6">
        <v>45519</v>
      </c>
      <c r="E599">
        <f t="shared" si="18"/>
        <v>-138</v>
      </c>
      <c r="F599" t="str">
        <f t="shared" si="19"/>
        <v>Yes</v>
      </c>
    </row>
    <row r="600" spans="1:6" x14ac:dyDescent="0.25">
      <c r="A600" s="5" t="s">
        <v>562</v>
      </c>
      <c r="B600" s="5" t="s">
        <v>35</v>
      </c>
      <c r="C600" s="6">
        <v>45701</v>
      </c>
      <c r="D600" s="6">
        <v>45604</v>
      </c>
      <c r="E600">
        <f t="shared" si="18"/>
        <v>-97</v>
      </c>
      <c r="F600" t="str">
        <f t="shared" si="19"/>
        <v>Yes</v>
      </c>
    </row>
    <row r="601" spans="1:6" x14ac:dyDescent="0.25">
      <c r="A601" s="5" t="s">
        <v>267</v>
      </c>
      <c r="B601" s="5" t="s">
        <v>21</v>
      </c>
      <c r="C601" s="6">
        <v>45701</v>
      </c>
      <c r="D601" s="6">
        <v>45359</v>
      </c>
      <c r="E601">
        <f t="shared" si="18"/>
        <v>-342</v>
      </c>
      <c r="F601" t="str">
        <f t="shared" si="19"/>
        <v>Yes</v>
      </c>
    </row>
    <row r="602" spans="1:6" x14ac:dyDescent="0.25">
      <c r="A602" s="5" t="s">
        <v>290</v>
      </c>
      <c r="B602" s="5" t="s">
        <v>56</v>
      </c>
      <c r="C602" s="6">
        <v>45701</v>
      </c>
      <c r="D602" s="6">
        <v>45514</v>
      </c>
      <c r="E602">
        <f t="shared" si="18"/>
        <v>-187</v>
      </c>
      <c r="F602" t="str">
        <f t="shared" si="19"/>
        <v>Yes</v>
      </c>
    </row>
    <row r="603" spans="1:6" x14ac:dyDescent="0.25">
      <c r="A603" s="5" t="s">
        <v>119</v>
      </c>
      <c r="B603" s="5" t="s">
        <v>56</v>
      </c>
      <c r="C603" s="6">
        <v>45701</v>
      </c>
      <c r="D603" s="6">
        <v>45658</v>
      </c>
      <c r="E603">
        <f t="shared" si="18"/>
        <v>-43</v>
      </c>
      <c r="F603" t="str">
        <f t="shared" si="19"/>
        <v>Yes</v>
      </c>
    </row>
    <row r="604" spans="1:6" x14ac:dyDescent="0.25">
      <c r="A604" s="5" t="s">
        <v>551</v>
      </c>
      <c r="B604" s="5" t="s">
        <v>64</v>
      </c>
      <c r="C604" s="6">
        <v>45702</v>
      </c>
      <c r="D604" s="6">
        <v>45524</v>
      </c>
      <c r="E604">
        <f t="shared" si="18"/>
        <v>-178</v>
      </c>
      <c r="F604" t="str">
        <f t="shared" si="19"/>
        <v>Yes</v>
      </c>
    </row>
    <row r="605" spans="1:6" x14ac:dyDescent="0.25">
      <c r="A605" s="5" t="s">
        <v>40</v>
      </c>
      <c r="B605" s="5" t="s">
        <v>21</v>
      </c>
      <c r="C605" s="6">
        <v>45702</v>
      </c>
      <c r="D605" s="6">
        <v>45385</v>
      </c>
      <c r="E605">
        <f t="shared" si="18"/>
        <v>-317</v>
      </c>
      <c r="F605" t="str">
        <f t="shared" si="19"/>
        <v>Yes</v>
      </c>
    </row>
    <row r="606" spans="1:6" x14ac:dyDescent="0.25">
      <c r="A606" s="5" t="s">
        <v>1079</v>
      </c>
      <c r="B606" s="5" t="s">
        <v>64</v>
      </c>
      <c r="C606" s="6">
        <v>45702</v>
      </c>
      <c r="D606" s="6">
        <v>45604</v>
      </c>
      <c r="E606">
        <f t="shared" si="18"/>
        <v>-98</v>
      </c>
      <c r="F606" t="str">
        <f t="shared" si="19"/>
        <v>Yes</v>
      </c>
    </row>
    <row r="607" spans="1:6" hidden="1" x14ac:dyDescent="0.25">
      <c r="A607" s="5" t="s">
        <v>264</v>
      </c>
      <c r="B607" s="5" t="s">
        <v>64</v>
      </c>
      <c r="C607" s="6">
        <v>45702</v>
      </c>
      <c r="D607" s="6">
        <v>45778</v>
      </c>
      <c r="E607" s="5">
        <f t="shared" si="18"/>
        <v>76</v>
      </c>
      <c r="F607" s="5" t="str">
        <f t="shared" si="19"/>
        <v>No</v>
      </c>
    </row>
    <row r="608" spans="1:6" x14ac:dyDescent="0.25">
      <c r="A608" s="13" t="s">
        <v>461</v>
      </c>
      <c r="B608" s="13" t="s">
        <v>35</v>
      </c>
      <c r="C608" s="14">
        <v>45703</v>
      </c>
      <c r="D608" s="14">
        <v>45428</v>
      </c>
      <c r="E608">
        <f t="shared" si="18"/>
        <v>-275</v>
      </c>
      <c r="F608" t="str">
        <f t="shared" si="19"/>
        <v>Yes</v>
      </c>
    </row>
    <row r="609" spans="1:6" x14ac:dyDescent="0.25">
      <c r="A609" s="5" t="s">
        <v>165</v>
      </c>
      <c r="B609" s="5" t="s">
        <v>56</v>
      </c>
      <c r="C609" s="6">
        <v>45704</v>
      </c>
      <c r="D609" s="6">
        <v>45530</v>
      </c>
      <c r="E609">
        <f t="shared" si="18"/>
        <v>-174</v>
      </c>
      <c r="F609" t="str">
        <f t="shared" si="19"/>
        <v>Yes</v>
      </c>
    </row>
    <row r="610" spans="1:6" x14ac:dyDescent="0.25">
      <c r="A610" s="5" t="s">
        <v>734</v>
      </c>
      <c r="B610" s="5" t="s">
        <v>64</v>
      </c>
      <c r="C610" s="6">
        <v>45705</v>
      </c>
      <c r="D610" s="6">
        <v>45489</v>
      </c>
      <c r="E610">
        <f t="shared" si="18"/>
        <v>-216</v>
      </c>
      <c r="F610" t="str">
        <f t="shared" si="19"/>
        <v>Yes</v>
      </c>
    </row>
    <row r="611" spans="1:6" x14ac:dyDescent="0.25">
      <c r="A611" s="5" t="s">
        <v>182</v>
      </c>
      <c r="B611" s="5" t="s">
        <v>21</v>
      </c>
      <c r="C611" s="6">
        <v>45705</v>
      </c>
      <c r="D611" s="6">
        <v>45656</v>
      </c>
      <c r="E611">
        <f t="shared" si="18"/>
        <v>-49</v>
      </c>
      <c r="F611" t="str">
        <f t="shared" si="19"/>
        <v>Yes</v>
      </c>
    </row>
    <row r="612" spans="1:6" x14ac:dyDescent="0.25">
      <c r="A612" s="5" t="s">
        <v>653</v>
      </c>
      <c r="B612" s="5" t="s">
        <v>91</v>
      </c>
      <c r="C612" s="6">
        <v>45706</v>
      </c>
      <c r="D612" s="6">
        <v>45561</v>
      </c>
      <c r="E612">
        <f t="shared" si="18"/>
        <v>-145</v>
      </c>
      <c r="F612" t="str">
        <f t="shared" si="19"/>
        <v>Yes</v>
      </c>
    </row>
    <row r="613" spans="1:6" x14ac:dyDescent="0.25">
      <c r="A613" s="5" t="s">
        <v>27</v>
      </c>
      <c r="B613" s="5" t="s">
        <v>28</v>
      </c>
      <c r="C613" s="6">
        <v>45706</v>
      </c>
      <c r="D613" s="6">
        <v>45503</v>
      </c>
      <c r="E613">
        <f t="shared" si="18"/>
        <v>-203</v>
      </c>
      <c r="F613" t="str">
        <f t="shared" si="19"/>
        <v>Yes</v>
      </c>
    </row>
    <row r="614" spans="1:6" x14ac:dyDescent="0.25">
      <c r="A614" s="5" t="s">
        <v>331</v>
      </c>
      <c r="B614" s="5" t="s">
        <v>35</v>
      </c>
      <c r="C614" s="6">
        <v>45707</v>
      </c>
      <c r="D614" s="6">
        <v>45486</v>
      </c>
      <c r="E614">
        <f t="shared" si="18"/>
        <v>-221</v>
      </c>
      <c r="F614" t="str">
        <f t="shared" si="19"/>
        <v>Yes</v>
      </c>
    </row>
    <row r="615" spans="1:6" x14ac:dyDescent="0.25">
      <c r="A615" s="5" t="s">
        <v>55</v>
      </c>
      <c r="B615" s="5" t="s">
        <v>56</v>
      </c>
      <c r="C615" s="6">
        <v>45707</v>
      </c>
      <c r="D615" s="6">
        <v>45561</v>
      </c>
      <c r="E615">
        <f t="shared" si="18"/>
        <v>-146</v>
      </c>
      <c r="F615" t="str">
        <f t="shared" si="19"/>
        <v>Yes</v>
      </c>
    </row>
    <row r="616" spans="1:6" hidden="1" x14ac:dyDescent="0.25">
      <c r="A616" s="5" t="s">
        <v>450</v>
      </c>
      <c r="B616" s="5" t="s">
        <v>56</v>
      </c>
      <c r="C616" s="6">
        <v>45707</v>
      </c>
      <c r="D616" s="6">
        <v>45963</v>
      </c>
      <c r="E616" s="5">
        <f t="shared" si="18"/>
        <v>256</v>
      </c>
      <c r="F616" s="5" t="str">
        <f t="shared" si="19"/>
        <v>No</v>
      </c>
    </row>
    <row r="617" spans="1:6" x14ac:dyDescent="0.25">
      <c r="A617" s="13" t="s">
        <v>63</v>
      </c>
      <c r="B617" s="13" t="s">
        <v>64</v>
      </c>
      <c r="C617" s="14">
        <v>45707</v>
      </c>
      <c r="D617" s="14">
        <v>45591</v>
      </c>
      <c r="E617">
        <f t="shared" si="18"/>
        <v>-116</v>
      </c>
      <c r="F617" t="str">
        <f t="shared" si="19"/>
        <v>Yes</v>
      </c>
    </row>
    <row r="618" spans="1:6" x14ac:dyDescent="0.25">
      <c r="A618" s="5" t="s">
        <v>812</v>
      </c>
      <c r="B618" s="5" t="s">
        <v>21</v>
      </c>
      <c r="C618" s="6">
        <v>45707</v>
      </c>
      <c r="D618" s="6">
        <v>45468</v>
      </c>
      <c r="E618">
        <f t="shared" si="18"/>
        <v>-239</v>
      </c>
      <c r="F618" t="str">
        <f t="shared" si="19"/>
        <v>Yes</v>
      </c>
    </row>
    <row r="619" spans="1:6" x14ac:dyDescent="0.25">
      <c r="A619" s="5" t="s">
        <v>740</v>
      </c>
      <c r="B619" s="5" t="s">
        <v>21</v>
      </c>
      <c r="C619" s="6">
        <v>45708</v>
      </c>
      <c r="D619" s="6">
        <v>45516</v>
      </c>
      <c r="E619">
        <f t="shared" si="18"/>
        <v>-192</v>
      </c>
      <c r="F619" t="str">
        <f t="shared" si="19"/>
        <v>Yes</v>
      </c>
    </row>
    <row r="620" spans="1:6" x14ac:dyDescent="0.25">
      <c r="A620" s="5" t="s">
        <v>169</v>
      </c>
      <c r="B620" s="5" t="s">
        <v>21</v>
      </c>
      <c r="C620" s="6">
        <v>45708</v>
      </c>
      <c r="D620" s="6">
        <v>45455</v>
      </c>
      <c r="E620">
        <f t="shared" si="18"/>
        <v>-253</v>
      </c>
      <c r="F620" t="str">
        <f t="shared" si="19"/>
        <v>Yes</v>
      </c>
    </row>
    <row r="621" spans="1:6" x14ac:dyDescent="0.25">
      <c r="A621" s="5" t="s">
        <v>403</v>
      </c>
      <c r="B621" s="5" t="s">
        <v>21</v>
      </c>
      <c r="C621" s="6">
        <v>45709</v>
      </c>
      <c r="D621" s="6">
        <v>45446</v>
      </c>
      <c r="E621">
        <f t="shared" si="18"/>
        <v>-263</v>
      </c>
      <c r="F621" t="str">
        <f t="shared" si="19"/>
        <v>Yes</v>
      </c>
    </row>
    <row r="622" spans="1:6" x14ac:dyDescent="0.25">
      <c r="A622" s="5" t="s">
        <v>950</v>
      </c>
      <c r="B622" s="5" t="s">
        <v>35</v>
      </c>
      <c r="C622" s="6">
        <v>45709</v>
      </c>
      <c r="D622" s="6">
        <v>45560</v>
      </c>
      <c r="E622">
        <f t="shared" si="18"/>
        <v>-149</v>
      </c>
      <c r="F622" t="str">
        <f t="shared" si="19"/>
        <v>Yes</v>
      </c>
    </row>
    <row r="623" spans="1:6" x14ac:dyDescent="0.25">
      <c r="A623" s="5" t="s">
        <v>143</v>
      </c>
      <c r="B623" s="5" t="s">
        <v>56</v>
      </c>
      <c r="C623" s="6">
        <v>45710</v>
      </c>
      <c r="D623" s="6">
        <v>45459</v>
      </c>
      <c r="E623">
        <f t="shared" si="18"/>
        <v>-251</v>
      </c>
      <c r="F623" t="str">
        <f t="shared" si="19"/>
        <v>Yes</v>
      </c>
    </row>
    <row r="624" spans="1:6" x14ac:dyDescent="0.25">
      <c r="A624" s="5" t="s">
        <v>27</v>
      </c>
      <c r="B624" s="5" t="s">
        <v>28</v>
      </c>
      <c r="C624" s="6">
        <v>45711</v>
      </c>
      <c r="D624" s="6">
        <v>45686</v>
      </c>
      <c r="E624">
        <f t="shared" si="18"/>
        <v>-25</v>
      </c>
      <c r="F624" t="str">
        <f t="shared" si="19"/>
        <v>Yes</v>
      </c>
    </row>
    <row r="625" spans="1:6" x14ac:dyDescent="0.25">
      <c r="A625" s="5" t="s">
        <v>119</v>
      </c>
      <c r="B625" s="5" t="s">
        <v>56</v>
      </c>
      <c r="C625" s="6">
        <v>45711</v>
      </c>
      <c r="D625" s="6">
        <v>45538</v>
      </c>
      <c r="E625">
        <f t="shared" si="18"/>
        <v>-173</v>
      </c>
      <c r="F625" t="str">
        <f t="shared" si="19"/>
        <v>Yes</v>
      </c>
    </row>
    <row r="626" spans="1:6" x14ac:dyDescent="0.25">
      <c r="A626" s="5" t="s">
        <v>524</v>
      </c>
      <c r="B626" s="5" t="s">
        <v>64</v>
      </c>
      <c r="C626" s="6">
        <v>45712</v>
      </c>
      <c r="D626" s="6">
        <v>45629</v>
      </c>
      <c r="E626">
        <f t="shared" si="18"/>
        <v>-83</v>
      </c>
      <c r="F626" t="str">
        <f t="shared" si="19"/>
        <v>Yes</v>
      </c>
    </row>
    <row r="627" spans="1:6" x14ac:dyDescent="0.25">
      <c r="A627" s="5" t="s">
        <v>737</v>
      </c>
      <c r="B627" s="5" t="s">
        <v>64</v>
      </c>
      <c r="C627" s="6">
        <v>45712</v>
      </c>
      <c r="D627" s="6">
        <v>45467</v>
      </c>
      <c r="E627">
        <f t="shared" si="18"/>
        <v>-245</v>
      </c>
      <c r="F627" t="str">
        <f t="shared" si="19"/>
        <v>Yes</v>
      </c>
    </row>
    <row r="628" spans="1:6" x14ac:dyDescent="0.25">
      <c r="A628" s="5" t="s">
        <v>136</v>
      </c>
      <c r="B628" s="5" t="s">
        <v>21</v>
      </c>
      <c r="C628" s="6">
        <v>45712</v>
      </c>
      <c r="D628" s="6">
        <v>45389</v>
      </c>
      <c r="E628">
        <f t="shared" si="18"/>
        <v>-323</v>
      </c>
      <c r="F628" t="str">
        <f t="shared" si="19"/>
        <v>Yes</v>
      </c>
    </row>
    <row r="629" spans="1:6" hidden="1" x14ac:dyDescent="0.25">
      <c r="A629" s="5" t="s">
        <v>125</v>
      </c>
      <c r="B629" s="5" t="s">
        <v>126</v>
      </c>
      <c r="C629" s="6">
        <v>45347</v>
      </c>
      <c r="D629" s="6">
        <v>45623</v>
      </c>
      <c r="E629" s="5">
        <f t="shared" si="18"/>
        <v>276</v>
      </c>
      <c r="F629" s="5" t="str">
        <f t="shared" si="19"/>
        <v>No</v>
      </c>
    </row>
    <row r="630" spans="1:6" hidden="1" x14ac:dyDescent="0.25">
      <c r="A630" s="5" t="s">
        <v>569</v>
      </c>
      <c r="B630" s="5" t="s">
        <v>21</v>
      </c>
      <c r="C630" s="6">
        <v>45348</v>
      </c>
      <c r="D630" s="6">
        <v>45548</v>
      </c>
      <c r="E630" s="5">
        <f t="shared" si="18"/>
        <v>200</v>
      </c>
      <c r="F630" s="5" t="str">
        <f t="shared" si="19"/>
        <v>No</v>
      </c>
    </row>
    <row r="631" spans="1:6" hidden="1" x14ac:dyDescent="0.25">
      <c r="A631" s="5" t="s">
        <v>757</v>
      </c>
      <c r="B631" s="5" t="s">
        <v>28</v>
      </c>
      <c r="C631" s="6">
        <v>45348</v>
      </c>
      <c r="D631" s="6">
        <v>45360</v>
      </c>
      <c r="E631" s="5">
        <f t="shared" si="18"/>
        <v>12</v>
      </c>
      <c r="F631" s="5" t="str">
        <f t="shared" si="19"/>
        <v>No</v>
      </c>
    </row>
    <row r="632" spans="1:6" hidden="1" x14ac:dyDescent="0.25">
      <c r="A632" s="5" t="s">
        <v>403</v>
      </c>
      <c r="B632" s="5" t="s">
        <v>21</v>
      </c>
      <c r="C632" s="6">
        <v>45348</v>
      </c>
      <c r="D632" s="6">
        <v>45519</v>
      </c>
      <c r="E632" s="5">
        <f t="shared" si="18"/>
        <v>171</v>
      </c>
      <c r="F632" s="5" t="str">
        <f t="shared" si="19"/>
        <v>No</v>
      </c>
    </row>
    <row r="633" spans="1:6" x14ac:dyDescent="0.25">
      <c r="A633" s="13" t="s">
        <v>231</v>
      </c>
      <c r="B633" s="13" t="s">
        <v>35</v>
      </c>
      <c r="C633" s="14">
        <v>45349</v>
      </c>
      <c r="D633" s="14">
        <v>45326</v>
      </c>
      <c r="E633">
        <f t="shared" si="18"/>
        <v>-23</v>
      </c>
      <c r="F633" t="str">
        <f t="shared" si="19"/>
        <v>Yes</v>
      </c>
    </row>
    <row r="634" spans="1:6" x14ac:dyDescent="0.25">
      <c r="A634" s="5" t="s">
        <v>79</v>
      </c>
      <c r="B634" s="5" t="s">
        <v>35</v>
      </c>
      <c r="C634" s="6">
        <v>45349</v>
      </c>
      <c r="D634" s="6">
        <v>45332</v>
      </c>
      <c r="E634">
        <f t="shared" si="18"/>
        <v>-17</v>
      </c>
      <c r="F634" t="str">
        <f t="shared" si="19"/>
        <v>Yes</v>
      </c>
    </row>
    <row r="635" spans="1:6" hidden="1" x14ac:dyDescent="0.25">
      <c r="A635" s="5" t="s">
        <v>987</v>
      </c>
      <c r="B635" s="5" t="s">
        <v>21</v>
      </c>
      <c r="C635" s="6">
        <v>45350</v>
      </c>
      <c r="D635" s="6">
        <v>45465</v>
      </c>
      <c r="E635" s="5">
        <f t="shared" si="18"/>
        <v>115</v>
      </c>
      <c r="F635" s="5" t="str">
        <f t="shared" si="19"/>
        <v>No</v>
      </c>
    </row>
    <row r="636" spans="1:6" hidden="1" x14ac:dyDescent="0.25">
      <c r="A636" s="5" t="s">
        <v>796</v>
      </c>
      <c r="B636" s="5" t="s">
        <v>35</v>
      </c>
      <c r="C636" s="6">
        <v>45350</v>
      </c>
      <c r="D636" s="6">
        <v>45427</v>
      </c>
      <c r="E636" s="5">
        <f t="shared" si="18"/>
        <v>77</v>
      </c>
      <c r="F636" s="5" t="str">
        <f t="shared" si="19"/>
        <v>No</v>
      </c>
    </row>
    <row r="637" spans="1:6" hidden="1" x14ac:dyDescent="0.25">
      <c r="A637" s="5" t="s">
        <v>106</v>
      </c>
      <c r="B637" s="5" t="s">
        <v>35</v>
      </c>
      <c r="C637" s="6">
        <v>45350</v>
      </c>
      <c r="D637" s="6">
        <v>45490</v>
      </c>
      <c r="E637" s="5">
        <f t="shared" si="18"/>
        <v>140</v>
      </c>
      <c r="F637" s="5" t="str">
        <f t="shared" si="19"/>
        <v>No</v>
      </c>
    </row>
    <row r="638" spans="1:6" hidden="1" x14ac:dyDescent="0.25">
      <c r="A638" s="5" t="s">
        <v>950</v>
      </c>
      <c r="B638" s="5" t="s">
        <v>35</v>
      </c>
      <c r="C638" s="6">
        <v>45350</v>
      </c>
      <c r="D638" s="6">
        <v>45463</v>
      </c>
      <c r="E638" s="5">
        <f t="shared" si="18"/>
        <v>113</v>
      </c>
      <c r="F638" s="5" t="str">
        <f t="shared" si="19"/>
        <v>No</v>
      </c>
    </row>
    <row r="639" spans="1:6" hidden="1" x14ac:dyDescent="0.25">
      <c r="A639" s="5" t="s">
        <v>287</v>
      </c>
      <c r="B639" s="5" t="s">
        <v>21</v>
      </c>
      <c r="C639" s="6">
        <v>45350</v>
      </c>
      <c r="D639" s="6">
        <v>45542</v>
      </c>
      <c r="E639" s="5">
        <f t="shared" si="18"/>
        <v>192</v>
      </c>
      <c r="F639" s="5" t="str">
        <f t="shared" si="19"/>
        <v>No</v>
      </c>
    </row>
    <row r="640" spans="1:6" hidden="1" x14ac:dyDescent="0.25">
      <c r="A640" s="5" t="s">
        <v>186</v>
      </c>
      <c r="B640" s="5" t="s">
        <v>56</v>
      </c>
      <c r="C640" s="6">
        <v>45351</v>
      </c>
      <c r="D640" s="6">
        <v>45388</v>
      </c>
      <c r="E640" s="5">
        <f t="shared" si="18"/>
        <v>37</v>
      </c>
      <c r="F640" s="5" t="str">
        <f t="shared" si="19"/>
        <v>No</v>
      </c>
    </row>
    <row r="641" spans="1:6" hidden="1" x14ac:dyDescent="0.25">
      <c r="A641" s="5" t="s">
        <v>115</v>
      </c>
      <c r="B641" s="5" t="s">
        <v>21</v>
      </c>
      <c r="C641" s="6">
        <v>45351</v>
      </c>
      <c r="D641" s="6">
        <v>45810</v>
      </c>
      <c r="E641" s="5">
        <f t="shared" si="18"/>
        <v>459</v>
      </c>
      <c r="F641" s="5" t="str">
        <f t="shared" si="19"/>
        <v>No</v>
      </c>
    </row>
    <row r="642" spans="1:6" hidden="1" x14ac:dyDescent="0.25">
      <c r="A642" s="5" t="s">
        <v>206</v>
      </c>
      <c r="B642" s="5" t="s">
        <v>126</v>
      </c>
      <c r="C642" s="6">
        <v>45351</v>
      </c>
      <c r="D642" s="6">
        <v>45718</v>
      </c>
      <c r="E642" s="5">
        <f t="shared" si="18"/>
        <v>367</v>
      </c>
      <c r="F642" s="5" t="str">
        <f t="shared" si="19"/>
        <v>No</v>
      </c>
    </row>
    <row r="643" spans="1:6" hidden="1" x14ac:dyDescent="0.25">
      <c r="A643" s="5" t="s">
        <v>559</v>
      </c>
      <c r="B643" s="5" t="s">
        <v>21</v>
      </c>
      <c r="C643" s="6">
        <v>45364</v>
      </c>
      <c r="D643" s="6">
        <v>45568</v>
      </c>
      <c r="E643" s="5">
        <f t="shared" ref="E643:E706" si="20">D643-C643</f>
        <v>204</v>
      </c>
      <c r="F643" s="5" t="str">
        <f t="shared" ref="F643:F706" si="21">IF(E643&lt;1,"Yes","No")</f>
        <v>No</v>
      </c>
    </row>
    <row r="644" spans="1:6" hidden="1" x14ac:dyDescent="0.25">
      <c r="A644" s="5" t="s">
        <v>45</v>
      </c>
      <c r="B644" s="5" t="s">
        <v>21</v>
      </c>
      <c r="C644" s="6">
        <v>45364</v>
      </c>
      <c r="D644" s="6">
        <v>45992</v>
      </c>
      <c r="E644" s="5">
        <f t="shared" si="20"/>
        <v>628</v>
      </c>
      <c r="F644" s="5" t="str">
        <f t="shared" si="21"/>
        <v>No</v>
      </c>
    </row>
    <row r="645" spans="1:6" hidden="1" x14ac:dyDescent="0.25">
      <c r="A645" s="5" t="s">
        <v>363</v>
      </c>
      <c r="B645" s="5" t="s">
        <v>64</v>
      </c>
      <c r="C645" s="6">
        <v>45365</v>
      </c>
      <c r="D645" s="6">
        <v>45654</v>
      </c>
      <c r="E645" s="5">
        <f t="shared" si="20"/>
        <v>289</v>
      </c>
      <c r="F645" s="5" t="str">
        <f t="shared" si="21"/>
        <v>No</v>
      </c>
    </row>
    <row r="646" spans="1:6" hidden="1" x14ac:dyDescent="0.25">
      <c r="A646" s="5" t="s">
        <v>734</v>
      </c>
      <c r="B646" s="5" t="s">
        <v>64</v>
      </c>
      <c r="C646" s="6">
        <v>45365</v>
      </c>
      <c r="D646" s="6">
        <v>45584</v>
      </c>
      <c r="E646" s="5">
        <f t="shared" si="20"/>
        <v>219</v>
      </c>
      <c r="F646" s="5" t="str">
        <f t="shared" si="21"/>
        <v>No</v>
      </c>
    </row>
    <row r="647" spans="1:6" hidden="1" x14ac:dyDescent="0.25">
      <c r="A647" s="5" t="s">
        <v>125</v>
      </c>
      <c r="B647" s="5" t="s">
        <v>126</v>
      </c>
      <c r="C647" s="6">
        <v>45366</v>
      </c>
      <c r="D647" s="6">
        <v>45706</v>
      </c>
      <c r="E647" s="5">
        <f t="shared" si="20"/>
        <v>340</v>
      </c>
      <c r="F647" s="5" t="str">
        <f t="shared" si="21"/>
        <v>No</v>
      </c>
    </row>
    <row r="648" spans="1:6" hidden="1" x14ac:dyDescent="0.25">
      <c r="A648" s="5" t="s">
        <v>162</v>
      </c>
      <c r="B648" s="5" t="s">
        <v>56</v>
      </c>
      <c r="C648" s="6">
        <v>45366</v>
      </c>
      <c r="D648" s="6">
        <v>45389</v>
      </c>
      <c r="E648" s="5">
        <f t="shared" si="20"/>
        <v>23</v>
      </c>
      <c r="F648" s="5" t="str">
        <f t="shared" si="21"/>
        <v>No</v>
      </c>
    </row>
    <row r="649" spans="1:6" hidden="1" x14ac:dyDescent="0.25">
      <c r="A649" s="5" t="s">
        <v>143</v>
      </c>
      <c r="B649" s="5" t="s">
        <v>56</v>
      </c>
      <c r="C649" s="6">
        <v>45366</v>
      </c>
      <c r="D649" s="6">
        <v>45527</v>
      </c>
      <c r="E649" s="5">
        <f t="shared" si="20"/>
        <v>161</v>
      </c>
      <c r="F649" s="5" t="str">
        <f t="shared" si="21"/>
        <v>No</v>
      </c>
    </row>
    <row r="650" spans="1:6" hidden="1" x14ac:dyDescent="0.25">
      <c r="A650" s="5" t="s">
        <v>143</v>
      </c>
      <c r="B650" s="5" t="s">
        <v>56</v>
      </c>
      <c r="C650" s="6">
        <v>45366</v>
      </c>
      <c r="D650" s="6">
        <v>45421</v>
      </c>
      <c r="E650" s="5">
        <f t="shared" si="20"/>
        <v>55</v>
      </c>
      <c r="F650" s="5" t="str">
        <f t="shared" si="21"/>
        <v>No</v>
      </c>
    </row>
    <row r="651" spans="1:6" hidden="1" x14ac:dyDescent="0.25">
      <c r="A651" s="5" t="s">
        <v>861</v>
      </c>
      <c r="B651" s="5" t="s">
        <v>21</v>
      </c>
      <c r="C651" s="6">
        <v>45367</v>
      </c>
      <c r="D651" s="6">
        <v>45670</v>
      </c>
      <c r="E651" s="5">
        <f t="shared" si="20"/>
        <v>303</v>
      </c>
      <c r="F651" s="5" t="str">
        <f t="shared" si="21"/>
        <v>No</v>
      </c>
    </row>
    <row r="652" spans="1:6" hidden="1" x14ac:dyDescent="0.25">
      <c r="A652" s="5" t="s">
        <v>573</v>
      </c>
      <c r="B652" s="5" t="s">
        <v>28</v>
      </c>
      <c r="C652" s="6">
        <v>45367</v>
      </c>
      <c r="D652" s="6">
        <v>45387</v>
      </c>
      <c r="E652" s="5">
        <f t="shared" si="20"/>
        <v>20</v>
      </c>
      <c r="F652" s="5" t="str">
        <f t="shared" si="21"/>
        <v>No</v>
      </c>
    </row>
    <row r="653" spans="1:6" hidden="1" x14ac:dyDescent="0.25">
      <c r="A653" s="5" t="s">
        <v>255</v>
      </c>
      <c r="B653" s="5" t="s">
        <v>21</v>
      </c>
      <c r="C653" s="6">
        <v>45368</v>
      </c>
      <c r="D653" s="6">
        <v>45682</v>
      </c>
      <c r="E653" s="5">
        <f t="shared" si="20"/>
        <v>314</v>
      </c>
      <c r="F653" s="5" t="str">
        <f t="shared" si="21"/>
        <v>No</v>
      </c>
    </row>
    <row r="654" spans="1:6" hidden="1" x14ac:dyDescent="0.25">
      <c r="A654" s="5" t="s">
        <v>757</v>
      </c>
      <c r="B654" s="5" t="s">
        <v>28</v>
      </c>
      <c r="C654" s="6">
        <v>45369</v>
      </c>
      <c r="D654" s="6">
        <v>45478</v>
      </c>
      <c r="E654" s="5">
        <f t="shared" si="20"/>
        <v>109</v>
      </c>
      <c r="F654" s="5" t="str">
        <f t="shared" si="21"/>
        <v>No</v>
      </c>
    </row>
    <row r="655" spans="1:6" hidden="1" x14ac:dyDescent="0.25">
      <c r="A655" s="5" t="s">
        <v>136</v>
      </c>
      <c r="B655" s="5" t="s">
        <v>21</v>
      </c>
      <c r="C655" s="6">
        <v>45369</v>
      </c>
      <c r="D655" s="6">
        <v>45420</v>
      </c>
      <c r="E655" s="5">
        <f t="shared" si="20"/>
        <v>51</v>
      </c>
      <c r="F655" s="5" t="str">
        <f t="shared" si="21"/>
        <v>No</v>
      </c>
    </row>
    <row r="656" spans="1:6" hidden="1" x14ac:dyDescent="0.25">
      <c r="A656" s="5" t="s">
        <v>904</v>
      </c>
      <c r="B656" s="5" t="s">
        <v>21</v>
      </c>
      <c r="C656" s="6">
        <v>45369</v>
      </c>
      <c r="D656" s="6">
        <v>45680</v>
      </c>
      <c r="E656" s="5">
        <f t="shared" si="20"/>
        <v>311</v>
      </c>
      <c r="F656" s="5" t="str">
        <f t="shared" si="21"/>
        <v>No</v>
      </c>
    </row>
    <row r="657" spans="1:6" hidden="1" x14ac:dyDescent="0.25">
      <c r="A657" s="5" t="s">
        <v>471</v>
      </c>
      <c r="B657" s="5" t="s">
        <v>126</v>
      </c>
      <c r="C657" s="6">
        <v>45369</v>
      </c>
      <c r="D657" s="6">
        <v>45571</v>
      </c>
      <c r="E657" s="5">
        <f t="shared" si="20"/>
        <v>202</v>
      </c>
      <c r="F657" s="5" t="str">
        <f t="shared" si="21"/>
        <v>No</v>
      </c>
    </row>
    <row r="658" spans="1:6" hidden="1" x14ac:dyDescent="0.25">
      <c r="A658" s="5" t="s">
        <v>891</v>
      </c>
      <c r="B658" s="5" t="s">
        <v>91</v>
      </c>
      <c r="C658" s="6">
        <v>45369</v>
      </c>
      <c r="D658" s="6">
        <v>45371</v>
      </c>
      <c r="E658" s="5">
        <f t="shared" si="20"/>
        <v>2</v>
      </c>
      <c r="F658" s="5" t="str">
        <f t="shared" si="21"/>
        <v>No</v>
      </c>
    </row>
    <row r="659" spans="1:6" hidden="1" x14ac:dyDescent="0.25">
      <c r="A659" s="5" t="s">
        <v>162</v>
      </c>
      <c r="B659" s="5" t="s">
        <v>56</v>
      </c>
      <c r="C659" s="6">
        <v>45369</v>
      </c>
      <c r="D659" s="6">
        <v>45425</v>
      </c>
      <c r="E659" s="5">
        <f t="shared" si="20"/>
        <v>56</v>
      </c>
      <c r="F659" s="5" t="str">
        <f t="shared" si="21"/>
        <v>No</v>
      </c>
    </row>
    <row r="660" spans="1:6" hidden="1" x14ac:dyDescent="0.25">
      <c r="A660" s="5" t="s">
        <v>55</v>
      </c>
      <c r="B660" s="5" t="s">
        <v>56</v>
      </c>
      <c r="C660" s="6">
        <v>45370</v>
      </c>
      <c r="D660" s="6">
        <v>45501</v>
      </c>
      <c r="E660" s="5">
        <f t="shared" si="20"/>
        <v>131</v>
      </c>
      <c r="F660" s="5" t="str">
        <f t="shared" si="21"/>
        <v>No</v>
      </c>
    </row>
    <row r="661" spans="1:6" hidden="1" x14ac:dyDescent="0.25">
      <c r="A661" s="5" t="s">
        <v>85</v>
      </c>
      <c r="B661" s="5" t="s">
        <v>21</v>
      </c>
      <c r="C661" s="6">
        <v>45371</v>
      </c>
      <c r="D661" s="6">
        <v>45654</v>
      </c>
      <c r="E661" s="5">
        <f t="shared" si="20"/>
        <v>283</v>
      </c>
      <c r="F661" s="5" t="str">
        <f t="shared" si="21"/>
        <v>No</v>
      </c>
    </row>
    <row r="662" spans="1:6" hidden="1" x14ac:dyDescent="0.25">
      <c r="A662" s="5" t="s">
        <v>740</v>
      </c>
      <c r="B662" s="5" t="s">
        <v>21</v>
      </c>
      <c r="C662" s="6">
        <v>45371</v>
      </c>
      <c r="D662" s="6">
        <v>45671</v>
      </c>
      <c r="E662" s="5">
        <f t="shared" si="20"/>
        <v>300</v>
      </c>
      <c r="F662" s="5" t="str">
        <f t="shared" si="21"/>
        <v>No</v>
      </c>
    </row>
    <row r="663" spans="1:6" hidden="1" x14ac:dyDescent="0.25">
      <c r="A663" s="5" t="s">
        <v>569</v>
      </c>
      <c r="B663" s="5" t="s">
        <v>21</v>
      </c>
      <c r="C663" s="6">
        <v>45371</v>
      </c>
      <c r="D663" s="6">
        <v>45645</v>
      </c>
      <c r="E663" s="5">
        <f t="shared" si="20"/>
        <v>274</v>
      </c>
      <c r="F663" s="5" t="str">
        <f t="shared" si="21"/>
        <v>No</v>
      </c>
    </row>
    <row r="664" spans="1:6" hidden="1" x14ac:dyDescent="0.25">
      <c r="A664" s="5" t="s">
        <v>115</v>
      </c>
      <c r="B664" s="5" t="s">
        <v>21</v>
      </c>
      <c r="C664" s="6">
        <v>45372</v>
      </c>
      <c r="D664" s="6">
        <v>45549</v>
      </c>
      <c r="E664" s="5">
        <f t="shared" si="20"/>
        <v>177</v>
      </c>
      <c r="F664" s="5" t="str">
        <f t="shared" si="21"/>
        <v>No</v>
      </c>
    </row>
    <row r="665" spans="1:6" x14ac:dyDescent="0.25">
      <c r="A665" s="13" t="s">
        <v>848</v>
      </c>
      <c r="B665" s="13" t="s">
        <v>91</v>
      </c>
      <c r="C665" s="14">
        <v>45372</v>
      </c>
      <c r="D665" s="14">
        <v>45351</v>
      </c>
      <c r="E665">
        <f t="shared" si="20"/>
        <v>-21</v>
      </c>
      <c r="F665" t="str">
        <f t="shared" si="21"/>
        <v>Yes</v>
      </c>
    </row>
    <row r="666" spans="1:6" hidden="1" x14ac:dyDescent="0.25">
      <c r="A666" s="5" t="s">
        <v>90</v>
      </c>
      <c r="B666" s="5" t="s">
        <v>91</v>
      </c>
      <c r="C666" s="6">
        <v>45372</v>
      </c>
      <c r="D666" s="6">
        <v>45401</v>
      </c>
      <c r="E666" s="5">
        <f t="shared" si="20"/>
        <v>29</v>
      </c>
      <c r="F666" s="5" t="str">
        <f t="shared" si="21"/>
        <v>No</v>
      </c>
    </row>
    <row r="667" spans="1:6" hidden="1" x14ac:dyDescent="0.25">
      <c r="A667" s="5" t="s">
        <v>461</v>
      </c>
      <c r="B667" s="5" t="s">
        <v>35</v>
      </c>
      <c r="C667" s="6">
        <v>45373</v>
      </c>
      <c r="D667" s="6">
        <v>45558</v>
      </c>
      <c r="E667" s="5">
        <f t="shared" si="20"/>
        <v>185</v>
      </c>
      <c r="F667" s="5" t="str">
        <f t="shared" si="21"/>
        <v>No</v>
      </c>
    </row>
    <row r="668" spans="1:6" hidden="1" x14ac:dyDescent="0.25">
      <c r="A668" s="5" t="s">
        <v>206</v>
      </c>
      <c r="B668" s="5" t="s">
        <v>126</v>
      </c>
      <c r="C668" s="6">
        <v>45373</v>
      </c>
      <c r="D668" s="6">
        <v>45468</v>
      </c>
      <c r="E668" s="5">
        <f t="shared" si="20"/>
        <v>95</v>
      </c>
      <c r="F668" s="5" t="str">
        <f t="shared" si="21"/>
        <v>No</v>
      </c>
    </row>
    <row r="669" spans="1:6" hidden="1" x14ac:dyDescent="0.25">
      <c r="A669" s="5" t="s">
        <v>861</v>
      </c>
      <c r="B669" s="5" t="s">
        <v>21</v>
      </c>
      <c r="C669" s="6">
        <v>45374</v>
      </c>
      <c r="D669" s="6">
        <v>45396</v>
      </c>
      <c r="E669" s="5">
        <f t="shared" si="20"/>
        <v>22</v>
      </c>
      <c r="F669" s="5" t="str">
        <f t="shared" si="21"/>
        <v>No</v>
      </c>
    </row>
    <row r="670" spans="1:6" hidden="1" x14ac:dyDescent="0.25">
      <c r="A670" s="5" t="s">
        <v>40</v>
      </c>
      <c r="B670" s="5" t="s">
        <v>21</v>
      </c>
      <c r="C670" s="6">
        <v>45375</v>
      </c>
      <c r="D670" s="6">
        <v>45511</v>
      </c>
      <c r="E670" s="5">
        <f t="shared" si="20"/>
        <v>136</v>
      </c>
      <c r="F670" s="5" t="str">
        <f t="shared" si="21"/>
        <v>No</v>
      </c>
    </row>
    <row r="671" spans="1:6" hidden="1" x14ac:dyDescent="0.25">
      <c r="A671" s="5" t="s">
        <v>386</v>
      </c>
      <c r="B671" s="5" t="s">
        <v>56</v>
      </c>
      <c r="C671" s="6">
        <v>45375</v>
      </c>
      <c r="D671" s="6">
        <v>45590</v>
      </c>
      <c r="E671" s="5">
        <f t="shared" si="20"/>
        <v>215</v>
      </c>
      <c r="F671" s="5" t="str">
        <f t="shared" si="21"/>
        <v>No</v>
      </c>
    </row>
    <row r="672" spans="1:6" hidden="1" x14ac:dyDescent="0.25">
      <c r="A672" s="5" t="s">
        <v>638</v>
      </c>
      <c r="B672" s="5" t="s">
        <v>21</v>
      </c>
      <c r="C672" s="6">
        <v>45375</v>
      </c>
      <c r="D672" s="6">
        <v>45422</v>
      </c>
      <c r="E672" s="5">
        <f t="shared" si="20"/>
        <v>47</v>
      </c>
      <c r="F672" s="5" t="str">
        <f t="shared" si="21"/>
        <v>No</v>
      </c>
    </row>
    <row r="673" spans="1:6" hidden="1" x14ac:dyDescent="0.25">
      <c r="A673" s="5" t="s">
        <v>293</v>
      </c>
      <c r="B673" s="5" t="s">
        <v>56</v>
      </c>
      <c r="C673" s="6">
        <v>45376</v>
      </c>
      <c r="D673" s="6">
        <v>45674</v>
      </c>
      <c r="E673" s="5">
        <f t="shared" si="20"/>
        <v>298</v>
      </c>
      <c r="F673" s="5" t="str">
        <f t="shared" si="21"/>
        <v>No</v>
      </c>
    </row>
    <row r="674" spans="1:6" hidden="1" x14ac:dyDescent="0.25">
      <c r="A674" s="5" t="s">
        <v>119</v>
      </c>
      <c r="B674" s="5" t="s">
        <v>56</v>
      </c>
      <c r="C674" s="6">
        <v>45376</v>
      </c>
      <c r="D674" s="6">
        <v>45480</v>
      </c>
      <c r="E674" s="5">
        <f t="shared" si="20"/>
        <v>104</v>
      </c>
      <c r="F674" s="5" t="str">
        <f t="shared" si="21"/>
        <v>No</v>
      </c>
    </row>
    <row r="675" spans="1:6" x14ac:dyDescent="0.25">
      <c r="A675" s="13" t="s">
        <v>737</v>
      </c>
      <c r="B675" s="13" t="s">
        <v>64</v>
      </c>
      <c r="C675" s="14">
        <v>45376</v>
      </c>
      <c r="D675" s="14">
        <v>45371</v>
      </c>
      <c r="E675">
        <f t="shared" si="20"/>
        <v>-5</v>
      </c>
      <c r="F675" t="str">
        <f t="shared" si="21"/>
        <v>Yes</v>
      </c>
    </row>
    <row r="676" spans="1:6" hidden="1" x14ac:dyDescent="0.25">
      <c r="A676" s="5" t="s">
        <v>215</v>
      </c>
      <c r="B676" s="5" t="s">
        <v>28</v>
      </c>
      <c r="C676" s="6">
        <v>45377</v>
      </c>
      <c r="D676" s="6">
        <v>45395</v>
      </c>
      <c r="E676" s="5">
        <f t="shared" si="20"/>
        <v>18</v>
      </c>
      <c r="F676" s="5" t="str">
        <f t="shared" si="21"/>
        <v>No</v>
      </c>
    </row>
    <row r="677" spans="1:6" hidden="1" x14ac:dyDescent="0.25">
      <c r="A677" s="5" t="s">
        <v>360</v>
      </c>
      <c r="B677" s="5" t="s">
        <v>56</v>
      </c>
      <c r="C677" s="6">
        <v>45377</v>
      </c>
      <c r="D677" s="6">
        <v>45410</v>
      </c>
      <c r="E677" s="5">
        <f t="shared" si="20"/>
        <v>33</v>
      </c>
      <c r="F677" s="5" t="str">
        <f t="shared" si="21"/>
        <v>No</v>
      </c>
    </row>
    <row r="678" spans="1:6" hidden="1" x14ac:dyDescent="0.25">
      <c r="A678" s="5" t="s">
        <v>904</v>
      </c>
      <c r="B678" s="5" t="s">
        <v>21</v>
      </c>
      <c r="C678" s="6">
        <v>45377</v>
      </c>
      <c r="D678" s="6">
        <v>45550</v>
      </c>
      <c r="E678" s="5">
        <f t="shared" si="20"/>
        <v>173</v>
      </c>
      <c r="F678" s="5" t="str">
        <f t="shared" si="21"/>
        <v>No</v>
      </c>
    </row>
    <row r="679" spans="1:6" hidden="1" x14ac:dyDescent="0.25">
      <c r="A679" s="5" t="s">
        <v>458</v>
      </c>
      <c r="B679" s="5" t="s">
        <v>91</v>
      </c>
      <c r="C679" s="6">
        <v>45377</v>
      </c>
      <c r="D679" s="6">
        <v>45620</v>
      </c>
      <c r="E679" s="5">
        <f t="shared" si="20"/>
        <v>243</v>
      </c>
      <c r="F679" s="5" t="str">
        <f t="shared" si="21"/>
        <v>No</v>
      </c>
    </row>
    <row r="680" spans="1:6" hidden="1" x14ac:dyDescent="0.25">
      <c r="A680" s="5" t="s">
        <v>45</v>
      </c>
      <c r="B680" s="5" t="s">
        <v>21</v>
      </c>
      <c r="C680" s="6">
        <v>45378</v>
      </c>
      <c r="D680" s="6">
        <v>45528</v>
      </c>
      <c r="E680" s="5">
        <f t="shared" si="20"/>
        <v>150</v>
      </c>
      <c r="F680" s="5" t="str">
        <f t="shared" si="21"/>
        <v>No</v>
      </c>
    </row>
    <row r="681" spans="1:6" hidden="1" x14ac:dyDescent="0.25">
      <c r="A681" s="5" t="s">
        <v>458</v>
      </c>
      <c r="B681" s="5" t="s">
        <v>91</v>
      </c>
      <c r="C681" s="6">
        <v>45378</v>
      </c>
      <c r="D681" s="6">
        <v>45428</v>
      </c>
      <c r="E681" s="5">
        <f t="shared" si="20"/>
        <v>50</v>
      </c>
      <c r="F681" s="5" t="str">
        <f t="shared" si="21"/>
        <v>No</v>
      </c>
    </row>
    <row r="682" spans="1:6" hidden="1" x14ac:dyDescent="0.25">
      <c r="A682" s="5" t="s">
        <v>125</v>
      </c>
      <c r="B682" s="5" t="s">
        <v>126</v>
      </c>
      <c r="C682" s="6">
        <v>45378</v>
      </c>
      <c r="D682" s="6">
        <v>45433</v>
      </c>
      <c r="E682" s="5">
        <f t="shared" si="20"/>
        <v>55</v>
      </c>
      <c r="F682" s="5" t="str">
        <f t="shared" si="21"/>
        <v>No</v>
      </c>
    </row>
    <row r="683" spans="1:6" hidden="1" x14ac:dyDescent="0.25">
      <c r="A683" s="5" t="s">
        <v>106</v>
      </c>
      <c r="B683" s="5" t="s">
        <v>35</v>
      </c>
      <c r="C683" s="6">
        <v>45378</v>
      </c>
      <c r="D683" s="6">
        <v>45540</v>
      </c>
      <c r="E683" s="5">
        <f t="shared" si="20"/>
        <v>162</v>
      </c>
      <c r="F683" s="5" t="str">
        <f t="shared" si="21"/>
        <v>No</v>
      </c>
    </row>
    <row r="684" spans="1:6" hidden="1" x14ac:dyDescent="0.25">
      <c r="A684" s="5" t="s">
        <v>593</v>
      </c>
      <c r="B684" s="5" t="s">
        <v>91</v>
      </c>
      <c r="C684" s="6">
        <v>45378</v>
      </c>
      <c r="D684" s="6">
        <v>45468</v>
      </c>
      <c r="E684" s="5">
        <f t="shared" si="20"/>
        <v>90</v>
      </c>
      <c r="F684" s="5" t="str">
        <f t="shared" si="21"/>
        <v>No</v>
      </c>
    </row>
    <row r="685" spans="1:6" hidden="1" x14ac:dyDescent="0.25">
      <c r="A685" s="5" t="s">
        <v>159</v>
      </c>
      <c r="B685" s="5" t="s">
        <v>64</v>
      </c>
      <c r="C685" s="6">
        <v>45379</v>
      </c>
      <c r="D685" s="6">
        <v>45658</v>
      </c>
      <c r="E685" s="5">
        <f t="shared" si="20"/>
        <v>279</v>
      </c>
      <c r="F685" s="5" t="str">
        <f t="shared" si="21"/>
        <v>No</v>
      </c>
    </row>
    <row r="686" spans="1:6" hidden="1" x14ac:dyDescent="0.25">
      <c r="A686" s="5" t="s">
        <v>848</v>
      </c>
      <c r="B686" s="5" t="s">
        <v>91</v>
      </c>
      <c r="C686" s="6">
        <v>45379</v>
      </c>
      <c r="D686" s="6">
        <v>45685</v>
      </c>
      <c r="E686" s="5">
        <f t="shared" si="20"/>
        <v>306</v>
      </c>
      <c r="F686" s="5" t="str">
        <f t="shared" si="21"/>
        <v>No</v>
      </c>
    </row>
    <row r="687" spans="1:6" hidden="1" x14ac:dyDescent="0.25">
      <c r="A687" s="5" t="s">
        <v>794</v>
      </c>
      <c r="B687" s="5" t="s">
        <v>126</v>
      </c>
      <c r="C687" s="6">
        <v>45380</v>
      </c>
      <c r="D687" s="6">
        <v>45461</v>
      </c>
      <c r="E687" s="5">
        <f t="shared" si="20"/>
        <v>81</v>
      </c>
      <c r="F687" s="5" t="str">
        <f t="shared" si="21"/>
        <v>No</v>
      </c>
    </row>
    <row r="688" spans="1:6" hidden="1" x14ac:dyDescent="0.25">
      <c r="A688" s="5" t="s">
        <v>235</v>
      </c>
      <c r="B688" s="5" t="s">
        <v>21</v>
      </c>
      <c r="C688" s="6">
        <v>45380</v>
      </c>
      <c r="D688" s="6">
        <v>45779</v>
      </c>
      <c r="E688" s="5">
        <f t="shared" si="20"/>
        <v>399</v>
      </c>
      <c r="F688" s="5" t="str">
        <f t="shared" si="21"/>
        <v>No</v>
      </c>
    </row>
    <row r="689" spans="1:6" hidden="1" x14ac:dyDescent="0.25">
      <c r="A689" s="5" t="s">
        <v>210</v>
      </c>
      <c r="B689" s="5" t="s">
        <v>91</v>
      </c>
      <c r="C689" s="6">
        <v>45380</v>
      </c>
      <c r="D689" s="6">
        <v>45637</v>
      </c>
      <c r="E689" s="5">
        <f t="shared" si="20"/>
        <v>257</v>
      </c>
      <c r="F689" s="5" t="str">
        <f t="shared" si="21"/>
        <v>No</v>
      </c>
    </row>
    <row r="690" spans="1:6" x14ac:dyDescent="0.25">
      <c r="A690" s="13" t="s">
        <v>1079</v>
      </c>
      <c r="B690" s="13" t="s">
        <v>64</v>
      </c>
      <c r="C690" s="14">
        <v>45381</v>
      </c>
      <c r="D690" s="14">
        <v>45367</v>
      </c>
      <c r="E690">
        <f t="shared" si="20"/>
        <v>-14</v>
      </c>
      <c r="F690" t="str">
        <f t="shared" si="21"/>
        <v>Yes</v>
      </c>
    </row>
    <row r="691" spans="1:6" hidden="1" x14ac:dyDescent="0.25">
      <c r="A691" s="5" t="s">
        <v>341</v>
      </c>
      <c r="B691" s="5" t="s">
        <v>21</v>
      </c>
      <c r="C691" s="6">
        <v>45381</v>
      </c>
      <c r="D691" s="6">
        <v>45529</v>
      </c>
      <c r="E691" s="5">
        <f t="shared" si="20"/>
        <v>148</v>
      </c>
      <c r="F691" s="5" t="str">
        <f t="shared" si="21"/>
        <v>No</v>
      </c>
    </row>
    <row r="692" spans="1:6" hidden="1" x14ac:dyDescent="0.25">
      <c r="A692" s="5" t="s">
        <v>374</v>
      </c>
      <c r="B692" s="5" t="s">
        <v>21</v>
      </c>
      <c r="C692" s="6">
        <v>45381</v>
      </c>
      <c r="D692" s="6">
        <v>45491</v>
      </c>
      <c r="E692" s="5">
        <f t="shared" si="20"/>
        <v>110</v>
      </c>
      <c r="F692" s="5" t="str">
        <f t="shared" si="21"/>
        <v>No</v>
      </c>
    </row>
    <row r="693" spans="1:6" hidden="1" x14ac:dyDescent="0.25">
      <c r="A693" s="5" t="s">
        <v>151</v>
      </c>
      <c r="B693" s="5" t="s">
        <v>126</v>
      </c>
      <c r="C693" s="6">
        <v>45382</v>
      </c>
      <c r="D693" s="6">
        <v>45690</v>
      </c>
      <c r="E693" s="5">
        <f t="shared" si="20"/>
        <v>308</v>
      </c>
      <c r="F693" s="5" t="str">
        <f t="shared" si="21"/>
        <v>No</v>
      </c>
    </row>
    <row r="694" spans="1:6" x14ac:dyDescent="0.25">
      <c r="A694" s="13" t="s">
        <v>861</v>
      </c>
      <c r="B694" s="13" t="s">
        <v>21</v>
      </c>
      <c r="C694" s="14">
        <v>45382</v>
      </c>
      <c r="D694" s="14">
        <v>45360</v>
      </c>
      <c r="E694">
        <f t="shared" si="20"/>
        <v>-22</v>
      </c>
      <c r="F694" t="str">
        <f t="shared" si="21"/>
        <v>Yes</v>
      </c>
    </row>
    <row r="695" spans="1:6" hidden="1" x14ac:dyDescent="0.25">
      <c r="A695" s="5" t="s">
        <v>826</v>
      </c>
      <c r="B695" s="5" t="s">
        <v>35</v>
      </c>
      <c r="C695" s="6">
        <v>45382</v>
      </c>
      <c r="D695" s="6">
        <v>45591</v>
      </c>
      <c r="E695" s="5">
        <f t="shared" si="20"/>
        <v>209</v>
      </c>
      <c r="F695" s="5" t="str">
        <f t="shared" si="21"/>
        <v>No</v>
      </c>
    </row>
    <row r="696" spans="1:6" hidden="1" x14ac:dyDescent="0.25">
      <c r="A696" s="5" t="s">
        <v>55</v>
      </c>
      <c r="B696" s="5" t="s">
        <v>56</v>
      </c>
      <c r="C696" s="6">
        <v>45382</v>
      </c>
      <c r="D696" s="6">
        <v>45647</v>
      </c>
      <c r="E696" s="5">
        <f t="shared" si="20"/>
        <v>265</v>
      </c>
      <c r="F696" s="5" t="str">
        <f t="shared" si="21"/>
        <v>No</v>
      </c>
    </row>
    <row r="697" spans="1:6" hidden="1" x14ac:dyDescent="0.25">
      <c r="A697" s="5" t="s">
        <v>940</v>
      </c>
      <c r="B697" s="5" t="s">
        <v>35</v>
      </c>
      <c r="C697" s="6">
        <v>45395</v>
      </c>
      <c r="D697" s="6">
        <v>45460</v>
      </c>
      <c r="E697" s="5">
        <f t="shared" si="20"/>
        <v>65</v>
      </c>
      <c r="F697" s="5" t="str">
        <f t="shared" si="21"/>
        <v>No</v>
      </c>
    </row>
    <row r="698" spans="1:6" hidden="1" x14ac:dyDescent="0.25">
      <c r="A698" s="5" t="s">
        <v>287</v>
      </c>
      <c r="B698" s="5" t="s">
        <v>21</v>
      </c>
      <c r="C698" s="6">
        <v>45396</v>
      </c>
      <c r="D698" s="6">
        <v>45931</v>
      </c>
      <c r="E698" s="5">
        <f t="shared" si="20"/>
        <v>535</v>
      </c>
      <c r="F698" s="5" t="str">
        <f t="shared" si="21"/>
        <v>No</v>
      </c>
    </row>
    <row r="699" spans="1:6" x14ac:dyDescent="0.25">
      <c r="A699" s="13" t="s">
        <v>341</v>
      </c>
      <c r="B699" s="13" t="s">
        <v>21</v>
      </c>
      <c r="C699" s="14">
        <v>45396</v>
      </c>
      <c r="D699" s="14">
        <v>45370</v>
      </c>
      <c r="E699">
        <f t="shared" si="20"/>
        <v>-26</v>
      </c>
      <c r="F699" t="str">
        <f t="shared" si="21"/>
        <v>Yes</v>
      </c>
    </row>
    <row r="700" spans="1:6" hidden="1" x14ac:dyDescent="0.25">
      <c r="A700" s="5" t="s">
        <v>27</v>
      </c>
      <c r="B700" s="5" t="s">
        <v>28</v>
      </c>
      <c r="C700" s="6">
        <v>45396</v>
      </c>
      <c r="D700" s="6">
        <v>45673</v>
      </c>
      <c r="E700" s="5">
        <f t="shared" si="20"/>
        <v>277</v>
      </c>
      <c r="F700" s="5" t="str">
        <f t="shared" si="21"/>
        <v>No</v>
      </c>
    </row>
    <row r="701" spans="1:6" hidden="1" x14ac:dyDescent="0.25">
      <c r="A701" s="5" t="s">
        <v>653</v>
      </c>
      <c r="B701" s="5" t="s">
        <v>91</v>
      </c>
      <c r="C701" s="6">
        <v>45397</v>
      </c>
      <c r="D701" s="6">
        <v>45411</v>
      </c>
      <c r="E701" s="5">
        <f t="shared" si="20"/>
        <v>14</v>
      </c>
      <c r="F701" s="5" t="str">
        <f t="shared" si="21"/>
        <v>No</v>
      </c>
    </row>
    <row r="702" spans="1:6" x14ac:dyDescent="0.25">
      <c r="A702" s="13" t="s">
        <v>115</v>
      </c>
      <c r="B702" s="13" t="s">
        <v>21</v>
      </c>
      <c r="C702" s="14">
        <v>45397</v>
      </c>
      <c r="D702" s="14">
        <v>45297</v>
      </c>
      <c r="E702">
        <f t="shared" si="20"/>
        <v>-100</v>
      </c>
      <c r="F702" t="str">
        <f t="shared" si="21"/>
        <v>Yes</v>
      </c>
    </row>
    <row r="703" spans="1:6" x14ac:dyDescent="0.25">
      <c r="A703" s="5" t="s">
        <v>20</v>
      </c>
      <c r="B703" s="5" t="s">
        <v>21</v>
      </c>
      <c r="C703" s="6">
        <v>45397</v>
      </c>
      <c r="D703" s="6">
        <v>45349</v>
      </c>
      <c r="E703">
        <f t="shared" si="20"/>
        <v>-48</v>
      </c>
      <c r="F703" t="str">
        <f t="shared" si="21"/>
        <v>Yes</v>
      </c>
    </row>
    <row r="704" spans="1:6" hidden="1" x14ac:dyDescent="0.25">
      <c r="A704" s="5" t="s">
        <v>950</v>
      </c>
      <c r="B704" s="5" t="s">
        <v>35</v>
      </c>
      <c r="C704" s="6">
        <v>45398</v>
      </c>
      <c r="D704" s="6">
        <v>45590</v>
      </c>
      <c r="E704" s="5">
        <f t="shared" si="20"/>
        <v>192</v>
      </c>
      <c r="F704" s="5" t="str">
        <f t="shared" si="21"/>
        <v>No</v>
      </c>
    </row>
    <row r="705" spans="1:6" hidden="1" x14ac:dyDescent="0.25">
      <c r="A705" s="5" t="s">
        <v>487</v>
      </c>
      <c r="B705" s="5" t="s">
        <v>126</v>
      </c>
      <c r="C705" s="6">
        <v>45398</v>
      </c>
      <c r="D705" s="6">
        <v>45543</v>
      </c>
      <c r="E705" s="5">
        <f t="shared" si="20"/>
        <v>145</v>
      </c>
      <c r="F705" s="5" t="str">
        <f t="shared" si="21"/>
        <v>No</v>
      </c>
    </row>
    <row r="706" spans="1:6" hidden="1" x14ac:dyDescent="0.25">
      <c r="A706" s="5" t="s">
        <v>223</v>
      </c>
      <c r="B706" s="5" t="s">
        <v>28</v>
      </c>
      <c r="C706" s="6">
        <v>45399</v>
      </c>
      <c r="D706" s="6">
        <v>45584</v>
      </c>
      <c r="E706" s="5">
        <f t="shared" si="20"/>
        <v>185</v>
      </c>
      <c r="F706" s="5" t="str">
        <f t="shared" si="21"/>
        <v>No</v>
      </c>
    </row>
    <row r="707" spans="1:6" hidden="1" x14ac:dyDescent="0.25">
      <c r="A707" s="5" t="s">
        <v>817</v>
      </c>
      <c r="B707" s="5" t="s">
        <v>91</v>
      </c>
      <c r="C707" s="6">
        <v>45399</v>
      </c>
      <c r="D707" s="6">
        <v>45749</v>
      </c>
      <c r="E707" s="5">
        <f t="shared" ref="E707:E770" si="22">D707-C707</f>
        <v>350</v>
      </c>
      <c r="F707" s="5" t="str">
        <f t="shared" ref="F707:F770" si="23">IF(E707&lt;1,"Yes","No")</f>
        <v>No</v>
      </c>
    </row>
    <row r="708" spans="1:6" x14ac:dyDescent="0.25">
      <c r="A708" s="13" t="s">
        <v>734</v>
      </c>
      <c r="B708" s="13" t="s">
        <v>64</v>
      </c>
      <c r="C708" s="14">
        <v>45399</v>
      </c>
      <c r="D708" s="14">
        <v>45386</v>
      </c>
      <c r="E708">
        <f t="shared" si="22"/>
        <v>-13</v>
      </c>
      <c r="F708" t="str">
        <f t="shared" si="23"/>
        <v>Yes</v>
      </c>
    </row>
    <row r="709" spans="1:6" x14ac:dyDescent="0.25">
      <c r="A709" s="5" t="s">
        <v>812</v>
      </c>
      <c r="B709" s="5" t="s">
        <v>21</v>
      </c>
      <c r="C709" s="6">
        <v>45399</v>
      </c>
      <c r="D709" s="6">
        <v>45303</v>
      </c>
      <c r="E709">
        <f t="shared" si="22"/>
        <v>-96</v>
      </c>
      <c r="F709" t="str">
        <f t="shared" si="23"/>
        <v>Yes</v>
      </c>
    </row>
    <row r="710" spans="1:6" x14ac:dyDescent="0.25">
      <c r="A710" s="5" t="s">
        <v>826</v>
      </c>
      <c r="B710" s="5" t="s">
        <v>35</v>
      </c>
      <c r="C710" s="6">
        <v>45399</v>
      </c>
      <c r="D710" s="6">
        <v>45326</v>
      </c>
      <c r="E710">
        <f t="shared" si="22"/>
        <v>-73</v>
      </c>
      <c r="F710" t="str">
        <f t="shared" si="23"/>
        <v>Yes</v>
      </c>
    </row>
    <row r="711" spans="1:6" hidden="1" x14ac:dyDescent="0.25">
      <c r="A711" s="5" t="s">
        <v>223</v>
      </c>
      <c r="B711" s="5" t="s">
        <v>28</v>
      </c>
      <c r="C711" s="6">
        <v>45400</v>
      </c>
      <c r="D711" s="6">
        <v>45584</v>
      </c>
      <c r="E711" s="5">
        <f t="shared" si="22"/>
        <v>184</v>
      </c>
      <c r="F711" s="5" t="str">
        <f t="shared" si="23"/>
        <v>No</v>
      </c>
    </row>
    <row r="712" spans="1:6" hidden="1" x14ac:dyDescent="0.25">
      <c r="A712" s="5" t="s">
        <v>165</v>
      </c>
      <c r="B712" s="5" t="s">
        <v>56</v>
      </c>
      <c r="C712" s="6">
        <v>45400</v>
      </c>
      <c r="D712" s="6">
        <v>45590</v>
      </c>
      <c r="E712" s="5">
        <f t="shared" si="22"/>
        <v>190</v>
      </c>
      <c r="F712" s="5" t="str">
        <f t="shared" si="23"/>
        <v>No</v>
      </c>
    </row>
    <row r="713" spans="1:6" hidden="1" x14ac:dyDescent="0.25">
      <c r="A713" s="5" t="s">
        <v>55</v>
      </c>
      <c r="B713" s="5" t="s">
        <v>56</v>
      </c>
      <c r="C713" s="6">
        <v>45400</v>
      </c>
      <c r="D713" s="6">
        <v>45447</v>
      </c>
      <c r="E713" s="5">
        <f t="shared" si="22"/>
        <v>47</v>
      </c>
      <c r="F713" s="5" t="str">
        <f t="shared" si="23"/>
        <v>No</v>
      </c>
    </row>
    <row r="714" spans="1:6" x14ac:dyDescent="0.25">
      <c r="A714" s="13" t="s">
        <v>826</v>
      </c>
      <c r="B714" s="13" t="s">
        <v>35</v>
      </c>
      <c r="C714" s="14">
        <v>45400</v>
      </c>
      <c r="D714" s="14">
        <v>45368</v>
      </c>
      <c r="E714">
        <f t="shared" si="22"/>
        <v>-32</v>
      </c>
      <c r="F714" t="str">
        <f t="shared" si="23"/>
        <v>Yes</v>
      </c>
    </row>
    <row r="715" spans="1:6" x14ac:dyDescent="0.25">
      <c r="A715" s="5" t="s">
        <v>1023</v>
      </c>
      <c r="B715" s="5" t="s">
        <v>35</v>
      </c>
      <c r="C715" s="6">
        <v>45401</v>
      </c>
      <c r="D715" s="6">
        <v>45301</v>
      </c>
      <c r="E715">
        <f t="shared" si="22"/>
        <v>-100</v>
      </c>
      <c r="F715" t="str">
        <f t="shared" si="23"/>
        <v>Yes</v>
      </c>
    </row>
    <row r="716" spans="1:6" x14ac:dyDescent="0.25">
      <c r="A716" s="5" t="s">
        <v>458</v>
      </c>
      <c r="B716" s="5" t="s">
        <v>91</v>
      </c>
      <c r="C716" s="6">
        <v>45401</v>
      </c>
      <c r="D716" s="6">
        <v>45364</v>
      </c>
      <c r="E716">
        <f t="shared" si="22"/>
        <v>-37</v>
      </c>
      <c r="F716" t="str">
        <f t="shared" si="23"/>
        <v>Yes</v>
      </c>
    </row>
    <row r="717" spans="1:6" hidden="1" x14ac:dyDescent="0.25">
      <c r="A717" s="5" t="s">
        <v>812</v>
      </c>
      <c r="B717" s="5" t="s">
        <v>21</v>
      </c>
      <c r="C717" s="6">
        <v>45402</v>
      </c>
      <c r="D717" s="6">
        <v>45549</v>
      </c>
      <c r="E717" s="5">
        <f t="shared" si="22"/>
        <v>147</v>
      </c>
      <c r="F717" s="5" t="str">
        <f t="shared" si="23"/>
        <v>No</v>
      </c>
    </row>
    <row r="718" spans="1:6" hidden="1" x14ac:dyDescent="0.25">
      <c r="A718" s="5" t="s">
        <v>90</v>
      </c>
      <c r="B718" s="5" t="s">
        <v>91</v>
      </c>
      <c r="C718" s="6">
        <v>45402</v>
      </c>
      <c r="D718" s="6">
        <v>45522</v>
      </c>
      <c r="E718" s="5">
        <f t="shared" si="22"/>
        <v>120</v>
      </c>
      <c r="F718" s="5" t="str">
        <f t="shared" si="23"/>
        <v>No</v>
      </c>
    </row>
    <row r="719" spans="1:6" hidden="1" x14ac:dyDescent="0.25">
      <c r="A719" s="5" t="s">
        <v>653</v>
      </c>
      <c r="B719" s="5" t="s">
        <v>91</v>
      </c>
      <c r="C719" s="6">
        <v>45403</v>
      </c>
      <c r="D719" s="6">
        <v>45632</v>
      </c>
      <c r="E719" s="5">
        <f t="shared" si="22"/>
        <v>229</v>
      </c>
      <c r="F719" s="5" t="str">
        <f t="shared" si="23"/>
        <v>No</v>
      </c>
    </row>
    <row r="720" spans="1:6" hidden="1" x14ac:dyDescent="0.25">
      <c r="A720" s="5" t="s">
        <v>950</v>
      </c>
      <c r="B720" s="5" t="s">
        <v>35</v>
      </c>
      <c r="C720" s="6">
        <v>45403</v>
      </c>
      <c r="D720" s="6">
        <v>45809</v>
      </c>
      <c r="E720" s="5">
        <f t="shared" si="22"/>
        <v>406</v>
      </c>
      <c r="F720" s="5" t="str">
        <f t="shared" si="23"/>
        <v>No</v>
      </c>
    </row>
    <row r="721" spans="1:6" hidden="1" x14ac:dyDescent="0.25">
      <c r="A721" s="5" t="s">
        <v>648</v>
      </c>
      <c r="B721" s="5" t="s">
        <v>35</v>
      </c>
      <c r="C721" s="6">
        <v>45404</v>
      </c>
      <c r="D721" s="6">
        <v>45535</v>
      </c>
      <c r="E721" s="5">
        <f t="shared" si="22"/>
        <v>131</v>
      </c>
      <c r="F721" s="5" t="str">
        <f t="shared" si="23"/>
        <v>No</v>
      </c>
    </row>
    <row r="722" spans="1:6" hidden="1" x14ac:dyDescent="0.25">
      <c r="A722" s="5" t="s">
        <v>796</v>
      </c>
      <c r="B722" s="5" t="s">
        <v>35</v>
      </c>
      <c r="C722" s="6">
        <v>45404</v>
      </c>
      <c r="D722" s="6">
        <v>45477</v>
      </c>
      <c r="E722" s="5">
        <f t="shared" si="22"/>
        <v>73</v>
      </c>
      <c r="F722" s="5" t="str">
        <f t="shared" si="23"/>
        <v>No</v>
      </c>
    </row>
    <row r="723" spans="1:6" hidden="1" x14ac:dyDescent="0.25">
      <c r="A723" s="5" t="s">
        <v>63</v>
      </c>
      <c r="B723" s="5" t="s">
        <v>64</v>
      </c>
      <c r="C723" s="6">
        <v>45404</v>
      </c>
      <c r="D723" s="6">
        <v>45632</v>
      </c>
      <c r="E723" s="5">
        <f t="shared" si="22"/>
        <v>228</v>
      </c>
      <c r="F723" s="5" t="str">
        <f t="shared" si="23"/>
        <v>No</v>
      </c>
    </row>
    <row r="724" spans="1:6" hidden="1" x14ac:dyDescent="0.25">
      <c r="A724" s="5" t="s">
        <v>1505</v>
      </c>
      <c r="B724" s="5" t="s">
        <v>56</v>
      </c>
      <c r="C724" s="6">
        <v>45405</v>
      </c>
      <c r="D724" s="6">
        <v>45658</v>
      </c>
      <c r="E724" s="5">
        <f t="shared" si="22"/>
        <v>253</v>
      </c>
      <c r="F724" s="5" t="str">
        <f t="shared" si="23"/>
        <v>No</v>
      </c>
    </row>
    <row r="725" spans="1:6" x14ac:dyDescent="0.25">
      <c r="A725" s="13" t="s">
        <v>111</v>
      </c>
      <c r="B725" s="13" t="s">
        <v>35</v>
      </c>
      <c r="C725" s="14">
        <v>45406</v>
      </c>
      <c r="D725" s="14">
        <v>45328</v>
      </c>
      <c r="E725">
        <f t="shared" si="22"/>
        <v>-78</v>
      </c>
      <c r="F725" t="str">
        <f t="shared" si="23"/>
        <v>Yes</v>
      </c>
    </row>
    <row r="726" spans="1:6" hidden="1" x14ac:dyDescent="0.25">
      <c r="A726" s="5" t="s">
        <v>90</v>
      </c>
      <c r="B726" s="5" t="s">
        <v>91</v>
      </c>
      <c r="C726" s="6">
        <v>45407</v>
      </c>
      <c r="D726" s="6">
        <v>45679</v>
      </c>
      <c r="E726" s="5">
        <f t="shared" si="22"/>
        <v>272</v>
      </c>
      <c r="F726" s="5" t="str">
        <f t="shared" si="23"/>
        <v>No</v>
      </c>
    </row>
    <row r="727" spans="1:6" hidden="1" x14ac:dyDescent="0.25">
      <c r="A727" s="5" t="s">
        <v>106</v>
      </c>
      <c r="B727" s="5" t="s">
        <v>35</v>
      </c>
      <c r="C727" s="6">
        <v>45407</v>
      </c>
      <c r="D727" s="6">
        <v>45494</v>
      </c>
      <c r="E727" s="5">
        <f t="shared" si="22"/>
        <v>87</v>
      </c>
      <c r="F727" s="5" t="str">
        <f t="shared" si="23"/>
        <v>No</v>
      </c>
    </row>
    <row r="728" spans="1:6" hidden="1" x14ac:dyDescent="0.25">
      <c r="A728" s="5" t="s">
        <v>136</v>
      </c>
      <c r="B728" s="5" t="s">
        <v>21</v>
      </c>
      <c r="C728" s="6">
        <v>45408</v>
      </c>
      <c r="D728" s="6">
        <v>45712</v>
      </c>
      <c r="E728" s="5">
        <f t="shared" si="22"/>
        <v>304</v>
      </c>
      <c r="F728" s="5" t="str">
        <f t="shared" si="23"/>
        <v>No</v>
      </c>
    </row>
    <row r="729" spans="1:6" hidden="1" x14ac:dyDescent="0.25">
      <c r="A729" s="5" t="s">
        <v>580</v>
      </c>
      <c r="B729" s="5" t="s">
        <v>56</v>
      </c>
      <c r="C729" s="6">
        <v>45408</v>
      </c>
      <c r="D729" s="6">
        <v>45587</v>
      </c>
      <c r="E729" s="5">
        <f t="shared" si="22"/>
        <v>179</v>
      </c>
      <c r="F729" s="5" t="str">
        <f t="shared" si="23"/>
        <v>No</v>
      </c>
    </row>
    <row r="730" spans="1:6" hidden="1" x14ac:dyDescent="0.25">
      <c r="A730" s="5" t="s">
        <v>573</v>
      </c>
      <c r="B730" s="5" t="s">
        <v>28</v>
      </c>
      <c r="C730" s="6">
        <v>45409</v>
      </c>
      <c r="D730" s="6">
        <v>45586</v>
      </c>
      <c r="E730" s="5">
        <f t="shared" si="22"/>
        <v>177</v>
      </c>
      <c r="F730" s="5" t="str">
        <f t="shared" si="23"/>
        <v>No</v>
      </c>
    </row>
    <row r="731" spans="1:6" x14ac:dyDescent="0.25">
      <c r="A731" s="13" t="s">
        <v>20</v>
      </c>
      <c r="B731" s="13" t="s">
        <v>21</v>
      </c>
      <c r="C731" s="14">
        <v>45409</v>
      </c>
      <c r="D731" s="14">
        <v>45296</v>
      </c>
      <c r="E731">
        <f t="shared" si="22"/>
        <v>-113</v>
      </c>
      <c r="F731" t="str">
        <f t="shared" si="23"/>
        <v>Yes</v>
      </c>
    </row>
    <row r="732" spans="1:6" hidden="1" x14ac:dyDescent="0.25">
      <c r="A732" s="5" t="s">
        <v>304</v>
      </c>
      <c r="B732" s="5" t="s">
        <v>21</v>
      </c>
      <c r="C732" s="6">
        <v>45409</v>
      </c>
      <c r="D732" s="6">
        <v>45591</v>
      </c>
      <c r="E732" s="5">
        <f t="shared" si="22"/>
        <v>182</v>
      </c>
      <c r="F732" s="5" t="str">
        <f t="shared" si="23"/>
        <v>No</v>
      </c>
    </row>
    <row r="733" spans="1:6" hidden="1" x14ac:dyDescent="0.25">
      <c r="A733" s="5" t="s">
        <v>461</v>
      </c>
      <c r="B733" s="5" t="s">
        <v>35</v>
      </c>
      <c r="C733" s="6">
        <v>45410</v>
      </c>
      <c r="D733" s="6">
        <v>45707</v>
      </c>
      <c r="E733" s="5">
        <f t="shared" si="22"/>
        <v>297</v>
      </c>
      <c r="F733" s="5" t="str">
        <f t="shared" si="23"/>
        <v>No</v>
      </c>
    </row>
    <row r="734" spans="1:6" x14ac:dyDescent="0.25">
      <c r="A734" s="13" t="s">
        <v>1023</v>
      </c>
      <c r="B734" s="13" t="s">
        <v>35</v>
      </c>
      <c r="C734" s="14">
        <v>45410</v>
      </c>
      <c r="D734" s="14">
        <v>45380</v>
      </c>
      <c r="E734">
        <f t="shared" si="22"/>
        <v>-30</v>
      </c>
      <c r="F734" t="str">
        <f t="shared" si="23"/>
        <v>Yes</v>
      </c>
    </row>
    <row r="735" spans="1:6" hidden="1" x14ac:dyDescent="0.25">
      <c r="A735" s="5" t="s">
        <v>251</v>
      </c>
      <c r="B735" s="5" t="s">
        <v>35</v>
      </c>
      <c r="C735" s="6">
        <v>45410</v>
      </c>
      <c r="D735" s="6">
        <v>45617</v>
      </c>
      <c r="E735" s="5">
        <f t="shared" si="22"/>
        <v>207</v>
      </c>
      <c r="F735" s="5" t="str">
        <f t="shared" si="23"/>
        <v>No</v>
      </c>
    </row>
    <row r="736" spans="1:6" x14ac:dyDescent="0.25">
      <c r="A736" s="13" t="s">
        <v>940</v>
      </c>
      <c r="B736" s="13" t="s">
        <v>35</v>
      </c>
      <c r="C736" s="14">
        <v>45411</v>
      </c>
      <c r="D736" s="14">
        <v>45329</v>
      </c>
      <c r="E736">
        <f t="shared" si="22"/>
        <v>-82</v>
      </c>
      <c r="F736" t="str">
        <f t="shared" si="23"/>
        <v>Yes</v>
      </c>
    </row>
    <row r="737" spans="1:6" hidden="1" x14ac:dyDescent="0.25">
      <c r="A737" s="5" t="s">
        <v>215</v>
      </c>
      <c r="B737" s="5" t="s">
        <v>28</v>
      </c>
      <c r="C737" s="6">
        <v>45411</v>
      </c>
      <c r="D737" s="6">
        <v>45631</v>
      </c>
      <c r="E737" s="5">
        <f t="shared" si="22"/>
        <v>220</v>
      </c>
      <c r="F737" s="5" t="str">
        <f t="shared" si="23"/>
        <v>No</v>
      </c>
    </row>
    <row r="738" spans="1:6" x14ac:dyDescent="0.25">
      <c r="A738" s="13" t="s">
        <v>450</v>
      </c>
      <c r="B738" s="13" t="s">
        <v>56</v>
      </c>
      <c r="C738" s="14">
        <v>45411</v>
      </c>
      <c r="D738" s="14">
        <v>45369</v>
      </c>
      <c r="E738">
        <f t="shared" si="22"/>
        <v>-42</v>
      </c>
      <c r="F738" t="str">
        <f t="shared" si="23"/>
        <v>Yes</v>
      </c>
    </row>
    <row r="739" spans="1:6" hidden="1" x14ac:dyDescent="0.25">
      <c r="A739" s="5" t="s">
        <v>940</v>
      </c>
      <c r="B739" s="5" t="s">
        <v>35</v>
      </c>
      <c r="C739" s="6">
        <v>45412</v>
      </c>
      <c r="D739" s="6">
        <v>45586</v>
      </c>
      <c r="E739" s="5">
        <f t="shared" si="22"/>
        <v>174</v>
      </c>
      <c r="F739" s="5" t="str">
        <f t="shared" si="23"/>
        <v>No</v>
      </c>
    </row>
    <row r="740" spans="1:6" hidden="1" x14ac:dyDescent="0.25">
      <c r="A740" s="5" t="s">
        <v>524</v>
      </c>
      <c r="B740" s="5" t="s">
        <v>64</v>
      </c>
      <c r="C740" s="6">
        <v>45412</v>
      </c>
      <c r="D740" s="6">
        <v>45583</v>
      </c>
      <c r="E740" s="5">
        <f t="shared" si="22"/>
        <v>171</v>
      </c>
      <c r="F740" s="5" t="str">
        <f t="shared" si="23"/>
        <v>No</v>
      </c>
    </row>
    <row r="741" spans="1:6" hidden="1" x14ac:dyDescent="0.25">
      <c r="A741" s="5" t="s">
        <v>438</v>
      </c>
      <c r="B741" s="5" t="s">
        <v>126</v>
      </c>
      <c r="C741" s="6">
        <v>45412</v>
      </c>
      <c r="D741" s="6">
        <v>45571</v>
      </c>
      <c r="E741" s="5">
        <f t="shared" si="22"/>
        <v>159</v>
      </c>
      <c r="F741" s="5" t="str">
        <f t="shared" si="23"/>
        <v>No</v>
      </c>
    </row>
    <row r="742" spans="1:6" hidden="1" x14ac:dyDescent="0.25">
      <c r="A742" s="5" t="s">
        <v>304</v>
      </c>
      <c r="B742" s="5" t="s">
        <v>21</v>
      </c>
      <c r="C742" s="6">
        <v>45425</v>
      </c>
      <c r="D742" s="6">
        <v>45634</v>
      </c>
      <c r="E742" s="5">
        <f t="shared" si="22"/>
        <v>209</v>
      </c>
      <c r="F742" s="5" t="str">
        <f t="shared" si="23"/>
        <v>No</v>
      </c>
    </row>
    <row r="743" spans="1:6" hidden="1" x14ac:dyDescent="0.25">
      <c r="A743" s="5" t="s">
        <v>497</v>
      </c>
      <c r="B743" s="5" t="s">
        <v>35</v>
      </c>
      <c r="C743" s="6">
        <v>45425</v>
      </c>
      <c r="D743" s="6">
        <v>45472</v>
      </c>
      <c r="E743" s="5">
        <f t="shared" si="22"/>
        <v>47</v>
      </c>
      <c r="F743" s="5" t="str">
        <f t="shared" si="23"/>
        <v>No</v>
      </c>
    </row>
    <row r="744" spans="1:6" hidden="1" x14ac:dyDescent="0.25">
      <c r="A744" s="5" t="s">
        <v>251</v>
      </c>
      <c r="B744" s="5" t="s">
        <v>35</v>
      </c>
      <c r="C744" s="6">
        <v>45425</v>
      </c>
      <c r="D744" s="6">
        <v>45709</v>
      </c>
      <c r="E744" s="5">
        <f t="shared" si="22"/>
        <v>284</v>
      </c>
      <c r="F744" s="5" t="str">
        <f t="shared" si="23"/>
        <v>No</v>
      </c>
    </row>
    <row r="745" spans="1:6" hidden="1" x14ac:dyDescent="0.25">
      <c r="A745" s="5" t="s">
        <v>223</v>
      </c>
      <c r="B745" s="5" t="s">
        <v>28</v>
      </c>
      <c r="C745" s="6">
        <v>45425</v>
      </c>
      <c r="D745" s="6">
        <v>45707</v>
      </c>
      <c r="E745" s="5">
        <f t="shared" si="22"/>
        <v>282</v>
      </c>
      <c r="F745" s="5" t="str">
        <f t="shared" si="23"/>
        <v>No</v>
      </c>
    </row>
    <row r="746" spans="1:6" x14ac:dyDescent="0.25">
      <c r="A746" s="13" t="s">
        <v>331</v>
      </c>
      <c r="B746" s="13" t="s">
        <v>35</v>
      </c>
      <c r="C746" s="14">
        <v>45425</v>
      </c>
      <c r="D746" s="14">
        <v>45325</v>
      </c>
      <c r="E746">
        <f t="shared" si="22"/>
        <v>-100</v>
      </c>
      <c r="F746" t="str">
        <f t="shared" si="23"/>
        <v>Yes</v>
      </c>
    </row>
    <row r="747" spans="1:6" hidden="1" x14ac:dyDescent="0.25">
      <c r="A747" s="5" t="s">
        <v>197</v>
      </c>
      <c r="B747" s="5" t="s">
        <v>35</v>
      </c>
      <c r="C747" s="6">
        <v>45425</v>
      </c>
      <c r="D747" s="6">
        <v>45439</v>
      </c>
      <c r="E747" s="5">
        <f t="shared" si="22"/>
        <v>14</v>
      </c>
      <c r="F747" s="5" t="str">
        <f t="shared" si="23"/>
        <v>No</v>
      </c>
    </row>
    <row r="748" spans="1:6" hidden="1" x14ac:dyDescent="0.25">
      <c r="A748" s="5" t="s">
        <v>545</v>
      </c>
      <c r="B748" s="5" t="s">
        <v>21</v>
      </c>
      <c r="C748" s="6">
        <v>45427</v>
      </c>
      <c r="D748" s="6">
        <v>45519</v>
      </c>
      <c r="E748" s="5">
        <f t="shared" si="22"/>
        <v>92</v>
      </c>
      <c r="F748" s="5" t="str">
        <f t="shared" si="23"/>
        <v>No</v>
      </c>
    </row>
    <row r="749" spans="1:6" hidden="1" x14ac:dyDescent="0.25">
      <c r="A749" s="5" t="s">
        <v>458</v>
      </c>
      <c r="B749" s="5" t="s">
        <v>91</v>
      </c>
      <c r="C749" s="6">
        <v>45427</v>
      </c>
      <c r="D749" s="6">
        <v>45489</v>
      </c>
      <c r="E749" s="5">
        <f t="shared" si="22"/>
        <v>62</v>
      </c>
      <c r="F749" s="5" t="str">
        <f t="shared" si="23"/>
        <v>No</v>
      </c>
    </row>
    <row r="750" spans="1:6" hidden="1" x14ac:dyDescent="0.25">
      <c r="A750" s="5" t="s">
        <v>147</v>
      </c>
      <c r="B750" s="5" t="s">
        <v>91</v>
      </c>
      <c r="C750" s="6">
        <v>45428</v>
      </c>
      <c r="D750" s="6">
        <v>45483</v>
      </c>
      <c r="E750" s="5">
        <f t="shared" si="22"/>
        <v>55</v>
      </c>
      <c r="F750" s="5" t="str">
        <f t="shared" si="23"/>
        <v>No</v>
      </c>
    </row>
    <row r="751" spans="1:6" hidden="1" x14ac:dyDescent="0.25">
      <c r="A751" s="5" t="s">
        <v>313</v>
      </c>
      <c r="B751" s="5" t="s">
        <v>21</v>
      </c>
      <c r="C751" s="6">
        <v>45428</v>
      </c>
      <c r="D751" s="6">
        <v>45450</v>
      </c>
      <c r="E751" s="5">
        <f t="shared" si="22"/>
        <v>22</v>
      </c>
      <c r="F751" s="5" t="str">
        <f t="shared" si="23"/>
        <v>No</v>
      </c>
    </row>
    <row r="752" spans="1:6" hidden="1" x14ac:dyDescent="0.25">
      <c r="A752" s="5" t="s">
        <v>235</v>
      </c>
      <c r="B752" s="5" t="s">
        <v>21</v>
      </c>
      <c r="C752" s="6">
        <v>45428</v>
      </c>
      <c r="D752" s="6">
        <v>45601</v>
      </c>
      <c r="E752" s="5">
        <f t="shared" si="22"/>
        <v>173</v>
      </c>
      <c r="F752" s="5" t="str">
        <f t="shared" si="23"/>
        <v>No</v>
      </c>
    </row>
    <row r="753" spans="1:6" hidden="1" x14ac:dyDescent="0.25">
      <c r="A753" s="5" t="s">
        <v>477</v>
      </c>
      <c r="B753" s="5" t="s">
        <v>56</v>
      </c>
      <c r="C753" s="6">
        <v>45430</v>
      </c>
      <c r="D753" s="6">
        <v>45555</v>
      </c>
      <c r="E753" s="5">
        <f t="shared" si="22"/>
        <v>125</v>
      </c>
      <c r="F753" s="5" t="str">
        <f t="shared" si="23"/>
        <v>No</v>
      </c>
    </row>
    <row r="754" spans="1:6" hidden="1" x14ac:dyDescent="0.25">
      <c r="A754" s="5" t="s">
        <v>641</v>
      </c>
      <c r="B754" s="5" t="s">
        <v>21</v>
      </c>
      <c r="C754" s="6">
        <v>45430</v>
      </c>
      <c r="D754" s="6">
        <v>45778</v>
      </c>
      <c r="E754" s="5">
        <f t="shared" si="22"/>
        <v>348</v>
      </c>
      <c r="F754" s="5" t="str">
        <f t="shared" si="23"/>
        <v>No</v>
      </c>
    </row>
    <row r="755" spans="1:6" x14ac:dyDescent="0.25">
      <c r="A755" s="13" t="s">
        <v>638</v>
      </c>
      <c r="B755" s="13" t="s">
        <v>21</v>
      </c>
      <c r="C755" s="14">
        <v>45430</v>
      </c>
      <c r="D755" s="14">
        <v>45332</v>
      </c>
      <c r="E755">
        <f t="shared" si="22"/>
        <v>-98</v>
      </c>
      <c r="F755" t="str">
        <f t="shared" si="23"/>
        <v>Yes</v>
      </c>
    </row>
    <row r="756" spans="1:6" hidden="1" x14ac:dyDescent="0.25">
      <c r="A756" s="5" t="s">
        <v>740</v>
      </c>
      <c r="B756" s="5" t="s">
        <v>21</v>
      </c>
      <c r="C756" s="6">
        <v>45431</v>
      </c>
      <c r="D756" s="6">
        <v>45701</v>
      </c>
      <c r="E756" s="5">
        <f t="shared" si="22"/>
        <v>270</v>
      </c>
      <c r="F756" s="5" t="str">
        <f t="shared" si="23"/>
        <v>No</v>
      </c>
    </row>
    <row r="757" spans="1:6" hidden="1" x14ac:dyDescent="0.25">
      <c r="A757" s="5" t="s">
        <v>363</v>
      </c>
      <c r="B757" s="5" t="s">
        <v>64</v>
      </c>
      <c r="C757" s="6">
        <v>45432</v>
      </c>
      <c r="D757" s="6">
        <v>45620</v>
      </c>
      <c r="E757" s="5">
        <f t="shared" si="22"/>
        <v>188</v>
      </c>
      <c r="F757" s="5" t="str">
        <f t="shared" si="23"/>
        <v>No</v>
      </c>
    </row>
    <row r="758" spans="1:6" x14ac:dyDescent="0.25">
      <c r="A758" s="13" t="s">
        <v>403</v>
      </c>
      <c r="B758" s="13" t="s">
        <v>21</v>
      </c>
      <c r="C758" s="14">
        <v>45433</v>
      </c>
      <c r="D758" s="14">
        <v>45381</v>
      </c>
      <c r="E758">
        <f t="shared" si="22"/>
        <v>-52</v>
      </c>
      <c r="F758" t="str">
        <f t="shared" si="23"/>
        <v>Yes</v>
      </c>
    </row>
    <row r="759" spans="1:6" hidden="1" x14ac:dyDescent="0.25">
      <c r="A759" s="5" t="s">
        <v>569</v>
      </c>
      <c r="B759" s="5" t="s">
        <v>21</v>
      </c>
      <c r="C759" s="6">
        <v>45434</v>
      </c>
      <c r="D759" s="6">
        <v>45478</v>
      </c>
      <c r="E759" s="5">
        <f t="shared" si="22"/>
        <v>44</v>
      </c>
      <c r="F759" s="5" t="str">
        <f t="shared" si="23"/>
        <v>No</v>
      </c>
    </row>
    <row r="760" spans="1:6" hidden="1" x14ac:dyDescent="0.25">
      <c r="A760" s="5" t="s">
        <v>400</v>
      </c>
      <c r="B760" s="5" t="s">
        <v>35</v>
      </c>
      <c r="C760" s="6">
        <v>45435</v>
      </c>
      <c r="D760" s="6">
        <v>45583</v>
      </c>
      <c r="E760" s="5">
        <f t="shared" si="22"/>
        <v>148</v>
      </c>
      <c r="F760" s="5" t="str">
        <f t="shared" si="23"/>
        <v>No</v>
      </c>
    </row>
    <row r="761" spans="1:6" hidden="1" x14ac:dyDescent="0.25">
      <c r="A761" s="5" t="s">
        <v>524</v>
      </c>
      <c r="B761" s="5" t="s">
        <v>64</v>
      </c>
      <c r="C761" s="6">
        <v>45435</v>
      </c>
      <c r="D761" s="6">
        <v>45486</v>
      </c>
      <c r="E761" s="5">
        <f t="shared" si="22"/>
        <v>51</v>
      </c>
      <c r="F761" s="5" t="str">
        <f t="shared" si="23"/>
        <v>No</v>
      </c>
    </row>
    <row r="762" spans="1:6" hidden="1" x14ac:dyDescent="0.25">
      <c r="A762" s="5" t="s">
        <v>458</v>
      </c>
      <c r="B762" s="5" t="s">
        <v>91</v>
      </c>
      <c r="C762" s="6">
        <v>45435</v>
      </c>
      <c r="D762" s="6">
        <v>45680</v>
      </c>
      <c r="E762" s="5">
        <f t="shared" si="22"/>
        <v>245</v>
      </c>
      <c r="F762" s="5" t="str">
        <f t="shared" si="23"/>
        <v>No</v>
      </c>
    </row>
    <row r="763" spans="1:6" hidden="1" x14ac:dyDescent="0.25">
      <c r="A763" s="5" t="s">
        <v>987</v>
      </c>
      <c r="B763" s="5" t="s">
        <v>21</v>
      </c>
      <c r="C763" s="6">
        <v>45435</v>
      </c>
      <c r="D763" s="6">
        <v>45614</v>
      </c>
      <c r="E763" s="5">
        <f t="shared" si="22"/>
        <v>179</v>
      </c>
      <c r="F763" s="5" t="str">
        <f t="shared" si="23"/>
        <v>No</v>
      </c>
    </row>
    <row r="764" spans="1:6" hidden="1" x14ac:dyDescent="0.25">
      <c r="A764" s="5" t="s">
        <v>177</v>
      </c>
      <c r="B764" s="5" t="s">
        <v>35</v>
      </c>
      <c r="C764" s="6">
        <v>45435</v>
      </c>
      <c r="D764" s="6">
        <v>45840</v>
      </c>
      <c r="E764" s="5">
        <f t="shared" si="22"/>
        <v>405</v>
      </c>
      <c r="F764" s="5" t="str">
        <f t="shared" si="23"/>
        <v>No</v>
      </c>
    </row>
    <row r="765" spans="1:6" hidden="1" x14ac:dyDescent="0.25">
      <c r="A765" s="5" t="s">
        <v>115</v>
      </c>
      <c r="B765" s="5" t="s">
        <v>21</v>
      </c>
      <c r="C765" s="6">
        <v>45436</v>
      </c>
      <c r="D765" s="6">
        <v>45604</v>
      </c>
      <c r="E765" s="5">
        <f t="shared" si="22"/>
        <v>168</v>
      </c>
      <c r="F765" s="5" t="str">
        <f t="shared" si="23"/>
        <v>No</v>
      </c>
    </row>
    <row r="766" spans="1:6" hidden="1" x14ac:dyDescent="0.25">
      <c r="A766" s="5" t="s">
        <v>111</v>
      </c>
      <c r="B766" s="5" t="s">
        <v>35</v>
      </c>
      <c r="C766" s="6">
        <v>45436</v>
      </c>
      <c r="D766" s="6">
        <v>45526</v>
      </c>
      <c r="E766" s="5">
        <f t="shared" si="22"/>
        <v>90</v>
      </c>
      <c r="F766" s="5" t="str">
        <f t="shared" si="23"/>
        <v>No</v>
      </c>
    </row>
    <row r="767" spans="1:6" hidden="1" x14ac:dyDescent="0.25">
      <c r="A767" s="5" t="s">
        <v>848</v>
      </c>
      <c r="B767" s="5" t="s">
        <v>91</v>
      </c>
      <c r="C767" s="6">
        <v>45437</v>
      </c>
      <c r="D767" s="6">
        <v>45501</v>
      </c>
      <c r="E767" s="5">
        <f t="shared" si="22"/>
        <v>64</v>
      </c>
      <c r="F767" s="5" t="str">
        <f t="shared" si="23"/>
        <v>No</v>
      </c>
    </row>
    <row r="768" spans="1:6" x14ac:dyDescent="0.25">
      <c r="A768" s="13" t="s">
        <v>904</v>
      </c>
      <c r="B768" s="13" t="s">
        <v>21</v>
      </c>
      <c r="C768" s="14">
        <v>45437</v>
      </c>
      <c r="D768" s="14">
        <v>45435</v>
      </c>
      <c r="E768">
        <f t="shared" si="22"/>
        <v>-2</v>
      </c>
      <c r="F768" t="str">
        <f t="shared" si="23"/>
        <v>Yes</v>
      </c>
    </row>
    <row r="769" spans="1:6" x14ac:dyDescent="0.25">
      <c r="A769" s="5" t="s">
        <v>380</v>
      </c>
      <c r="B769" s="5" t="s">
        <v>21</v>
      </c>
      <c r="C769" s="6">
        <v>45437</v>
      </c>
      <c r="D769" s="6">
        <v>45357</v>
      </c>
      <c r="E769">
        <f t="shared" si="22"/>
        <v>-80</v>
      </c>
      <c r="F769" t="str">
        <f t="shared" si="23"/>
        <v>Yes</v>
      </c>
    </row>
    <row r="770" spans="1:6" hidden="1" x14ac:dyDescent="0.25">
      <c r="A770" s="5" t="s">
        <v>419</v>
      </c>
      <c r="B770" s="5" t="s">
        <v>21</v>
      </c>
      <c r="C770" s="6">
        <v>45438</v>
      </c>
      <c r="D770" s="6">
        <v>45509</v>
      </c>
      <c r="E770" s="5">
        <f t="shared" si="22"/>
        <v>71</v>
      </c>
      <c r="F770" s="5" t="str">
        <f t="shared" si="23"/>
        <v>No</v>
      </c>
    </row>
    <row r="771" spans="1:6" x14ac:dyDescent="0.25">
      <c r="A771" s="13" t="s">
        <v>242</v>
      </c>
      <c r="B771" s="13" t="s">
        <v>28</v>
      </c>
      <c r="C771" s="14">
        <v>45439</v>
      </c>
      <c r="D771" s="14">
        <v>45417</v>
      </c>
      <c r="E771">
        <f t="shared" ref="E771:E834" si="24">D771-C771</f>
        <v>-22</v>
      </c>
      <c r="F771" t="str">
        <f t="shared" ref="F771:F834" si="25">IF(E771&lt;1,"Yes","No")</f>
        <v>Yes</v>
      </c>
    </row>
    <row r="772" spans="1:6" hidden="1" x14ac:dyDescent="0.25">
      <c r="A772" s="5" t="s">
        <v>482</v>
      </c>
      <c r="B772" s="5" t="s">
        <v>35</v>
      </c>
      <c r="C772" s="6">
        <v>45439</v>
      </c>
      <c r="D772" s="6">
        <v>45453</v>
      </c>
      <c r="E772" s="5">
        <f t="shared" si="24"/>
        <v>14</v>
      </c>
      <c r="F772" s="5" t="str">
        <f t="shared" si="25"/>
        <v>No</v>
      </c>
    </row>
    <row r="773" spans="1:6" hidden="1" x14ac:dyDescent="0.25">
      <c r="A773" s="5" t="s">
        <v>63</v>
      </c>
      <c r="B773" s="5" t="s">
        <v>64</v>
      </c>
      <c r="C773" s="6">
        <v>45439</v>
      </c>
      <c r="D773" s="6">
        <v>45569</v>
      </c>
      <c r="E773" s="5">
        <f t="shared" si="24"/>
        <v>130</v>
      </c>
      <c r="F773" s="5" t="str">
        <f t="shared" si="25"/>
        <v>No</v>
      </c>
    </row>
    <row r="774" spans="1:6" x14ac:dyDescent="0.25">
      <c r="A774" s="13" t="s">
        <v>169</v>
      </c>
      <c r="B774" s="13" t="s">
        <v>21</v>
      </c>
      <c r="C774" s="14">
        <v>45439</v>
      </c>
      <c r="D774" s="14">
        <v>45356</v>
      </c>
      <c r="E774">
        <f t="shared" si="24"/>
        <v>-83</v>
      </c>
      <c r="F774" t="str">
        <f t="shared" si="25"/>
        <v>Yes</v>
      </c>
    </row>
    <row r="775" spans="1:6" hidden="1" x14ac:dyDescent="0.25">
      <c r="A775" s="5" t="s">
        <v>1505</v>
      </c>
      <c r="B775" s="5" t="s">
        <v>56</v>
      </c>
      <c r="C775" s="6">
        <v>45440</v>
      </c>
      <c r="D775" s="6">
        <v>45710</v>
      </c>
      <c r="E775" s="5">
        <f t="shared" si="24"/>
        <v>270</v>
      </c>
      <c r="F775" s="5" t="str">
        <f t="shared" si="25"/>
        <v>No</v>
      </c>
    </row>
    <row r="776" spans="1:6" hidden="1" x14ac:dyDescent="0.25">
      <c r="A776" s="5" t="s">
        <v>551</v>
      </c>
      <c r="B776" s="5" t="s">
        <v>64</v>
      </c>
      <c r="C776" s="6">
        <v>45440</v>
      </c>
      <c r="D776" s="6">
        <v>45593</v>
      </c>
      <c r="E776" s="5">
        <f t="shared" si="24"/>
        <v>153</v>
      </c>
      <c r="F776" s="5" t="str">
        <f t="shared" si="25"/>
        <v>No</v>
      </c>
    </row>
    <row r="777" spans="1:6" hidden="1" x14ac:dyDescent="0.25">
      <c r="A777" s="5" t="s">
        <v>79</v>
      </c>
      <c r="B777" s="5" t="s">
        <v>35</v>
      </c>
      <c r="C777" s="6">
        <v>45440</v>
      </c>
      <c r="D777" s="6">
        <v>45443</v>
      </c>
      <c r="E777" s="5">
        <f t="shared" si="24"/>
        <v>3</v>
      </c>
      <c r="F777" s="5" t="str">
        <f t="shared" si="25"/>
        <v>No</v>
      </c>
    </row>
    <row r="778" spans="1:6" hidden="1" x14ac:dyDescent="0.25">
      <c r="A778" s="5" t="s">
        <v>1505</v>
      </c>
      <c r="B778" s="5" t="s">
        <v>56</v>
      </c>
      <c r="C778" s="6">
        <v>45440</v>
      </c>
      <c r="D778" s="6">
        <v>45553</v>
      </c>
      <c r="E778" s="5">
        <f t="shared" si="24"/>
        <v>113</v>
      </c>
      <c r="F778" s="5" t="str">
        <f t="shared" si="25"/>
        <v>No</v>
      </c>
    </row>
    <row r="779" spans="1:6" hidden="1" x14ac:dyDescent="0.25">
      <c r="A779" s="5" t="s">
        <v>794</v>
      </c>
      <c r="B779" s="5" t="s">
        <v>126</v>
      </c>
      <c r="C779" s="6">
        <v>45440</v>
      </c>
      <c r="D779" s="6">
        <v>45671</v>
      </c>
      <c r="E779" s="5">
        <f t="shared" si="24"/>
        <v>231</v>
      </c>
      <c r="F779" s="5" t="str">
        <f t="shared" si="25"/>
        <v>No</v>
      </c>
    </row>
    <row r="780" spans="1:6" hidden="1" x14ac:dyDescent="0.25">
      <c r="A780" s="5" t="s">
        <v>125</v>
      </c>
      <c r="B780" s="5" t="s">
        <v>126</v>
      </c>
      <c r="C780" s="6">
        <v>45441</v>
      </c>
      <c r="D780" s="6">
        <v>45515</v>
      </c>
      <c r="E780" s="5">
        <f t="shared" si="24"/>
        <v>74</v>
      </c>
      <c r="F780" s="5" t="str">
        <f t="shared" si="25"/>
        <v>No</v>
      </c>
    </row>
    <row r="781" spans="1:6" hidden="1" x14ac:dyDescent="0.25">
      <c r="A781" s="5" t="s">
        <v>737</v>
      </c>
      <c r="B781" s="5" t="s">
        <v>64</v>
      </c>
      <c r="C781" s="6">
        <v>45441</v>
      </c>
      <c r="D781" s="6">
        <v>45544</v>
      </c>
      <c r="E781" s="5">
        <f t="shared" si="24"/>
        <v>103</v>
      </c>
      <c r="F781" s="5" t="str">
        <f t="shared" si="25"/>
        <v>No</v>
      </c>
    </row>
    <row r="782" spans="1:6" x14ac:dyDescent="0.25">
      <c r="A782" s="13" t="s">
        <v>197</v>
      </c>
      <c r="B782" s="13" t="s">
        <v>35</v>
      </c>
      <c r="C782" s="14">
        <v>45441</v>
      </c>
      <c r="D782" s="14">
        <v>45362</v>
      </c>
      <c r="E782">
        <f t="shared" si="24"/>
        <v>-79</v>
      </c>
      <c r="F782" t="str">
        <f t="shared" si="25"/>
        <v>Yes</v>
      </c>
    </row>
    <row r="783" spans="1:6" x14ac:dyDescent="0.25">
      <c r="A783" s="5" t="s">
        <v>115</v>
      </c>
      <c r="B783" s="5" t="s">
        <v>21</v>
      </c>
      <c r="C783" s="6">
        <v>45442</v>
      </c>
      <c r="D783" s="6">
        <v>45428</v>
      </c>
      <c r="E783">
        <f t="shared" si="24"/>
        <v>-14</v>
      </c>
      <c r="F783" t="str">
        <f t="shared" si="25"/>
        <v>Yes</v>
      </c>
    </row>
    <row r="784" spans="1:6" hidden="1" x14ac:dyDescent="0.25">
      <c r="A784" s="5" t="s">
        <v>950</v>
      </c>
      <c r="B784" s="5" t="s">
        <v>35</v>
      </c>
      <c r="C784" s="6">
        <v>45442</v>
      </c>
      <c r="D784" s="6">
        <v>45706</v>
      </c>
      <c r="E784" s="5">
        <f t="shared" si="24"/>
        <v>264</v>
      </c>
      <c r="F784" s="5" t="str">
        <f t="shared" si="25"/>
        <v>No</v>
      </c>
    </row>
    <row r="785" spans="1:6" hidden="1" x14ac:dyDescent="0.25">
      <c r="A785" s="5" t="s">
        <v>20</v>
      </c>
      <c r="B785" s="5" t="s">
        <v>21</v>
      </c>
      <c r="C785" s="6">
        <v>45442</v>
      </c>
      <c r="D785" s="6">
        <v>45541</v>
      </c>
      <c r="E785" s="5">
        <f t="shared" si="24"/>
        <v>99</v>
      </c>
      <c r="F785" s="5" t="str">
        <f t="shared" si="25"/>
        <v>No</v>
      </c>
    </row>
    <row r="786" spans="1:6" x14ac:dyDescent="0.25">
      <c r="A786" s="13" t="s">
        <v>97</v>
      </c>
      <c r="B786" s="13" t="s">
        <v>21</v>
      </c>
      <c r="C786" s="14">
        <v>45442</v>
      </c>
      <c r="D786" s="14">
        <v>45372</v>
      </c>
      <c r="E786">
        <f t="shared" si="24"/>
        <v>-70</v>
      </c>
      <c r="F786" t="str">
        <f t="shared" si="25"/>
        <v>Yes</v>
      </c>
    </row>
    <row r="787" spans="1:6" hidden="1" x14ac:dyDescent="0.25">
      <c r="A787" s="5" t="s">
        <v>380</v>
      </c>
      <c r="B787" s="5" t="s">
        <v>21</v>
      </c>
      <c r="C787" s="6">
        <v>45442</v>
      </c>
      <c r="D787" s="6">
        <v>45616</v>
      </c>
      <c r="E787" s="5">
        <f t="shared" si="24"/>
        <v>174</v>
      </c>
      <c r="F787" s="5" t="str">
        <f t="shared" si="25"/>
        <v>No</v>
      </c>
    </row>
    <row r="788" spans="1:6" hidden="1" x14ac:dyDescent="0.25">
      <c r="A788" s="5" t="s">
        <v>477</v>
      </c>
      <c r="B788" s="5" t="s">
        <v>56</v>
      </c>
      <c r="C788" s="6">
        <v>45443</v>
      </c>
      <c r="D788" s="6">
        <v>45871</v>
      </c>
      <c r="E788" s="5">
        <f t="shared" si="24"/>
        <v>428</v>
      </c>
      <c r="F788" s="5" t="str">
        <f t="shared" si="25"/>
        <v>No</v>
      </c>
    </row>
    <row r="789" spans="1:6" x14ac:dyDescent="0.25">
      <c r="A789" s="13" t="s">
        <v>97</v>
      </c>
      <c r="B789" s="13" t="s">
        <v>21</v>
      </c>
      <c r="C789" s="14">
        <v>45456</v>
      </c>
      <c r="D789" s="14">
        <v>45303</v>
      </c>
      <c r="E789">
        <f t="shared" si="24"/>
        <v>-153</v>
      </c>
      <c r="F789" t="str">
        <f t="shared" si="25"/>
        <v>Yes</v>
      </c>
    </row>
    <row r="790" spans="1:6" x14ac:dyDescent="0.25">
      <c r="A790" s="5" t="s">
        <v>97</v>
      </c>
      <c r="B790" s="5" t="s">
        <v>21</v>
      </c>
      <c r="C790" s="6">
        <v>45457</v>
      </c>
      <c r="D790" s="6">
        <v>45347</v>
      </c>
      <c r="E790">
        <f t="shared" si="24"/>
        <v>-110</v>
      </c>
      <c r="F790" t="str">
        <f t="shared" si="25"/>
        <v>Yes</v>
      </c>
    </row>
    <row r="791" spans="1:6" x14ac:dyDescent="0.25">
      <c r="A791" s="5" t="s">
        <v>653</v>
      </c>
      <c r="B791" s="5" t="s">
        <v>91</v>
      </c>
      <c r="C791" s="6">
        <v>45457</v>
      </c>
      <c r="D791" s="6">
        <v>45422</v>
      </c>
      <c r="E791">
        <f t="shared" si="24"/>
        <v>-35</v>
      </c>
      <c r="F791" t="str">
        <f t="shared" si="25"/>
        <v>Yes</v>
      </c>
    </row>
    <row r="792" spans="1:6" hidden="1" x14ac:dyDescent="0.25">
      <c r="A792" s="5" t="s">
        <v>74</v>
      </c>
      <c r="B792" s="5" t="s">
        <v>35</v>
      </c>
      <c r="C792" s="6">
        <v>45458</v>
      </c>
      <c r="D792" s="6">
        <v>45470</v>
      </c>
      <c r="E792" s="5">
        <f t="shared" si="24"/>
        <v>12</v>
      </c>
      <c r="F792" s="5" t="str">
        <f t="shared" si="25"/>
        <v>No</v>
      </c>
    </row>
    <row r="793" spans="1:6" x14ac:dyDescent="0.25">
      <c r="A793" s="13" t="s">
        <v>403</v>
      </c>
      <c r="B793" s="13" t="s">
        <v>21</v>
      </c>
      <c r="C793" s="14">
        <v>45458</v>
      </c>
      <c r="D793" s="14">
        <v>45331</v>
      </c>
      <c r="E793">
        <f t="shared" si="24"/>
        <v>-127</v>
      </c>
      <c r="F793" t="str">
        <f t="shared" si="25"/>
        <v>Yes</v>
      </c>
    </row>
    <row r="794" spans="1:6" x14ac:dyDescent="0.25">
      <c r="A794" s="5" t="s">
        <v>562</v>
      </c>
      <c r="B794" s="5" t="s">
        <v>35</v>
      </c>
      <c r="C794" s="6">
        <v>45458</v>
      </c>
      <c r="D794" s="6">
        <v>45387</v>
      </c>
      <c r="E794">
        <f t="shared" si="24"/>
        <v>-71</v>
      </c>
      <c r="F794" t="str">
        <f t="shared" si="25"/>
        <v>Yes</v>
      </c>
    </row>
    <row r="795" spans="1:6" x14ac:dyDescent="0.25">
      <c r="A795" s="5" t="s">
        <v>817</v>
      </c>
      <c r="B795" s="5" t="s">
        <v>91</v>
      </c>
      <c r="C795" s="6">
        <v>45459</v>
      </c>
      <c r="D795" s="6">
        <v>45436</v>
      </c>
      <c r="E795">
        <f t="shared" si="24"/>
        <v>-23</v>
      </c>
      <c r="F795" t="str">
        <f t="shared" si="25"/>
        <v>Yes</v>
      </c>
    </row>
    <row r="796" spans="1:6" x14ac:dyDescent="0.25">
      <c r="A796" s="5" t="s">
        <v>757</v>
      </c>
      <c r="B796" s="5" t="s">
        <v>28</v>
      </c>
      <c r="C796" s="6">
        <v>45459</v>
      </c>
      <c r="D796" s="6">
        <v>45441</v>
      </c>
      <c r="E796">
        <f t="shared" si="24"/>
        <v>-18</v>
      </c>
      <c r="F796" t="str">
        <f t="shared" si="25"/>
        <v>Yes</v>
      </c>
    </row>
    <row r="797" spans="1:6" hidden="1" x14ac:dyDescent="0.25">
      <c r="A797" s="5" t="s">
        <v>801</v>
      </c>
      <c r="B797" s="5" t="s">
        <v>21</v>
      </c>
      <c r="C797" s="6">
        <v>45459</v>
      </c>
      <c r="D797" s="6">
        <v>45508</v>
      </c>
      <c r="E797" s="5">
        <f t="shared" si="24"/>
        <v>49</v>
      </c>
      <c r="F797" s="5" t="str">
        <f t="shared" si="25"/>
        <v>No</v>
      </c>
    </row>
    <row r="798" spans="1:6" x14ac:dyDescent="0.25">
      <c r="A798" s="13" t="s">
        <v>223</v>
      </c>
      <c r="B798" s="13" t="s">
        <v>28</v>
      </c>
      <c r="C798" s="14">
        <v>45459</v>
      </c>
      <c r="D798" s="14">
        <v>45454</v>
      </c>
      <c r="E798">
        <f t="shared" si="24"/>
        <v>-5</v>
      </c>
      <c r="F798" t="str">
        <f t="shared" si="25"/>
        <v>Yes</v>
      </c>
    </row>
    <row r="799" spans="1:6" hidden="1" x14ac:dyDescent="0.25">
      <c r="A799" s="5" t="s">
        <v>471</v>
      </c>
      <c r="B799" s="5" t="s">
        <v>126</v>
      </c>
      <c r="C799" s="6">
        <v>45460</v>
      </c>
      <c r="D799" s="6">
        <v>45676</v>
      </c>
      <c r="E799" s="5">
        <f t="shared" si="24"/>
        <v>216</v>
      </c>
      <c r="F799" s="5" t="str">
        <f t="shared" si="25"/>
        <v>No</v>
      </c>
    </row>
    <row r="800" spans="1:6" x14ac:dyDescent="0.25">
      <c r="A800" s="13" t="s">
        <v>950</v>
      </c>
      <c r="B800" s="13" t="s">
        <v>35</v>
      </c>
      <c r="C800" s="14">
        <v>45460</v>
      </c>
      <c r="D800" s="14">
        <v>45434</v>
      </c>
      <c r="E800">
        <f t="shared" si="24"/>
        <v>-26</v>
      </c>
      <c r="F800" t="str">
        <f t="shared" si="25"/>
        <v>Yes</v>
      </c>
    </row>
    <row r="801" spans="1:6" hidden="1" x14ac:dyDescent="0.25">
      <c r="A801" s="5" t="s">
        <v>551</v>
      </c>
      <c r="B801" s="5" t="s">
        <v>64</v>
      </c>
      <c r="C801" s="6">
        <v>45461</v>
      </c>
      <c r="D801" s="6">
        <v>45470</v>
      </c>
      <c r="E801" s="5">
        <f t="shared" si="24"/>
        <v>9</v>
      </c>
      <c r="F801" s="5" t="str">
        <f t="shared" si="25"/>
        <v>No</v>
      </c>
    </row>
    <row r="802" spans="1:6" hidden="1" x14ac:dyDescent="0.25">
      <c r="A802" s="5" t="s">
        <v>562</v>
      </c>
      <c r="B802" s="5" t="s">
        <v>35</v>
      </c>
      <c r="C802" s="6">
        <v>45462</v>
      </c>
      <c r="D802" s="6">
        <v>45599</v>
      </c>
      <c r="E802" s="5">
        <f t="shared" si="24"/>
        <v>137</v>
      </c>
      <c r="F802" s="5" t="str">
        <f t="shared" si="25"/>
        <v>No</v>
      </c>
    </row>
    <row r="803" spans="1:6" x14ac:dyDescent="0.25">
      <c r="A803" s="13" t="s">
        <v>508</v>
      </c>
      <c r="B803" s="13" t="s">
        <v>35</v>
      </c>
      <c r="C803" s="14">
        <v>45462</v>
      </c>
      <c r="D803" s="14">
        <v>45390</v>
      </c>
      <c r="E803">
        <f t="shared" si="24"/>
        <v>-72</v>
      </c>
      <c r="F803" t="str">
        <f t="shared" si="25"/>
        <v>Yes</v>
      </c>
    </row>
    <row r="804" spans="1:6" x14ac:dyDescent="0.25">
      <c r="A804" s="5" t="s">
        <v>562</v>
      </c>
      <c r="B804" s="5" t="s">
        <v>35</v>
      </c>
      <c r="C804" s="6">
        <v>45462</v>
      </c>
      <c r="D804" s="6">
        <v>45405</v>
      </c>
      <c r="E804">
        <f t="shared" si="24"/>
        <v>-57</v>
      </c>
      <c r="F804" t="str">
        <f t="shared" si="25"/>
        <v>Yes</v>
      </c>
    </row>
    <row r="805" spans="1:6" x14ac:dyDescent="0.25">
      <c r="A805" s="5" t="s">
        <v>85</v>
      </c>
      <c r="B805" s="5" t="s">
        <v>21</v>
      </c>
      <c r="C805" s="6">
        <v>45463</v>
      </c>
      <c r="D805" s="6">
        <v>45426</v>
      </c>
      <c r="E805">
        <f t="shared" si="24"/>
        <v>-37</v>
      </c>
      <c r="F805" t="str">
        <f t="shared" si="25"/>
        <v>Yes</v>
      </c>
    </row>
    <row r="806" spans="1:6" hidden="1" x14ac:dyDescent="0.25">
      <c r="A806" s="5" t="s">
        <v>90</v>
      </c>
      <c r="B806" s="5" t="s">
        <v>91</v>
      </c>
      <c r="C806" s="6">
        <v>45463</v>
      </c>
      <c r="D806" s="6">
        <v>45562</v>
      </c>
      <c r="E806" s="5">
        <f t="shared" si="24"/>
        <v>99</v>
      </c>
      <c r="F806" s="5" t="str">
        <f t="shared" si="25"/>
        <v>No</v>
      </c>
    </row>
    <row r="807" spans="1:6" x14ac:dyDescent="0.25">
      <c r="A807" s="13" t="s">
        <v>238</v>
      </c>
      <c r="B807" s="13" t="s">
        <v>28</v>
      </c>
      <c r="C807" s="14">
        <v>45463</v>
      </c>
      <c r="D807" s="14">
        <v>45381</v>
      </c>
      <c r="E807">
        <f t="shared" si="24"/>
        <v>-82</v>
      </c>
      <c r="F807" t="str">
        <f t="shared" si="25"/>
        <v>Yes</v>
      </c>
    </row>
    <row r="808" spans="1:6" x14ac:dyDescent="0.25">
      <c r="A808" s="5" t="s">
        <v>79</v>
      </c>
      <c r="B808" s="5" t="s">
        <v>35</v>
      </c>
      <c r="C808" s="6">
        <v>45463</v>
      </c>
      <c r="D808" s="6">
        <v>45431</v>
      </c>
      <c r="E808">
        <f t="shared" si="24"/>
        <v>-32</v>
      </c>
      <c r="F808" t="str">
        <f t="shared" si="25"/>
        <v>Yes</v>
      </c>
    </row>
    <row r="809" spans="1:6" hidden="1" x14ac:dyDescent="0.25">
      <c r="A809" s="5" t="s">
        <v>159</v>
      </c>
      <c r="B809" s="5" t="s">
        <v>64</v>
      </c>
      <c r="C809" s="6">
        <v>45464</v>
      </c>
      <c r="D809" s="6">
        <v>45521</v>
      </c>
      <c r="E809" s="5">
        <f t="shared" si="24"/>
        <v>57</v>
      </c>
      <c r="F809" s="5" t="str">
        <f t="shared" si="25"/>
        <v>No</v>
      </c>
    </row>
    <row r="810" spans="1:6" x14ac:dyDescent="0.25">
      <c r="A810" s="13" t="s">
        <v>82</v>
      </c>
      <c r="B810" s="13" t="s">
        <v>28</v>
      </c>
      <c r="C810" s="14">
        <v>45465</v>
      </c>
      <c r="D810" s="14">
        <v>45462</v>
      </c>
      <c r="E810">
        <f t="shared" si="24"/>
        <v>-3</v>
      </c>
      <c r="F810" t="str">
        <f t="shared" si="25"/>
        <v>Yes</v>
      </c>
    </row>
    <row r="811" spans="1:6" hidden="1" x14ac:dyDescent="0.25">
      <c r="A811" s="5" t="s">
        <v>1079</v>
      </c>
      <c r="B811" s="5" t="s">
        <v>64</v>
      </c>
      <c r="C811" s="6">
        <v>45465</v>
      </c>
      <c r="D811" s="6">
        <v>45578</v>
      </c>
      <c r="E811" s="5">
        <f t="shared" si="24"/>
        <v>113</v>
      </c>
      <c r="F811" s="5" t="str">
        <f t="shared" si="25"/>
        <v>No</v>
      </c>
    </row>
    <row r="812" spans="1:6" x14ac:dyDescent="0.25">
      <c r="A812" s="13" t="s">
        <v>757</v>
      </c>
      <c r="B812" s="13" t="s">
        <v>28</v>
      </c>
      <c r="C812" s="14">
        <v>45465</v>
      </c>
      <c r="D812" s="14">
        <v>45391</v>
      </c>
      <c r="E812">
        <f t="shared" si="24"/>
        <v>-74</v>
      </c>
      <c r="F812" t="str">
        <f t="shared" si="25"/>
        <v>Yes</v>
      </c>
    </row>
    <row r="813" spans="1:6" x14ac:dyDescent="0.25">
      <c r="A813" s="5" t="s">
        <v>119</v>
      </c>
      <c r="B813" s="5" t="s">
        <v>56</v>
      </c>
      <c r="C813" s="6">
        <v>45465</v>
      </c>
      <c r="D813" s="6">
        <v>45329</v>
      </c>
      <c r="E813">
        <f t="shared" si="24"/>
        <v>-136</v>
      </c>
      <c r="F813" t="str">
        <f t="shared" si="25"/>
        <v>Yes</v>
      </c>
    </row>
    <row r="814" spans="1:6" x14ac:dyDescent="0.25">
      <c r="A814" s="5" t="s">
        <v>638</v>
      </c>
      <c r="B814" s="5" t="s">
        <v>21</v>
      </c>
      <c r="C814" s="6">
        <v>45465</v>
      </c>
      <c r="D814" s="6">
        <v>45435</v>
      </c>
      <c r="E814">
        <f t="shared" si="24"/>
        <v>-30</v>
      </c>
      <c r="F814" t="str">
        <f t="shared" si="25"/>
        <v>Yes</v>
      </c>
    </row>
    <row r="815" spans="1:6" hidden="1" x14ac:dyDescent="0.25">
      <c r="A815" s="5" t="s">
        <v>215</v>
      </c>
      <c r="B815" s="5" t="s">
        <v>28</v>
      </c>
      <c r="C815" s="6">
        <v>45466</v>
      </c>
      <c r="D815" s="6">
        <v>45504</v>
      </c>
      <c r="E815" s="5">
        <f t="shared" si="24"/>
        <v>38</v>
      </c>
      <c r="F815" s="5" t="str">
        <f t="shared" si="25"/>
        <v>No</v>
      </c>
    </row>
    <row r="816" spans="1:6" hidden="1" x14ac:dyDescent="0.25">
      <c r="A816" s="5" t="s">
        <v>1023</v>
      </c>
      <c r="B816" s="5" t="s">
        <v>35</v>
      </c>
      <c r="C816" s="6">
        <v>45466</v>
      </c>
      <c r="D816" s="6">
        <v>45480</v>
      </c>
      <c r="E816" s="5">
        <f t="shared" si="24"/>
        <v>14</v>
      </c>
      <c r="F816" s="5" t="str">
        <f t="shared" si="25"/>
        <v>No</v>
      </c>
    </row>
    <row r="817" spans="1:6" x14ac:dyDescent="0.25">
      <c r="A817" s="13" t="s">
        <v>796</v>
      </c>
      <c r="B817" s="13" t="s">
        <v>35</v>
      </c>
      <c r="C817" s="14">
        <v>45466</v>
      </c>
      <c r="D817" s="14">
        <v>45428</v>
      </c>
      <c r="E817">
        <f t="shared" si="24"/>
        <v>-38</v>
      </c>
      <c r="F817" t="str">
        <f t="shared" si="25"/>
        <v>Yes</v>
      </c>
    </row>
    <row r="818" spans="1:6" hidden="1" x14ac:dyDescent="0.25">
      <c r="A818" s="5" t="s">
        <v>734</v>
      </c>
      <c r="B818" s="5" t="s">
        <v>64</v>
      </c>
      <c r="C818" s="6">
        <v>45466</v>
      </c>
      <c r="D818" s="6">
        <v>45625</v>
      </c>
      <c r="E818" s="5">
        <f t="shared" si="24"/>
        <v>159</v>
      </c>
      <c r="F818" s="5" t="str">
        <f t="shared" si="25"/>
        <v>No</v>
      </c>
    </row>
    <row r="819" spans="1:6" hidden="1" x14ac:dyDescent="0.25">
      <c r="A819" s="5" t="s">
        <v>419</v>
      </c>
      <c r="B819" s="5" t="s">
        <v>21</v>
      </c>
      <c r="C819" s="6">
        <v>45467</v>
      </c>
      <c r="D819" s="6">
        <v>45712</v>
      </c>
      <c r="E819" s="5">
        <f t="shared" si="24"/>
        <v>245</v>
      </c>
      <c r="F819" s="5" t="str">
        <f t="shared" si="25"/>
        <v>No</v>
      </c>
    </row>
    <row r="820" spans="1:6" hidden="1" x14ac:dyDescent="0.25">
      <c r="A820" s="5" t="s">
        <v>51</v>
      </c>
      <c r="B820" s="5" t="s">
        <v>21</v>
      </c>
      <c r="C820" s="6">
        <v>45467</v>
      </c>
      <c r="D820" s="6">
        <v>45651</v>
      </c>
      <c r="E820" s="5">
        <f t="shared" si="24"/>
        <v>184</v>
      </c>
      <c r="F820" s="5" t="str">
        <f t="shared" si="25"/>
        <v>No</v>
      </c>
    </row>
    <row r="821" spans="1:6" hidden="1" x14ac:dyDescent="0.25">
      <c r="A821" s="5" t="s">
        <v>438</v>
      </c>
      <c r="B821" s="5" t="s">
        <v>126</v>
      </c>
      <c r="C821" s="6">
        <v>45467</v>
      </c>
      <c r="D821" s="6">
        <v>45701</v>
      </c>
      <c r="E821" s="5">
        <f t="shared" si="24"/>
        <v>234</v>
      </c>
      <c r="F821" s="5" t="str">
        <f t="shared" si="25"/>
        <v>No</v>
      </c>
    </row>
    <row r="822" spans="1:6" hidden="1" x14ac:dyDescent="0.25">
      <c r="A822" s="5" t="s">
        <v>136</v>
      </c>
      <c r="B822" s="5" t="s">
        <v>21</v>
      </c>
      <c r="C822" s="6">
        <v>45467</v>
      </c>
      <c r="D822" s="6">
        <v>45555</v>
      </c>
      <c r="E822" s="5">
        <f t="shared" si="24"/>
        <v>88</v>
      </c>
      <c r="F822" s="5" t="str">
        <f t="shared" si="25"/>
        <v>No</v>
      </c>
    </row>
    <row r="823" spans="1:6" hidden="1" x14ac:dyDescent="0.25">
      <c r="A823" s="5" t="s">
        <v>186</v>
      </c>
      <c r="B823" s="5" t="s">
        <v>56</v>
      </c>
      <c r="C823" s="6">
        <v>45468</v>
      </c>
      <c r="D823" s="6">
        <v>45542</v>
      </c>
      <c r="E823" s="5">
        <f t="shared" si="24"/>
        <v>74</v>
      </c>
      <c r="F823" s="5" t="str">
        <f t="shared" si="25"/>
        <v>No</v>
      </c>
    </row>
    <row r="824" spans="1:6" x14ac:dyDescent="0.25">
      <c r="A824" s="13" t="s">
        <v>20</v>
      </c>
      <c r="B824" s="13" t="s">
        <v>21</v>
      </c>
      <c r="C824" s="14">
        <v>45468</v>
      </c>
      <c r="D824" s="14">
        <v>45446</v>
      </c>
      <c r="E824">
        <f t="shared" si="24"/>
        <v>-22</v>
      </c>
      <c r="F824" t="str">
        <f t="shared" si="25"/>
        <v>Yes</v>
      </c>
    </row>
    <row r="825" spans="1:6" hidden="1" x14ac:dyDescent="0.25">
      <c r="A825" s="5" t="s">
        <v>151</v>
      </c>
      <c r="B825" s="5" t="s">
        <v>126</v>
      </c>
      <c r="C825" s="6">
        <v>45469</v>
      </c>
      <c r="D825" s="6">
        <v>45547</v>
      </c>
      <c r="E825" s="5">
        <f t="shared" si="24"/>
        <v>78</v>
      </c>
      <c r="F825" s="5" t="str">
        <f t="shared" si="25"/>
        <v>No</v>
      </c>
    </row>
    <row r="826" spans="1:6" x14ac:dyDescent="0.25">
      <c r="A826" s="13" t="s">
        <v>231</v>
      </c>
      <c r="B826" s="13" t="s">
        <v>35</v>
      </c>
      <c r="C826" s="14">
        <v>45469</v>
      </c>
      <c r="D826" s="14">
        <v>45421</v>
      </c>
      <c r="E826">
        <f t="shared" si="24"/>
        <v>-48</v>
      </c>
      <c r="F826" t="str">
        <f t="shared" si="25"/>
        <v>Yes</v>
      </c>
    </row>
    <row r="827" spans="1:6" hidden="1" x14ac:dyDescent="0.25">
      <c r="A827" s="5" t="s">
        <v>487</v>
      </c>
      <c r="B827" s="5" t="s">
        <v>126</v>
      </c>
      <c r="C827" s="6">
        <v>45469</v>
      </c>
      <c r="D827" s="6">
        <v>45710</v>
      </c>
      <c r="E827" s="5">
        <f t="shared" si="24"/>
        <v>241</v>
      </c>
      <c r="F827" s="5" t="str">
        <f t="shared" si="25"/>
        <v>No</v>
      </c>
    </row>
    <row r="828" spans="1:6" x14ac:dyDescent="0.25">
      <c r="A828" s="13" t="s">
        <v>593</v>
      </c>
      <c r="B828" s="13" t="s">
        <v>91</v>
      </c>
      <c r="C828" s="14">
        <v>45470</v>
      </c>
      <c r="D828" s="14">
        <v>45428</v>
      </c>
      <c r="E828">
        <f t="shared" si="24"/>
        <v>-42</v>
      </c>
      <c r="F828" t="str">
        <f t="shared" si="25"/>
        <v>Yes</v>
      </c>
    </row>
    <row r="829" spans="1:6" hidden="1" x14ac:dyDescent="0.25">
      <c r="A829" s="5" t="s">
        <v>63</v>
      </c>
      <c r="B829" s="5" t="s">
        <v>64</v>
      </c>
      <c r="C829" s="6">
        <v>45470</v>
      </c>
      <c r="D829" s="6">
        <v>45514</v>
      </c>
      <c r="E829" s="5">
        <f t="shared" si="24"/>
        <v>44</v>
      </c>
      <c r="F829" s="5" t="str">
        <f t="shared" si="25"/>
        <v>No</v>
      </c>
    </row>
    <row r="830" spans="1:6" hidden="1" x14ac:dyDescent="0.25">
      <c r="A830" s="5" t="s">
        <v>82</v>
      </c>
      <c r="B830" s="5" t="s">
        <v>28</v>
      </c>
      <c r="C830" s="6">
        <v>45472</v>
      </c>
      <c r="D830" s="6">
        <v>45622</v>
      </c>
      <c r="E830" s="5">
        <f t="shared" si="24"/>
        <v>150</v>
      </c>
      <c r="F830" s="5" t="str">
        <f t="shared" si="25"/>
        <v>No</v>
      </c>
    </row>
    <row r="831" spans="1:6" x14ac:dyDescent="0.25">
      <c r="A831" s="13" t="s">
        <v>90</v>
      </c>
      <c r="B831" s="13" t="s">
        <v>91</v>
      </c>
      <c r="C831" s="14">
        <v>45472</v>
      </c>
      <c r="D831" s="14">
        <v>45397</v>
      </c>
      <c r="E831">
        <f t="shared" si="24"/>
        <v>-75</v>
      </c>
      <c r="F831" t="str">
        <f t="shared" si="25"/>
        <v>Yes</v>
      </c>
    </row>
    <row r="832" spans="1:6" hidden="1" x14ac:dyDescent="0.25">
      <c r="A832" s="5" t="s">
        <v>1505</v>
      </c>
      <c r="B832" s="5" t="s">
        <v>56</v>
      </c>
      <c r="C832" s="6">
        <v>45472</v>
      </c>
      <c r="D832" s="6">
        <v>45710</v>
      </c>
      <c r="E832" s="5">
        <f t="shared" si="24"/>
        <v>238</v>
      </c>
      <c r="F832" s="5" t="str">
        <f t="shared" si="25"/>
        <v>No</v>
      </c>
    </row>
    <row r="833" spans="1:6" x14ac:dyDescent="0.25">
      <c r="A833" s="13" t="s">
        <v>848</v>
      </c>
      <c r="B833" s="13" t="s">
        <v>91</v>
      </c>
      <c r="C833" s="14">
        <v>45472</v>
      </c>
      <c r="D833" s="14">
        <v>45429</v>
      </c>
      <c r="E833">
        <f t="shared" si="24"/>
        <v>-43</v>
      </c>
      <c r="F833" t="str">
        <f t="shared" si="25"/>
        <v>Yes</v>
      </c>
    </row>
    <row r="834" spans="1:6" hidden="1" x14ac:dyDescent="0.25">
      <c r="A834" s="5" t="s">
        <v>136</v>
      </c>
      <c r="B834" s="5" t="s">
        <v>21</v>
      </c>
      <c r="C834" s="6">
        <v>45473</v>
      </c>
      <c r="D834" s="6">
        <v>45553</v>
      </c>
      <c r="E834" s="5">
        <f t="shared" si="24"/>
        <v>80</v>
      </c>
      <c r="F834" s="5" t="str">
        <f t="shared" si="25"/>
        <v>No</v>
      </c>
    </row>
    <row r="835" spans="1:6" x14ac:dyDescent="0.25">
      <c r="A835" s="13" t="s">
        <v>716</v>
      </c>
      <c r="B835" s="13" t="s">
        <v>21</v>
      </c>
      <c r="C835" s="14">
        <v>45473</v>
      </c>
      <c r="D835" s="14">
        <v>45377</v>
      </c>
      <c r="E835">
        <f t="shared" ref="E835:E898" si="26">D835-C835</f>
        <v>-96</v>
      </c>
      <c r="F835" t="str">
        <f t="shared" ref="F835:F898" si="27">IF(E835&lt;1,"Yes","No")</f>
        <v>Yes</v>
      </c>
    </row>
    <row r="836" spans="1:6" hidden="1" x14ac:dyDescent="0.25">
      <c r="A836" s="5" t="s">
        <v>223</v>
      </c>
      <c r="B836" s="5" t="s">
        <v>28</v>
      </c>
      <c r="C836" s="6">
        <v>45473</v>
      </c>
      <c r="D836" s="6">
        <v>45497</v>
      </c>
      <c r="E836" s="5">
        <f t="shared" si="26"/>
        <v>24</v>
      </c>
      <c r="F836" s="5" t="str">
        <f t="shared" si="27"/>
        <v>No</v>
      </c>
    </row>
    <row r="837" spans="1:6" hidden="1" x14ac:dyDescent="0.25">
      <c r="A837" s="5" t="s">
        <v>20</v>
      </c>
      <c r="B837" s="5" t="s">
        <v>21</v>
      </c>
      <c r="C837" s="6">
        <v>45473</v>
      </c>
      <c r="D837" s="6">
        <v>45710</v>
      </c>
      <c r="E837" s="5">
        <f t="shared" si="26"/>
        <v>237</v>
      </c>
      <c r="F837" s="5" t="str">
        <f t="shared" si="27"/>
        <v>No</v>
      </c>
    </row>
    <row r="838" spans="1:6" x14ac:dyDescent="0.25">
      <c r="A838" s="13" t="s">
        <v>438</v>
      </c>
      <c r="B838" s="13" t="s">
        <v>126</v>
      </c>
      <c r="C838" s="14">
        <v>45473</v>
      </c>
      <c r="D838" s="14">
        <v>45420</v>
      </c>
      <c r="E838">
        <f t="shared" si="26"/>
        <v>-53</v>
      </c>
      <c r="F838" t="str">
        <f t="shared" si="27"/>
        <v>Yes</v>
      </c>
    </row>
    <row r="839" spans="1:6" x14ac:dyDescent="0.25">
      <c r="A839" s="5" t="s">
        <v>757</v>
      </c>
      <c r="B839" s="5" t="s">
        <v>28</v>
      </c>
      <c r="C839" s="6">
        <v>45473</v>
      </c>
      <c r="D839" s="6">
        <v>45382</v>
      </c>
      <c r="E839">
        <f t="shared" si="26"/>
        <v>-91</v>
      </c>
      <c r="F839" t="str">
        <f t="shared" si="27"/>
        <v>Yes</v>
      </c>
    </row>
    <row r="840" spans="1:6" x14ac:dyDescent="0.25">
      <c r="A840" s="5" t="s">
        <v>45</v>
      </c>
      <c r="B840" s="5" t="s">
        <v>21</v>
      </c>
      <c r="C840" s="6">
        <v>45486</v>
      </c>
      <c r="D840" s="6">
        <v>45332</v>
      </c>
      <c r="E840">
        <f t="shared" si="26"/>
        <v>-154</v>
      </c>
      <c r="F840" t="str">
        <f t="shared" si="27"/>
        <v>Yes</v>
      </c>
    </row>
    <row r="841" spans="1:6" x14ac:dyDescent="0.25">
      <c r="A841" s="5" t="s">
        <v>341</v>
      </c>
      <c r="B841" s="5" t="s">
        <v>21</v>
      </c>
      <c r="C841" s="6">
        <v>45486</v>
      </c>
      <c r="D841" s="6">
        <v>45347</v>
      </c>
      <c r="E841">
        <f t="shared" si="26"/>
        <v>-139</v>
      </c>
      <c r="F841" t="str">
        <f t="shared" si="27"/>
        <v>Yes</v>
      </c>
    </row>
    <row r="842" spans="1:6" x14ac:dyDescent="0.25">
      <c r="A842" s="5" t="s">
        <v>34</v>
      </c>
      <c r="B842" s="5" t="s">
        <v>35</v>
      </c>
      <c r="C842" s="6">
        <v>45487</v>
      </c>
      <c r="D842" s="6">
        <v>45424</v>
      </c>
      <c r="E842">
        <f t="shared" si="26"/>
        <v>-63</v>
      </c>
      <c r="F842" t="str">
        <f t="shared" si="27"/>
        <v>Yes</v>
      </c>
    </row>
    <row r="843" spans="1:6" hidden="1" x14ac:dyDescent="0.25">
      <c r="A843" s="5" t="s">
        <v>1079</v>
      </c>
      <c r="B843" s="5" t="s">
        <v>64</v>
      </c>
      <c r="C843" s="6">
        <v>45487</v>
      </c>
      <c r="D843" s="6">
        <v>45530</v>
      </c>
      <c r="E843" s="5">
        <f t="shared" si="26"/>
        <v>43</v>
      </c>
      <c r="F843" s="5" t="str">
        <f t="shared" si="27"/>
        <v>No</v>
      </c>
    </row>
    <row r="844" spans="1:6" x14ac:dyDescent="0.25">
      <c r="A844" s="13" t="s">
        <v>464</v>
      </c>
      <c r="B844" s="13" t="s">
        <v>56</v>
      </c>
      <c r="C844" s="14">
        <v>45487</v>
      </c>
      <c r="D844" s="14">
        <v>45369</v>
      </c>
      <c r="E844">
        <f t="shared" si="26"/>
        <v>-118</v>
      </c>
      <c r="F844" t="str">
        <f t="shared" si="27"/>
        <v>Yes</v>
      </c>
    </row>
    <row r="845" spans="1:6" hidden="1" x14ac:dyDescent="0.25">
      <c r="A845" s="5" t="s">
        <v>304</v>
      </c>
      <c r="B845" s="5" t="s">
        <v>21</v>
      </c>
      <c r="C845" s="6">
        <v>45488</v>
      </c>
      <c r="D845" s="6">
        <v>45612</v>
      </c>
      <c r="E845" s="5">
        <f t="shared" si="26"/>
        <v>124</v>
      </c>
      <c r="F845" s="5" t="str">
        <f t="shared" si="27"/>
        <v>No</v>
      </c>
    </row>
    <row r="846" spans="1:6" hidden="1" x14ac:dyDescent="0.25">
      <c r="A846" s="5" t="s">
        <v>593</v>
      </c>
      <c r="B846" s="5" t="s">
        <v>91</v>
      </c>
      <c r="C846" s="6">
        <v>45489</v>
      </c>
      <c r="D846" s="6">
        <v>45525</v>
      </c>
      <c r="E846" s="5">
        <f t="shared" si="26"/>
        <v>36</v>
      </c>
      <c r="F846" s="5" t="str">
        <f t="shared" si="27"/>
        <v>No</v>
      </c>
    </row>
    <row r="847" spans="1:6" x14ac:dyDescent="0.25">
      <c r="A847" s="13" t="s">
        <v>380</v>
      </c>
      <c r="B847" s="13" t="s">
        <v>21</v>
      </c>
      <c r="C847" s="14">
        <v>45489</v>
      </c>
      <c r="D847" s="14">
        <v>45486</v>
      </c>
      <c r="E847">
        <f t="shared" si="26"/>
        <v>-3</v>
      </c>
      <c r="F847" t="str">
        <f t="shared" si="27"/>
        <v>Yes</v>
      </c>
    </row>
    <row r="848" spans="1:6" hidden="1" x14ac:dyDescent="0.25">
      <c r="A848" s="5" t="s">
        <v>165</v>
      </c>
      <c r="B848" s="5" t="s">
        <v>56</v>
      </c>
      <c r="C848" s="6">
        <v>45490</v>
      </c>
      <c r="D848" s="6">
        <v>45546</v>
      </c>
      <c r="E848" s="5">
        <f t="shared" si="26"/>
        <v>56</v>
      </c>
      <c r="F848" s="5" t="str">
        <f t="shared" si="27"/>
        <v>No</v>
      </c>
    </row>
    <row r="849" spans="1:6" hidden="1" x14ac:dyDescent="0.25">
      <c r="A849" s="5" t="s">
        <v>169</v>
      </c>
      <c r="B849" s="5" t="s">
        <v>21</v>
      </c>
      <c r="C849" s="6">
        <v>45491</v>
      </c>
      <c r="D849" s="6">
        <v>45673</v>
      </c>
      <c r="E849" s="5">
        <f t="shared" si="26"/>
        <v>182</v>
      </c>
      <c r="F849" s="5" t="str">
        <f t="shared" si="27"/>
        <v>No</v>
      </c>
    </row>
    <row r="850" spans="1:6" hidden="1" x14ac:dyDescent="0.25">
      <c r="A850" s="5" t="s">
        <v>177</v>
      </c>
      <c r="B850" s="5" t="s">
        <v>35</v>
      </c>
      <c r="C850" s="6">
        <v>45492</v>
      </c>
      <c r="D850" s="6">
        <v>45718</v>
      </c>
      <c r="E850" s="5">
        <f t="shared" si="26"/>
        <v>226</v>
      </c>
      <c r="F850" s="5" t="str">
        <f t="shared" si="27"/>
        <v>No</v>
      </c>
    </row>
    <row r="851" spans="1:6" hidden="1" x14ac:dyDescent="0.25">
      <c r="A851" s="5" t="s">
        <v>817</v>
      </c>
      <c r="B851" s="5" t="s">
        <v>91</v>
      </c>
      <c r="C851" s="6">
        <v>45492</v>
      </c>
      <c r="D851" s="6">
        <v>45494</v>
      </c>
      <c r="E851" s="5">
        <f t="shared" si="26"/>
        <v>2</v>
      </c>
      <c r="F851" s="5" t="str">
        <f t="shared" si="27"/>
        <v>No</v>
      </c>
    </row>
    <row r="852" spans="1:6" hidden="1" x14ac:dyDescent="0.25">
      <c r="A852" s="5" t="s">
        <v>482</v>
      </c>
      <c r="B852" s="5" t="s">
        <v>35</v>
      </c>
      <c r="C852" s="6">
        <v>45492</v>
      </c>
      <c r="D852" s="6">
        <v>45527</v>
      </c>
      <c r="E852" s="5">
        <f t="shared" si="26"/>
        <v>35</v>
      </c>
      <c r="F852" s="5" t="str">
        <f t="shared" si="27"/>
        <v>No</v>
      </c>
    </row>
    <row r="853" spans="1:6" hidden="1" x14ac:dyDescent="0.25">
      <c r="A853" s="5" t="s">
        <v>386</v>
      </c>
      <c r="B853" s="5" t="s">
        <v>56</v>
      </c>
      <c r="C853" s="6">
        <v>45492</v>
      </c>
      <c r="D853" s="6">
        <v>45704</v>
      </c>
      <c r="E853" s="5">
        <f t="shared" si="26"/>
        <v>212</v>
      </c>
      <c r="F853" s="5" t="str">
        <f t="shared" si="27"/>
        <v>No</v>
      </c>
    </row>
    <row r="854" spans="1:6" hidden="1" x14ac:dyDescent="0.25">
      <c r="A854" s="5" t="s">
        <v>740</v>
      </c>
      <c r="B854" s="5" t="s">
        <v>21</v>
      </c>
      <c r="C854" s="6">
        <v>45493</v>
      </c>
      <c r="D854" s="6">
        <v>45673</v>
      </c>
      <c r="E854" s="5">
        <f t="shared" si="26"/>
        <v>180</v>
      </c>
      <c r="F854" s="5" t="str">
        <f t="shared" si="27"/>
        <v>No</v>
      </c>
    </row>
    <row r="855" spans="1:6" hidden="1" x14ac:dyDescent="0.25">
      <c r="A855" s="5" t="s">
        <v>796</v>
      </c>
      <c r="B855" s="5" t="s">
        <v>35</v>
      </c>
      <c r="C855" s="6">
        <v>45493</v>
      </c>
      <c r="D855" s="6">
        <v>45516</v>
      </c>
      <c r="E855" s="5">
        <f t="shared" si="26"/>
        <v>23</v>
      </c>
      <c r="F855" s="5" t="str">
        <f t="shared" si="27"/>
        <v>No</v>
      </c>
    </row>
    <row r="856" spans="1:6" hidden="1" x14ac:dyDescent="0.25">
      <c r="A856" s="5" t="s">
        <v>140</v>
      </c>
      <c r="B856" s="5" t="s">
        <v>21</v>
      </c>
      <c r="C856" s="6">
        <v>45493</v>
      </c>
      <c r="D856" s="6">
        <v>45671</v>
      </c>
      <c r="E856" s="5">
        <f t="shared" si="26"/>
        <v>178</v>
      </c>
      <c r="F856" s="5" t="str">
        <f t="shared" si="27"/>
        <v>No</v>
      </c>
    </row>
    <row r="857" spans="1:6" x14ac:dyDescent="0.25">
      <c r="A857" s="13" t="s">
        <v>275</v>
      </c>
      <c r="B857" s="13" t="s">
        <v>64</v>
      </c>
      <c r="C857" s="14">
        <v>45493</v>
      </c>
      <c r="D857" s="14">
        <v>45378</v>
      </c>
      <c r="E857">
        <f t="shared" si="26"/>
        <v>-115</v>
      </c>
      <c r="F857" t="str">
        <f t="shared" si="27"/>
        <v>Yes</v>
      </c>
    </row>
    <row r="858" spans="1:6" x14ac:dyDescent="0.25">
      <c r="A858" s="5" t="s">
        <v>497</v>
      </c>
      <c r="B858" s="5" t="s">
        <v>35</v>
      </c>
      <c r="C858" s="6">
        <v>45493</v>
      </c>
      <c r="D858" s="6">
        <v>45451</v>
      </c>
      <c r="E858">
        <f t="shared" si="26"/>
        <v>-42</v>
      </c>
      <c r="F858" t="str">
        <f t="shared" si="27"/>
        <v>Yes</v>
      </c>
    </row>
    <row r="859" spans="1:6" x14ac:dyDescent="0.25">
      <c r="A859" s="5" t="s">
        <v>20</v>
      </c>
      <c r="B859" s="5" t="s">
        <v>21</v>
      </c>
      <c r="C859" s="6">
        <v>45494</v>
      </c>
      <c r="D859" s="6">
        <v>45473</v>
      </c>
      <c r="E859">
        <f t="shared" si="26"/>
        <v>-21</v>
      </c>
      <c r="F859" t="str">
        <f t="shared" si="27"/>
        <v>Yes</v>
      </c>
    </row>
    <row r="860" spans="1:6" hidden="1" x14ac:dyDescent="0.25">
      <c r="A860" s="5" t="s">
        <v>487</v>
      </c>
      <c r="B860" s="5" t="s">
        <v>126</v>
      </c>
      <c r="C860" s="6">
        <v>45494</v>
      </c>
      <c r="D860" s="6">
        <v>45530</v>
      </c>
      <c r="E860" s="5">
        <f t="shared" si="26"/>
        <v>36</v>
      </c>
      <c r="F860" s="5" t="str">
        <f t="shared" si="27"/>
        <v>No</v>
      </c>
    </row>
    <row r="861" spans="1:6" hidden="1" x14ac:dyDescent="0.25">
      <c r="A861" s="5" t="s">
        <v>785</v>
      </c>
      <c r="B861" s="5" t="s">
        <v>21</v>
      </c>
      <c r="C861" s="6">
        <v>45494</v>
      </c>
      <c r="D861" s="6">
        <v>45902</v>
      </c>
      <c r="E861" s="5">
        <f t="shared" si="26"/>
        <v>408</v>
      </c>
      <c r="F861" s="5" t="str">
        <f t="shared" si="27"/>
        <v>No</v>
      </c>
    </row>
    <row r="862" spans="1:6" x14ac:dyDescent="0.25">
      <c r="A862" s="13" t="s">
        <v>165</v>
      </c>
      <c r="B862" s="13" t="s">
        <v>56</v>
      </c>
      <c r="C862" s="14">
        <v>45495</v>
      </c>
      <c r="D862" s="14">
        <v>45350</v>
      </c>
      <c r="E862">
        <f t="shared" si="26"/>
        <v>-145</v>
      </c>
      <c r="F862" t="str">
        <f t="shared" si="27"/>
        <v>Yes</v>
      </c>
    </row>
    <row r="863" spans="1:6" hidden="1" x14ac:dyDescent="0.25">
      <c r="A863" s="5" t="s">
        <v>551</v>
      </c>
      <c r="B863" s="5" t="s">
        <v>64</v>
      </c>
      <c r="C863" s="6">
        <v>45495</v>
      </c>
      <c r="D863" s="6">
        <v>45687</v>
      </c>
      <c r="E863" s="5">
        <f t="shared" si="26"/>
        <v>192</v>
      </c>
      <c r="F863" s="5" t="str">
        <f t="shared" si="27"/>
        <v>No</v>
      </c>
    </row>
    <row r="864" spans="1:6" hidden="1" x14ac:dyDescent="0.25">
      <c r="A864" s="5" t="s">
        <v>341</v>
      </c>
      <c r="B864" s="5" t="s">
        <v>21</v>
      </c>
      <c r="C864" s="6">
        <v>45495</v>
      </c>
      <c r="D864" s="6">
        <v>45709</v>
      </c>
      <c r="E864" s="5">
        <f t="shared" si="26"/>
        <v>214</v>
      </c>
      <c r="F864" s="5" t="str">
        <f t="shared" si="27"/>
        <v>No</v>
      </c>
    </row>
    <row r="865" spans="1:6" x14ac:dyDescent="0.25">
      <c r="A865" s="13" t="s">
        <v>477</v>
      </c>
      <c r="B865" s="13" t="s">
        <v>56</v>
      </c>
      <c r="C865" s="14">
        <v>45496</v>
      </c>
      <c r="D865" s="14">
        <v>45354</v>
      </c>
      <c r="E865">
        <f t="shared" si="26"/>
        <v>-142</v>
      </c>
      <c r="F865" t="str">
        <f t="shared" si="27"/>
        <v>Yes</v>
      </c>
    </row>
    <row r="866" spans="1:6" x14ac:dyDescent="0.25">
      <c r="A866" s="5" t="s">
        <v>296</v>
      </c>
      <c r="B866" s="5" t="s">
        <v>56</v>
      </c>
      <c r="C866" s="6">
        <v>45496</v>
      </c>
      <c r="D866" s="6">
        <v>45466</v>
      </c>
      <c r="E866">
        <f t="shared" si="26"/>
        <v>-30</v>
      </c>
      <c r="F866" t="str">
        <f t="shared" si="27"/>
        <v>Yes</v>
      </c>
    </row>
    <row r="867" spans="1:6" x14ac:dyDescent="0.25">
      <c r="A867" s="5" t="s">
        <v>471</v>
      </c>
      <c r="B867" s="5" t="s">
        <v>126</v>
      </c>
      <c r="C867" s="6">
        <v>45496</v>
      </c>
      <c r="D867" s="6">
        <v>45411</v>
      </c>
      <c r="E867">
        <f t="shared" si="26"/>
        <v>-85</v>
      </c>
      <c r="F867" t="str">
        <f t="shared" si="27"/>
        <v>Yes</v>
      </c>
    </row>
    <row r="868" spans="1:6" x14ac:dyDescent="0.25">
      <c r="A868" s="5" t="s">
        <v>267</v>
      </c>
      <c r="B868" s="5" t="s">
        <v>21</v>
      </c>
      <c r="C868" s="6">
        <v>45496</v>
      </c>
      <c r="D868" s="6">
        <v>45372</v>
      </c>
      <c r="E868">
        <f t="shared" si="26"/>
        <v>-124</v>
      </c>
      <c r="F868" t="str">
        <f t="shared" si="27"/>
        <v>Yes</v>
      </c>
    </row>
    <row r="869" spans="1:6" x14ac:dyDescent="0.25">
      <c r="A869" s="5" t="s">
        <v>324</v>
      </c>
      <c r="B869" s="5" t="s">
        <v>56</v>
      </c>
      <c r="C869" s="6">
        <v>45497</v>
      </c>
      <c r="D869" s="6">
        <v>45423</v>
      </c>
      <c r="E869">
        <f t="shared" si="26"/>
        <v>-74</v>
      </c>
      <c r="F869" t="str">
        <f t="shared" si="27"/>
        <v>Yes</v>
      </c>
    </row>
    <row r="870" spans="1:6" x14ac:dyDescent="0.25">
      <c r="A870" s="5" t="s">
        <v>27</v>
      </c>
      <c r="B870" s="5" t="s">
        <v>28</v>
      </c>
      <c r="C870" s="6">
        <v>45498</v>
      </c>
      <c r="D870" s="6">
        <v>45437</v>
      </c>
      <c r="E870">
        <f t="shared" si="26"/>
        <v>-61</v>
      </c>
      <c r="F870" t="str">
        <f t="shared" si="27"/>
        <v>Yes</v>
      </c>
    </row>
    <row r="871" spans="1:6" x14ac:dyDescent="0.25">
      <c r="A871" s="5" t="s">
        <v>304</v>
      </c>
      <c r="B871" s="5" t="s">
        <v>21</v>
      </c>
      <c r="C871" s="6">
        <v>45498</v>
      </c>
      <c r="D871" s="6">
        <v>45355</v>
      </c>
      <c r="E871">
        <f t="shared" si="26"/>
        <v>-143</v>
      </c>
      <c r="F871" t="str">
        <f t="shared" si="27"/>
        <v>Yes</v>
      </c>
    </row>
    <row r="872" spans="1:6" hidden="1" x14ac:dyDescent="0.25">
      <c r="A872" s="5" t="s">
        <v>624</v>
      </c>
      <c r="B872" s="5" t="s">
        <v>21</v>
      </c>
      <c r="C872" s="6">
        <v>45498</v>
      </c>
      <c r="D872" s="6">
        <v>45647</v>
      </c>
      <c r="E872" s="5">
        <f t="shared" si="26"/>
        <v>149</v>
      </c>
      <c r="F872" s="5" t="str">
        <f t="shared" si="27"/>
        <v>No</v>
      </c>
    </row>
    <row r="873" spans="1:6" hidden="1" x14ac:dyDescent="0.25">
      <c r="A873" s="5" t="s">
        <v>740</v>
      </c>
      <c r="B873" s="5" t="s">
        <v>21</v>
      </c>
      <c r="C873" s="6">
        <v>45499</v>
      </c>
      <c r="D873" s="6">
        <v>45810</v>
      </c>
      <c r="E873" s="5">
        <f t="shared" si="26"/>
        <v>311</v>
      </c>
      <c r="F873" s="5" t="str">
        <f t="shared" si="27"/>
        <v>No</v>
      </c>
    </row>
    <row r="874" spans="1:6" hidden="1" x14ac:dyDescent="0.25">
      <c r="A874" s="5" t="s">
        <v>251</v>
      </c>
      <c r="B874" s="5" t="s">
        <v>35</v>
      </c>
      <c r="C874" s="6">
        <v>45499</v>
      </c>
      <c r="D874" s="6">
        <v>45718</v>
      </c>
      <c r="E874" s="5">
        <f t="shared" si="26"/>
        <v>219</v>
      </c>
      <c r="F874" s="5" t="str">
        <f t="shared" si="27"/>
        <v>No</v>
      </c>
    </row>
    <row r="875" spans="1:6" x14ac:dyDescent="0.25">
      <c r="A875" s="13" t="s">
        <v>159</v>
      </c>
      <c r="B875" s="13" t="s">
        <v>64</v>
      </c>
      <c r="C875" s="14">
        <v>45499</v>
      </c>
      <c r="D875" s="14">
        <v>45486</v>
      </c>
      <c r="E875">
        <f t="shared" si="26"/>
        <v>-13</v>
      </c>
      <c r="F875" t="str">
        <f t="shared" si="27"/>
        <v>Yes</v>
      </c>
    </row>
    <row r="876" spans="1:6" hidden="1" x14ac:dyDescent="0.25">
      <c r="A876" s="5" t="s">
        <v>891</v>
      </c>
      <c r="B876" s="5" t="s">
        <v>91</v>
      </c>
      <c r="C876" s="6">
        <v>45500</v>
      </c>
      <c r="D876" s="6">
        <v>45504</v>
      </c>
      <c r="E876" s="5">
        <f t="shared" si="26"/>
        <v>4</v>
      </c>
      <c r="F876" s="5" t="str">
        <f t="shared" si="27"/>
        <v>No</v>
      </c>
    </row>
    <row r="877" spans="1:6" x14ac:dyDescent="0.25">
      <c r="A877" s="13" t="s">
        <v>125</v>
      </c>
      <c r="B877" s="13" t="s">
        <v>126</v>
      </c>
      <c r="C877" s="14">
        <v>45500</v>
      </c>
      <c r="D877" s="14">
        <v>45332</v>
      </c>
      <c r="E877">
        <f t="shared" si="26"/>
        <v>-168</v>
      </c>
      <c r="F877" t="str">
        <f t="shared" si="27"/>
        <v>Yes</v>
      </c>
    </row>
    <row r="878" spans="1:6" x14ac:dyDescent="0.25">
      <c r="A878" s="5" t="s">
        <v>97</v>
      </c>
      <c r="B878" s="5" t="s">
        <v>21</v>
      </c>
      <c r="C878" s="6">
        <v>45500</v>
      </c>
      <c r="D878" s="6">
        <v>45332</v>
      </c>
      <c r="E878">
        <f t="shared" si="26"/>
        <v>-168</v>
      </c>
      <c r="F878" t="str">
        <f t="shared" si="27"/>
        <v>Yes</v>
      </c>
    </row>
    <row r="879" spans="1:6" x14ac:dyDescent="0.25">
      <c r="A879" s="5" t="s">
        <v>131</v>
      </c>
      <c r="B879" s="5" t="s">
        <v>21</v>
      </c>
      <c r="C879" s="6">
        <v>45500</v>
      </c>
      <c r="D879" s="6">
        <v>45465</v>
      </c>
      <c r="E879">
        <f t="shared" si="26"/>
        <v>-35</v>
      </c>
      <c r="F879" t="str">
        <f t="shared" si="27"/>
        <v>Yes</v>
      </c>
    </row>
    <row r="880" spans="1:6" hidden="1" x14ac:dyDescent="0.25">
      <c r="A880" s="5" t="s">
        <v>136</v>
      </c>
      <c r="B880" s="5" t="s">
        <v>21</v>
      </c>
      <c r="C880" s="6">
        <v>45501</v>
      </c>
      <c r="D880" s="6">
        <v>45583</v>
      </c>
      <c r="E880" s="5">
        <f t="shared" si="26"/>
        <v>82</v>
      </c>
      <c r="F880" s="5" t="str">
        <f t="shared" si="27"/>
        <v>No</v>
      </c>
    </row>
    <row r="881" spans="1:6" x14ac:dyDescent="0.25">
      <c r="A881" s="13" t="s">
        <v>812</v>
      </c>
      <c r="B881" s="13" t="s">
        <v>21</v>
      </c>
      <c r="C881" s="14">
        <v>45501</v>
      </c>
      <c r="D881" s="14">
        <v>45494</v>
      </c>
      <c r="E881">
        <f t="shared" si="26"/>
        <v>-7</v>
      </c>
      <c r="F881" t="str">
        <f t="shared" si="27"/>
        <v>Yes</v>
      </c>
    </row>
    <row r="882" spans="1:6" x14ac:dyDescent="0.25">
      <c r="A882" s="5" t="s">
        <v>386</v>
      </c>
      <c r="B882" s="5" t="s">
        <v>56</v>
      </c>
      <c r="C882" s="6">
        <v>45501</v>
      </c>
      <c r="D882" s="6">
        <v>45427</v>
      </c>
      <c r="E882">
        <f t="shared" si="26"/>
        <v>-74</v>
      </c>
      <c r="F882" t="str">
        <f t="shared" si="27"/>
        <v>Yes</v>
      </c>
    </row>
    <row r="883" spans="1:6" x14ac:dyDescent="0.25">
      <c r="A883" s="5" t="s">
        <v>51</v>
      </c>
      <c r="B883" s="5" t="s">
        <v>21</v>
      </c>
      <c r="C883" s="6">
        <v>45501</v>
      </c>
      <c r="D883" s="6">
        <v>45409</v>
      </c>
      <c r="E883">
        <f t="shared" si="26"/>
        <v>-92</v>
      </c>
      <c r="F883" t="str">
        <f t="shared" si="27"/>
        <v>Yes</v>
      </c>
    </row>
    <row r="884" spans="1:6" x14ac:dyDescent="0.25">
      <c r="A884" s="5" t="s">
        <v>197</v>
      </c>
      <c r="B884" s="5" t="s">
        <v>35</v>
      </c>
      <c r="C884" s="6">
        <v>45501</v>
      </c>
      <c r="D884" s="6">
        <v>45482</v>
      </c>
      <c r="E884">
        <f t="shared" si="26"/>
        <v>-19</v>
      </c>
      <c r="F884" t="str">
        <f t="shared" si="27"/>
        <v>Yes</v>
      </c>
    </row>
    <row r="885" spans="1:6" hidden="1" x14ac:dyDescent="0.25">
      <c r="A885" s="5" t="s">
        <v>740</v>
      </c>
      <c r="B885" s="5" t="s">
        <v>21</v>
      </c>
      <c r="C885" s="6">
        <v>45501</v>
      </c>
      <c r="D885" s="6">
        <v>45588</v>
      </c>
      <c r="E885" s="5">
        <f t="shared" si="26"/>
        <v>87</v>
      </c>
      <c r="F885" s="5" t="str">
        <f t="shared" si="27"/>
        <v>No</v>
      </c>
    </row>
    <row r="886" spans="1:6" hidden="1" x14ac:dyDescent="0.25">
      <c r="A886" s="5" t="s">
        <v>106</v>
      </c>
      <c r="B886" s="5" t="s">
        <v>35</v>
      </c>
      <c r="C886" s="6">
        <v>45502</v>
      </c>
      <c r="D886" s="6">
        <v>45600</v>
      </c>
      <c r="E886" s="5">
        <f t="shared" si="26"/>
        <v>98</v>
      </c>
      <c r="F886" s="5" t="str">
        <f t="shared" si="27"/>
        <v>No</v>
      </c>
    </row>
    <row r="887" spans="1:6" hidden="1" x14ac:dyDescent="0.25">
      <c r="A887" s="5" t="s">
        <v>102</v>
      </c>
      <c r="B887" s="5" t="s">
        <v>21</v>
      </c>
      <c r="C887" s="6">
        <v>45502</v>
      </c>
      <c r="D887" s="6">
        <v>45809</v>
      </c>
      <c r="E887" s="5">
        <f t="shared" si="26"/>
        <v>307</v>
      </c>
      <c r="F887" s="5" t="str">
        <f t="shared" si="27"/>
        <v>No</v>
      </c>
    </row>
    <row r="888" spans="1:6" hidden="1" x14ac:dyDescent="0.25">
      <c r="A888" s="5" t="s">
        <v>97</v>
      </c>
      <c r="B888" s="5" t="s">
        <v>21</v>
      </c>
      <c r="C888" s="6">
        <v>45502</v>
      </c>
      <c r="D888" s="6">
        <v>45749</v>
      </c>
      <c r="E888" s="5">
        <f t="shared" si="26"/>
        <v>247</v>
      </c>
      <c r="F888" s="5" t="str">
        <f t="shared" si="27"/>
        <v>No</v>
      </c>
    </row>
    <row r="889" spans="1:6" hidden="1" x14ac:dyDescent="0.25">
      <c r="A889" s="5" t="s">
        <v>90</v>
      </c>
      <c r="B889" s="5" t="s">
        <v>91</v>
      </c>
      <c r="C889" s="6">
        <v>45502</v>
      </c>
      <c r="D889" s="6">
        <v>45638</v>
      </c>
      <c r="E889" s="5">
        <f t="shared" si="26"/>
        <v>136</v>
      </c>
      <c r="F889" s="5" t="str">
        <f t="shared" si="27"/>
        <v>No</v>
      </c>
    </row>
    <row r="890" spans="1:6" x14ac:dyDescent="0.25">
      <c r="A890" s="13" t="s">
        <v>341</v>
      </c>
      <c r="B890" s="13" t="s">
        <v>21</v>
      </c>
      <c r="C890" s="14">
        <v>45503</v>
      </c>
      <c r="D890" s="14">
        <v>45432</v>
      </c>
      <c r="E890">
        <f t="shared" si="26"/>
        <v>-71</v>
      </c>
      <c r="F890" t="str">
        <f t="shared" si="27"/>
        <v>Yes</v>
      </c>
    </row>
    <row r="891" spans="1:6" hidden="1" x14ac:dyDescent="0.25">
      <c r="A891" s="5" t="s">
        <v>386</v>
      </c>
      <c r="B891" s="5" t="s">
        <v>56</v>
      </c>
      <c r="C891" s="6">
        <v>45503</v>
      </c>
      <c r="D891" s="6">
        <v>45596</v>
      </c>
      <c r="E891" s="5">
        <f t="shared" si="26"/>
        <v>93</v>
      </c>
      <c r="F891" s="5" t="str">
        <f t="shared" si="27"/>
        <v>No</v>
      </c>
    </row>
    <row r="892" spans="1:6" hidden="1" x14ac:dyDescent="0.25">
      <c r="A892" s="5" t="s">
        <v>238</v>
      </c>
      <c r="B892" s="5" t="s">
        <v>28</v>
      </c>
      <c r="C892" s="6">
        <v>45503</v>
      </c>
      <c r="D892" s="6">
        <v>45574</v>
      </c>
      <c r="E892" s="5">
        <f t="shared" si="26"/>
        <v>71</v>
      </c>
      <c r="F892" s="5" t="str">
        <f t="shared" si="27"/>
        <v>No</v>
      </c>
    </row>
    <row r="893" spans="1:6" x14ac:dyDescent="0.25">
      <c r="A893" s="13" t="s">
        <v>20</v>
      </c>
      <c r="B893" s="13" t="s">
        <v>21</v>
      </c>
      <c r="C893" s="14">
        <v>45504</v>
      </c>
      <c r="D893" s="14">
        <v>45500</v>
      </c>
      <c r="E893">
        <f t="shared" si="26"/>
        <v>-4</v>
      </c>
      <c r="F893" t="str">
        <f t="shared" si="27"/>
        <v>Yes</v>
      </c>
    </row>
    <row r="894" spans="1:6" hidden="1" x14ac:dyDescent="0.25">
      <c r="A894" s="5" t="s">
        <v>461</v>
      </c>
      <c r="B894" s="5" t="s">
        <v>35</v>
      </c>
      <c r="C894" s="6">
        <v>45504</v>
      </c>
      <c r="D894" s="6">
        <v>45687</v>
      </c>
      <c r="E894" s="5">
        <f t="shared" si="26"/>
        <v>183</v>
      </c>
      <c r="F894" s="5" t="str">
        <f t="shared" si="27"/>
        <v>No</v>
      </c>
    </row>
    <row r="895" spans="1:6" hidden="1" x14ac:dyDescent="0.25">
      <c r="A895" s="5" t="s">
        <v>492</v>
      </c>
      <c r="B895" s="5" t="s">
        <v>28</v>
      </c>
      <c r="C895" s="6">
        <v>45504</v>
      </c>
      <c r="D895" s="6">
        <v>45646</v>
      </c>
      <c r="E895" s="5">
        <f t="shared" si="26"/>
        <v>142</v>
      </c>
      <c r="F895" s="5" t="str">
        <f t="shared" si="27"/>
        <v>No</v>
      </c>
    </row>
    <row r="896" spans="1:6" x14ac:dyDescent="0.25">
      <c r="A896" s="13" t="s">
        <v>242</v>
      </c>
      <c r="B896" s="13" t="s">
        <v>28</v>
      </c>
      <c r="C896" s="14">
        <v>45517</v>
      </c>
      <c r="D896" s="14">
        <v>45471</v>
      </c>
      <c r="E896">
        <f t="shared" si="26"/>
        <v>-46</v>
      </c>
      <c r="F896" t="str">
        <f t="shared" si="27"/>
        <v>Yes</v>
      </c>
    </row>
    <row r="897" spans="1:6" hidden="1" x14ac:dyDescent="0.25">
      <c r="A897" s="5" t="s">
        <v>255</v>
      </c>
      <c r="B897" s="5" t="s">
        <v>21</v>
      </c>
      <c r="C897" s="6">
        <v>45517</v>
      </c>
      <c r="D897" s="6">
        <v>45718</v>
      </c>
      <c r="E897" s="5">
        <f t="shared" si="26"/>
        <v>201</v>
      </c>
      <c r="F897" s="5" t="str">
        <f t="shared" si="27"/>
        <v>No</v>
      </c>
    </row>
    <row r="898" spans="1:6" hidden="1" x14ac:dyDescent="0.25">
      <c r="A898" s="5" t="s">
        <v>304</v>
      </c>
      <c r="B898" s="5" t="s">
        <v>21</v>
      </c>
      <c r="C898" s="6">
        <v>45517</v>
      </c>
      <c r="D898" s="6">
        <v>45639</v>
      </c>
      <c r="E898" s="5">
        <f t="shared" si="26"/>
        <v>122</v>
      </c>
      <c r="F898" s="5" t="str">
        <f t="shared" si="27"/>
        <v>No</v>
      </c>
    </row>
    <row r="899" spans="1:6" hidden="1" x14ac:dyDescent="0.25">
      <c r="A899" s="5" t="s">
        <v>360</v>
      </c>
      <c r="B899" s="5" t="s">
        <v>56</v>
      </c>
      <c r="C899" s="6">
        <v>45518</v>
      </c>
      <c r="D899" s="6">
        <v>45749</v>
      </c>
      <c r="E899" s="5">
        <f t="shared" ref="E899:E962" si="28">D899-C899</f>
        <v>231</v>
      </c>
      <c r="F899" s="5" t="str">
        <f t="shared" ref="F899:F962" si="29">IF(E899&lt;1,"Yes","No")</f>
        <v>No</v>
      </c>
    </row>
    <row r="900" spans="1:6" x14ac:dyDescent="0.25">
      <c r="A900" s="13" t="s">
        <v>304</v>
      </c>
      <c r="B900" s="13" t="s">
        <v>21</v>
      </c>
      <c r="C900" s="14">
        <v>45518</v>
      </c>
      <c r="D900" s="14">
        <v>45458</v>
      </c>
      <c r="E900">
        <f t="shared" si="28"/>
        <v>-60</v>
      </c>
      <c r="F900" t="str">
        <f t="shared" si="29"/>
        <v>Yes</v>
      </c>
    </row>
    <row r="901" spans="1:6" hidden="1" x14ac:dyDescent="0.25">
      <c r="A901" s="5" t="s">
        <v>143</v>
      </c>
      <c r="B901" s="5" t="s">
        <v>56</v>
      </c>
      <c r="C901" s="6">
        <v>45518</v>
      </c>
      <c r="D901" s="6">
        <v>45572</v>
      </c>
      <c r="E901" s="5">
        <f t="shared" si="28"/>
        <v>54</v>
      </c>
      <c r="F901" s="5" t="str">
        <f t="shared" si="29"/>
        <v>No</v>
      </c>
    </row>
    <row r="902" spans="1:6" hidden="1" x14ac:dyDescent="0.25">
      <c r="A902" s="5" t="s">
        <v>826</v>
      </c>
      <c r="B902" s="5" t="s">
        <v>35</v>
      </c>
      <c r="C902" s="6">
        <v>45518</v>
      </c>
      <c r="D902" s="6">
        <v>45530</v>
      </c>
      <c r="E902" s="5">
        <f t="shared" si="28"/>
        <v>12</v>
      </c>
      <c r="F902" s="5" t="str">
        <f t="shared" si="29"/>
        <v>No</v>
      </c>
    </row>
    <row r="903" spans="1:6" x14ac:dyDescent="0.25">
      <c r="A903" s="13" t="s">
        <v>380</v>
      </c>
      <c r="B903" s="13" t="s">
        <v>21</v>
      </c>
      <c r="C903" s="14">
        <v>45519</v>
      </c>
      <c r="D903" s="14">
        <v>45457</v>
      </c>
      <c r="E903">
        <f t="shared" si="28"/>
        <v>-62</v>
      </c>
      <c r="F903" t="str">
        <f t="shared" si="29"/>
        <v>Yes</v>
      </c>
    </row>
    <row r="904" spans="1:6" hidden="1" x14ac:dyDescent="0.25">
      <c r="A904" s="5" t="s">
        <v>106</v>
      </c>
      <c r="B904" s="5" t="s">
        <v>35</v>
      </c>
      <c r="C904" s="6">
        <v>45519</v>
      </c>
      <c r="D904" s="6">
        <v>45568</v>
      </c>
      <c r="E904" s="5">
        <f t="shared" si="28"/>
        <v>49</v>
      </c>
      <c r="F904" s="5" t="str">
        <f t="shared" si="29"/>
        <v>No</v>
      </c>
    </row>
    <row r="905" spans="1:6" x14ac:dyDescent="0.25">
      <c r="A905" s="13" t="s">
        <v>400</v>
      </c>
      <c r="B905" s="13" t="s">
        <v>35</v>
      </c>
      <c r="C905" s="14">
        <v>45519</v>
      </c>
      <c r="D905" s="14">
        <v>45480</v>
      </c>
      <c r="E905">
        <f t="shared" si="28"/>
        <v>-39</v>
      </c>
      <c r="F905" t="str">
        <f t="shared" si="29"/>
        <v>Yes</v>
      </c>
    </row>
    <row r="906" spans="1:6" x14ac:dyDescent="0.25">
      <c r="A906" s="5" t="s">
        <v>290</v>
      </c>
      <c r="B906" s="5" t="s">
        <v>56</v>
      </c>
      <c r="C906" s="6">
        <v>45520</v>
      </c>
      <c r="D906" s="6">
        <v>45472</v>
      </c>
      <c r="E906">
        <f t="shared" si="28"/>
        <v>-48</v>
      </c>
      <c r="F906" t="str">
        <f t="shared" si="29"/>
        <v>Yes</v>
      </c>
    </row>
    <row r="907" spans="1:6" hidden="1" x14ac:dyDescent="0.25">
      <c r="A907" s="5" t="s">
        <v>238</v>
      </c>
      <c r="B907" s="5" t="s">
        <v>28</v>
      </c>
      <c r="C907" s="6">
        <v>45520</v>
      </c>
      <c r="D907" s="6">
        <v>45682</v>
      </c>
      <c r="E907" s="5">
        <f t="shared" si="28"/>
        <v>162</v>
      </c>
      <c r="F907" s="5" t="str">
        <f t="shared" si="29"/>
        <v>No</v>
      </c>
    </row>
    <row r="908" spans="1:6" x14ac:dyDescent="0.25">
      <c r="A908" s="13" t="s">
        <v>264</v>
      </c>
      <c r="B908" s="13" t="s">
        <v>64</v>
      </c>
      <c r="C908" s="14">
        <v>45521</v>
      </c>
      <c r="D908" s="14">
        <v>45301</v>
      </c>
      <c r="E908">
        <f t="shared" si="28"/>
        <v>-220</v>
      </c>
      <c r="F908" t="str">
        <f t="shared" si="29"/>
        <v>Yes</v>
      </c>
    </row>
    <row r="909" spans="1:6" x14ac:dyDescent="0.25">
      <c r="A909" s="5" t="s">
        <v>215</v>
      </c>
      <c r="B909" s="5" t="s">
        <v>28</v>
      </c>
      <c r="C909" s="6">
        <v>45521</v>
      </c>
      <c r="D909" s="6">
        <v>45501</v>
      </c>
      <c r="E909">
        <f t="shared" si="28"/>
        <v>-20</v>
      </c>
      <c r="F909" t="str">
        <f t="shared" si="29"/>
        <v>Yes</v>
      </c>
    </row>
    <row r="910" spans="1:6" x14ac:dyDescent="0.25">
      <c r="A910" s="5" t="s">
        <v>477</v>
      </c>
      <c r="B910" s="5" t="s">
        <v>56</v>
      </c>
      <c r="C910" s="6">
        <v>45521</v>
      </c>
      <c r="D910" s="6">
        <v>45387</v>
      </c>
      <c r="E910">
        <f t="shared" si="28"/>
        <v>-134</v>
      </c>
      <c r="F910" t="str">
        <f t="shared" si="29"/>
        <v>Yes</v>
      </c>
    </row>
    <row r="911" spans="1:6" x14ac:dyDescent="0.25">
      <c r="A911" s="5" t="s">
        <v>519</v>
      </c>
      <c r="B911" s="5" t="s">
        <v>56</v>
      </c>
      <c r="C911" s="6">
        <v>45521</v>
      </c>
      <c r="D911" s="6">
        <v>45372</v>
      </c>
      <c r="E911">
        <f t="shared" si="28"/>
        <v>-149</v>
      </c>
      <c r="F911" t="str">
        <f t="shared" si="29"/>
        <v>Yes</v>
      </c>
    </row>
    <row r="912" spans="1:6" hidden="1" x14ac:dyDescent="0.25">
      <c r="A912" s="5" t="s">
        <v>102</v>
      </c>
      <c r="B912" s="5" t="s">
        <v>21</v>
      </c>
      <c r="C912" s="6">
        <v>45522</v>
      </c>
      <c r="D912" s="6">
        <v>45615</v>
      </c>
      <c r="E912" s="5">
        <f t="shared" si="28"/>
        <v>93</v>
      </c>
      <c r="F912" s="5" t="str">
        <f t="shared" si="29"/>
        <v>No</v>
      </c>
    </row>
    <row r="913" spans="1:6" hidden="1" x14ac:dyDescent="0.25">
      <c r="A913" s="5" t="s">
        <v>165</v>
      </c>
      <c r="B913" s="5" t="s">
        <v>56</v>
      </c>
      <c r="C913" s="6">
        <v>45522</v>
      </c>
      <c r="D913" s="6">
        <v>45618</v>
      </c>
      <c r="E913" s="5">
        <f t="shared" si="28"/>
        <v>96</v>
      </c>
      <c r="F913" s="5" t="str">
        <f t="shared" si="29"/>
        <v>No</v>
      </c>
    </row>
    <row r="914" spans="1:6" hidden="1" x14ac:dyDescent="0.25">
      <c r="A914" s="5" t="s">
        <v>794</v>
      </c>
      <c r="B914" s="5" t="s">
        <v>126</v>
      </c>
      <c r="C914" s="6">
        <v>45522</v>
      </c>
      <c r="D914" s="6">
        <v>45993</v>
      </c>
      <c r="E914" s="5">
        <f t="shared" si="28"/>
        <v>471</v>
      </c>
      <c r="F914" s="5" t="str">
        <f t="shared" si="29"/>
        <v>No</v>
      </c>
    </row>
    <row r="915" spans="1:6" x14ac:dyDescent="0.25">
      <c r="A915" s="13" t="s">
        <v>293</v>
      </c>
      <c r="B915" s="13" t="s">
        <v>56</v>
      </c>
      <c r="C915" s="14">
        <v>45522</v>
      </c>
      <c r="D915" s="14">
        <v>45355</v>
      </c>
      <c r="E915">
        <f t="shared" si="28"/>
        <v>-167</v>
      </c>
      <c r="F915" t="str">
        <f t="shared" si="29"/>
        <v>Yes</v>
      </c>
    </row>
    <row r="916" spans="1:6" hidden="1" x14ac:dyDescent="0.25">
      <c r="A916" s="5" t="s">
        <v>159</v>
      </c>
      <c r="B916" s="5" t="s">
        <v>64</v>
      </c>
      <c r="C916" s="6">
        <v>45522</v>
      </c>
      <c r="D916" s="6">
        <v>45576</v>
      </c>
      <c r="E916" s="5">
        <f t="shared" si="28"/>
        <v>54</v>
      </c>
      <c r="F916" s="5" t="str">
        <f t="shared" si="29"/>
        <v>No</v>
      </c>
    </row>
    <row r="917" spans="1:6" x14ac:dyDescent="0.25">
      <c r="A917" s="13" t="s">
        <v>551</v>
      </c>
      <c r="B917" s="13" t="s">
        <v>64</v>
      </c>
      <c r="C917" s="14">
        <v>45522</v>
      </c>
      <c r="D917" s="14">
        <v>45441</v>
      </c>
      <c r="E917">
        <f t="shared" si="28"/>
        <v>-81</v>
      </c>
      <c r="F917" t="str">
        <f t="shared" si="29"/>
        <v>Yes</v>
      </c>
    </row>
    <row r="918" spans="1:6" hidden="1" x14ac:dyDescent="0.25">
      <c r="A918" s="5" t="s">
        <v>34</v>
      </c>
      <c r="B918" s="5" t="s">
        <v>35</v>
      </c>
      <c r="C918" s="6">
        <v>45522</v>
      </c>
      <c r="D918" s="6">
        <v>45636</v>
      </c>
      <c r="E918" s="5">
        <f t="shared" si="28"/>
        <v>114</v>
      </c>
      <c r="F918" s="5" t="str">
        <f t="shared" si="29"/>
        <v>No</v>
      </c>
    </row>
    <row r="919" spans="1:6" x14ac:dyDescent="0.25">
      <c r="A919" s="13" t="s">
        <v>131</v>
      </c>
      <c r="B919" s="13" t="s">
        <v>21</v>
      </c>
      <c r="C919" s="14">
        <v>45523</v>
      </c>
      <c r="D919" s="14">
        <v>45301</v>
      </c>
      <c r="E919">
        <f t="shared" si="28"/>
        <v>-222</v>
      </c>
      <c r="F919" t="str">
        <f t="shared" si="29"/>
        <v>Yes</v>
      </c>
    </row>
    <row r="920" spans="1:6" x14ac:dyDescent="0.25">
      <c r="A920" s="5" t="s">
        <v>235</v>
      </c>
      <c r="B920" s="5" t="s">
        <v>21</v>
      </c>
      <c r="C920" s="6">
        <v>45523</v>
      </c>
      <c r="D920" s="6">
        <v>45502</v>
      </c>
      <c r="E920">
        <f t="shared" si="28"/>
        <v>-21</v>
      </c>
      <c r="F920" t="str">
        <f t="shared" si="29"/>
        <v>Yes</v>
      </c>
    </row>
    <row r="921" spans="1:6" x14ac:dyDescent="0.25">
      <c r="A921" s="5" t="s">
        <v>940</v>
      </c>
      <c r="B921" s="5" t="s">
        <v>35</v>
      </c>
      <c r="C921" s="6">
        <v>45524</v>
      </c>
      <c r="D921" s="6">
        <v>45473</v>
      </c>
      <c r="E921">
        <f t="shared" si="28"/>
        <v>-51</v>
      </c>
      <c r="F921" t="str">
        <f t="shared" si="29"/>
        <v>Yes</v>
      </c>
    </row>
    <row r="922" spans="1:6" x14ac:dyDescent="0.25">
      <c r="A922" s="5" t="s">
        <v>165</v>
      </c>
      <c r="B922" s="5" t="s">
        <v>56</v>
      </c>
      <c r="C922" s="6">
        <v>45524</v>
      </c>
      <c r="D922" s="6">
        <v>45402</v>
      </c>
      <c r="E922">
        <f t="shared" si="28"/>
        <v>-122</v>
      </c>
      <c r="F922" t="str">
        <f t="shared" si="29"/>
        <v>Yes</v>
      </c>
    </row>
    <row r="923" spans="1:6" hidden="1" x14ac:dyDescent="0.25">
      <c r="A923" s="5" t="s">
        <v>461</v>
      </c>
      <c r="B923" s="5" t="s">
        <v>35</v>
      </c>
      <c r="C923" s="6">
        <v>45525</v>
      </c>
      <c r="D923" s="6">
        <v>45718</v>
      </c>
      <c r="E923" s="5">
        <f t="shared" si="28"/>
        <v>193</v>
      </c>
      <c r="F923" s="5" t="str">
        <f t="shared" si="29"/>
        <v>No</v>
      </c>
    </row>
    <row r="924" spans="1:6" x14ac:dyDescent="0.25">
      <c r="A924" s="13" t="s">
        <v>848</v>
      </c>
      <c r="B924" s="13" t="s">
        <v>91</v>
      </c>
      <c r="C924" s="14">
        <v>45526</v>
      </c>
      <c r="D924" s="14">
        <v>45360</v>
      </c>
      <c r="E924">
        <f t="shared" si="28"/>
        <v>-166</v>
      </c>
      <c r="F924" t="str">
        <f t="shared" si="29"/>
        <v>Yes</v>
      </c>
    </row>
    <row r="925" spans="1:6" x14ac:dyDescent="0.25">
      <c r="A925" s="5" t="s">
        <v>264</v>
      </c>
      <c r="B925" s="5" t="s">
        <v>64</v>
      </c>
      <c r="C925" s="6">
        <v>45526</v>
      </c>
      <c r="D925" s="6">
        <v>45510</v>
      </c>
      <c r="E925">
        <f t="shared" si="28"/>
        <v>-16</v>
      </c>
      <c r="F925" t="str">
        <f t="shared" si="29"/>
        <v>Yes</v>
      </c>
    </row>
    <row r="926" spans="1:6" hidden="1" x14ac:dyDescent="0.25">
      <c r="A926" s="5" t="s">
        <v>223</v>
      </c>
      <c r="B926" s="5" t="s">
        <v>28</v>
      </c>
      <c r="C926" s="6">
        <v>45526</v>
      </c>
      <c r="D926" s="6">
        <v>45992</v>
      </c>
      <c r="E926" s="5">
        <f t="shared" si="28"/>
        <v>466</v>
      </c>
      <c r="F926" s="5" t="str">
        <f t="shared" si="29"/>
        <v>No</v>
      </c>
    </row>
    <row r="927" spans="1:6" hidden="1" x14ac:dyDescent="0.25">
      <c r="A927" s="5" t="s">
        <v>255</v>
      </c>
      <c r="B927" s="5" t="s">
        <v>21</v>
      </c>
      <c r="C927" s="6">
        <v>45527</v>
      </c>
      <c r="D927" s="6">
        <v>45578</v>
      </c>
      <c r="E927" s="5">
        <f t="shared" si="28"/>
        <v>51</v>
      </c>
      <c r="F927" s="5" t="str">
        <f t="shared" si="29"/>
        <v>No</v>
      </c>
    </row>
    <row r="928" spans="1:6" hidden="1" x14ac:dyDescent="0.25">
      <c r="A928" s="5" t="s">
        <v>794</v>
      </c>
      <c r="B928" s="5" t="s">
        <v>126</v>
      </c>
      <c r="C928" s="6">
        <v>45527</v>
      </c>
      <c r="D928" s="6">
        <v>45609</v>
      </c>
      <c r="E928" s="5">
        <f t="shared" si="28"/>
        <v>82</v>
      </c>
      <c r="F928" s="5" t="str">
        <f t="shared" si="29"/>
        <v>No</v>
      </c>
    </row>
    <row r="929" spans="1:6" hidden="1" x14ac:dyDescent="0.25">
      <c r="A929" s="5" t="s">
        <v>464</v>
      </c>
      <c r="B929" s="5" t="s">
        <v>56</v>
      </c>
      <c r="C929" s="6">
        <v>45527</v>
      </c>
      <c r="D929" s="6">
        <v>45552</v>
      </c>
      <c r="E929" s="5">
        <f t="shared" si="28"/>
        <v>25</v>
      </c>
      <c r="F929" s="5" t="str">
        <f t="shared" si="29"/>
        <v>No</v>
      </c>
    </row>
    <row r="930" spans="1:6" hidden="1" x14ac:dyDescent="0.25">
      <c r="A930" s="5" t="s">
        <v>794</v>
      </c>
      <c r="B930" s="5" t="s">
        <v>126</v>
      </c>
      <c r="C930" s="6">
        <v>45528</v>
      </c>
      <c r="D930" s="6">
        <v>45565</v>
      </c>
      <c r="E930" s="5">
        <f t="shared" si="28"/>
        <v>37</v>
      </c>
      <c r="F930" s="5" t="str">
        <f t="shared" si="29"/>
        <v>No</v>
      </c>
    </row>
    <row r="931" spans="1:6" hidden="1" x14ac:dyDescent="0.25">
      <c r="A931" s="5" t="s">
        <v>296</v>
      </c>
      <c r="B931" s="5" t="s">
        <v>56</v>
      </c>
      <c r="C931" s="6">
        <v>45528</v>
      </c>
      <c r="D931" s="6">
        <v>45613</v>
      </c>
      <c r="E931" s="5">
        <f t="shared" si="28"/>
        <v>85</v>
      </c>
      <c r="F931" s="5" t="str">
        <f t="shared" si="29"/>
        <v>No</v>
      </c>
    </row>
    <row r="932" spans="1:6" hidden="1" x14ac:dyDescent="0.25">
      <c r="A932" s="5" t="s">
        <v>165</v>
      </c>
      <c r="B932" s="5" t="s">
        <v>56</v>
      </c>
      <c r="C932" s="6">
        <v>45529</v>
      </c>
      <c r="D932" s="6">
        <v>45705</v>
      </c>
      <c r="E932" s="5">
        <f t="shared" si="28"/>
        <v>176</v>
      </c>
      <c r="F932" s="5" t="str">
        <f t="shared" si="29"/>
        <v>No</v>
      </c>
    </row>
    <row r="933" spans="1:6" x14ac:dyDescent="0.25">
      <c r="A933" s="13" t="s">
        <v>275</v>
      </c>
      <c r="B933" s="13" t="s">
        <v>64</v>
      </c>
      <c r="C933" s="14">
        <v>45529</v>
      </c>
      <c r="D933" s="14">
        <v>45501</v>
      </c>
      <c r="E933">
        <f t="shared" si="28"/>
        <v>-28</v>
      </c>
      <c r="F933" t="str">
        <f t="shared" si="29"/>
        <v>Yes</v>
      </c>
    </row>
    <row r="934" spans="1:6" hidden="1" x14ac:dyDescent="0.25">
      <c r="A934" s="5" t="s">
        <v>386</v>
      </c>
      <c r="B934" s="5" t="s">
        <v>56</v>
      </c>
      <c r="C934" s="6">
        <v>45529</v>
      </c>
      <c r="D934" s="6">
        <v>45679</v>
      </c>
      <c r="E934" s="5">
        <f t="shared" si="28"/>
        <v>150</v>
      </c>
      <c r="F934" s="5" t="str">
        <f t="shared" si="29"/>
        <v>No</v>
      </c>
    </row>
    <row r="935" spans="1:6" hidden="1" x14ac:dyDescent="0.25">
      <c r="A935" s="5" t="s">
        <v>796</v>
      </c>
      <c r="B935" s="5" t="s">
        <v>35</v>
      </c>
      <c r="C935" s="6">
        <v>45530</v>
      </c>
      <c r="D935" s="6">
        <v>45616</v>
      </c>
      <c r="E935" s="5">
        <f t="shared" si="28"/>
        <v>86</v>
      </c>
      <c r="F935" s="5" t="str">
        <f t="shared" si="29"/>
        <v>No</v>
      </c>
    </row>
    <row r="936" spans="1:6" x14ac:dyDescent="0.25">
      <c r="A936" s="13" t="s">
        <v>169</v>
      </c>
      <c r="B936" s="13" t="s">
        <v>21</v>
      </c>
      <c r="C936" s="14">
        <v>45530</v>
      </c>
      <c r="D936" s="14">
        <v>45483</v>
      </c>
      <c r="E936">
        <f t="shared" si="28"/>
        <v>-47</v>
      </c>
      <c r="F936" t="str">
        <f t="shared" si="29"/>
        <v>Yes</v>
      </c>
    </row>
    <row r="937" spans="1:6" x14ac:dyDescent="0.25">
      <c r="A937" s="5" t="s">
        <v>785</v>
      </c>
      <c r="B937" s="5" t="s">
        <v>21</v>
      </c>
      <c r="C937" s="6">
        <v>45530</v>
      </c>
      <c r="D937" s="6">
        <v>45485</v>
      </c>
      <c r="E937">
        <f t="shared" si="28"/>
        <v>-45</v>
      </c>
      <c r="F937" t="str">
        <f t="shared" si="29"/>
        <v>Yes</v>
      </c>
    </row>
    <row r="938" spans="1:6" hidden="1" x14ac:dyDescent="0.25">
      <c r="A938" s="5" t="s">
        <v>386</v>
      </c>
      <c r="B938" s="5" t="s">
        <v>56</v>
      </c>
      <c r="C938" s="6">
        <v>45530</v>
      </c>
      <c r="D938" s="6">
        <v>45565</v>
      </c>
      <c r="E938" s="5">
        <f t="shared" si="28"/>
        <v>35</v>
      </c>
      <c r="F938" s="5" t="str">
        <f t="shared" si="29"/>
        <v>No</v>
      </c>
    </row>
    <row r="939" spans="1:6" hidden="1" x14ac:dyDescent="0.25">
      <c r="A939" s="5" t="s">
        <v>131</v>
      </c>
      <c r="B939" s="5" t="s">
        <v>21</v>
      </c>
      <c r="C939" s="6">
        <v>45531</v>
      </c>
      <c r="D939" s="6">
        <v>45993</v>
      </c>
      <c r="E939" s="5">
        <f t="shared" si="28"/>
        <v>462</v>
      </c>
      <c r="F939" s="5" t="str">
        <f t="shared" si="29"/>
        <v>No</v>
      </c>
    </row>
    <row r="940" spans="1:6" x14ac:dyDescent="0.25">
      <c r="A940" s="13" t="s">
        <v>97</v>
      </c>
      <c r="B940" s="13" t="s">
        <v>21</v>
      </c>
      <c r="C940" s="14">
        <v>45531</v>
      </c>
      <c r="D940" s="14">
        <v>45463</v>
      </c>
      <c r="E940">
        <f t="shared" si="28"/>
        <v>-68</v>
      </c>
      <c r="F940" t="str">
        <f t="shared" si="29"/>
        <v>Yes</v>
      </c>
    </row>
    <row r="941" spans="1:6" x14ac:dyDescent="0.25">
      <c r="A941" s="5" t="s">
        <v>74</v>
      </c>
      <c r="B941" s="5" t="s">
        <v>35</v>
      </c>
      <c r="C941" s="6">
        <v>45531</v>
      </c>
      <c r="D941" s="6">
        <v>45356</v>
      </c>
      <c r="E941">
        <f t="shared" si="28"/>
        <v>-175</v>
      </c>
      <c r="F941" t="str">
        <f t="shared" si="29"/>
        <v>Yes</v>
      </c>
    </row>
    <row r="942" spans="1:6" x14ac:dyDescent="0.25">
      <c r="A942" s="5" t="s">
        <v>106</v>
      </c>
      <c r="B942" s="5" t="s">
        <v>35</v>
      </c>
      <c r="C942" s="6">
        <v>45531</v>
      </c>
      <c r="D942" s="6">
        <v>45332</v>
      </c>
      <c r="E942">
        <f t="shared" si="28"/>
        <v>-199</v>
      </c>
      <c r="F942" t="str">
        <f t="shared" si="29"/>
        <v>Yes</v>
      </c>
    </row>
    <row r="943" spans="1:6" x14ac:dyDescent="0.25">
      <c r="A943" s="5" t="s">
        <v>580</v>
      </c>
      <c r="B943" s="5" t="s">
        <v>56</v>
      </c>
      <c r="C943" s="6">
        <v>45531</v>
      </c>
      <c r="D943" s="6">
        <v>45376</v>
      </c>
      <c r="E943">
        <f t="shared" si="28"/>
        <v>-155</v>
      </c>
      <c r="F943" t="str">
        <f t="shared" si="29"/>
        <v>Yes</v>
      </c>
    </row>
    <row r="944" spans="1:6" hidden="1" x14ac:dyDescent="0.25">
      <c r="A944" s="5" t="s">
        <v>186</v>
      </c>
      <c r="B944" s="5" t="s">
        <v>56</v>
      </c>
      <c r="C944" s="6">
        <v>45532</v>
      </c>
      <c r="D944" s="6">
        <v>45623</v>
      </c>
      <c r="E944" s="5">
        <f t="shared" si="28"/>
        <v>91</v>
      </c>
      <c r="F944" s="5" t="str">
        <f t="shared" si="29"/>
        <v>No</v>
      </c>
    </row>
    <row r="945" spans="1:6" hidden="1" x14ac:dyDescent="0.25">
      <c r="A945" s="5" t="s">
        <v>987</v>
      </c>
      <c r="B945" s="5" t="s">
        <v>21</v>
      </c>
      <c r="C945" s="6">
        <v>45532</v>
      </c>
      <c r="D945" s="6">
        <v>45602</v>
      </c>
      <c r="E945" s="5">
        <f t="shared" si="28"/>
        <v>70</v>
      </c>
      <c r="F945" s="5" t="str">
        <f t="shared" si="29"/>
        <v>No</v>
      </c>
    </row>
    <row r="946" spans="1:6" hidden="1" x14ac:dyDescent="0.25">
      <c r="A946" s="5" t="s">
        <v>238</v>
      </c>
      <c r="B946" s="5" t="s">
        <v>28</v>
      </c>
      <c r="C946" s="6">
        <v>45533</v>
      </c>
      <c r="D946" s="6">
        <v>45673</v>
      </c>
      <c r="E946" s="5">
        <f t="shared" si="28"/>
        <v>140</v>
      </c>
      <c r="F946" s="5" t="str">
        <f t="shared" si="29"/>
        <v>No</v>
      </c>
    </row>
    <row r="947" spans="1:6" x14ac:dyDescent="0.25">
      <c r="A947" s="13" t="s">
        <v>1079</v>
      </c>
      <c r="B947" s="13" t="s">
        <v>64</v>
      </c>
      <c r="C947" s="14">
        <v>45533</v>
      </c>
      <c r="D947" s="14">
        <v>45334</v>
      </c>
      <c r="E947">
        <f t="shared" si="28"/>
        <v>-199</v>
      </c>
      <c r="F947" t="str">
        <f t="shared" si="29"/>
        <v>Yes</v>
      </c>
    </row>
    <row r="948" spans="1:6" hidden="1" x14ac:dyDescent="0.25">
      <c r="A948" s="5" t="s">
        <v>255</v>
      </c>
      <c r="B948" s="5" t="s">
        <v>21</v>
      </c>
      <c r="C948" s="6">
        <v>45534</v>
      </c>
      <c r="D948" s="6">
        <v>45582</v>
      </c>
      <c r="E948" s="5">
        <f t="shared" si="28"/>
        <v>48</v>
      </c>
      <c r="F948" s="5" t="str">
        <f t="shared" si="29"/>
        <v>No</v>
      </c>
    </row>
    <row r="949" spans="1:6" x14ac:dyDescent="0.25">
      <c r="A949" s="13" t="s">
        <v>290</v>
      </c>
      <c r="B949" s="13" t="s">
        <v>56</v>
      </c>
      <c r="C949" s="14">
        <v>45534</v>
      </c>
      <c r="D949" s="14">
        <v>45472</v>
      </c>
      <c r="E949">
        <f t="shared" si="28"/>
        <v>-62</v>
      </c>
      <c r="F949" t="str">
        <f t="shared" si="29"/>
        <v>Yes</v>
      </c>
    </row>
    <row r="950" spans="1:6" x14ac:dyDescent="0.25">
      <c r="A950" s="5" t="s">
        <v>580</v>
      </c>
      <c r="B950" s="5" t="s">
        <v>56</v>
      </c>
      <c r="C950" s="6">
        <v>45534</v>
      </c>
      <c r="D950" s="6">
        <v>45510</v>
      </c>
      <c r="E950">
        <f t="shared" si="28"/>
        <v>-24</v>
      </c>
      <c r="F950" t="str">
        <f t="shared" si="29"/>
        <v>Yes</v>
      </c>
    </row>
    <row r="951" spans="1:6" x14ac:dyDescent="0.25">
      <c r="A951" s="5" t="s">
        <v>304</v>
      </c>
      <c r="B951" s="5" t="s">
        <v>21</v>
      </c>
      <c r="C951" s="6">
        <v>45534</v>
      </c>
      <c r="D951" s="6">
        <v>45531</v>
      </c>
      <c r="E951">
        <f t="shared" si="28"/>
        <v>-3</v>
      </c>
      <c r="F951" t="str">
        <f t="shared" si="29"/>
        <v>Yes</v>
      </c>
    </row>
    <row r="952" spans="1:6" hidden="1" x14ac:dyDescent="0.25">
      <c r="A952" s="5" t="s">
        <v>85</v>
      </c>
      <c r="B952" s="5" t="s">
        <v>21</v>
      </c>
      <c r="C952" s="6">
        <v>45535</v>
      </c>
      <c r="D952" s="6">
        <v>45701</v>
      </c>
      <c r="E952" s="5">
        <f t="shared" si="28"/>
        <v>166</v>
      </c>
      <c r="F952" s="5" t="str">
        <f t="shared" si="29"/>
        <v>No</v>
      </c>
    </row>
    <row r="953" spans="1:6" x14ac:dyDescent="0.25">
      <c r="A953" s="13" t="s">
        <v>304</v>
      </c>
      <c r="B953" s="13" t="s">
        <v>21</v>
      </c>
      <c r="C953" s="14">
        <v>45535</v>
      </c>
      <c r="D953" s="14">
        <v>45519</v>
      </c>
      <c r="E953">
        <f t="shared" si="28"/>
        <v>-16</v>
      </c>
      <c r="F953" t="str">
        <f t="shared" si="29"/>
        <v>Yes</v>
      </c>
    </row>
    <row r="954" spans="1:6" hidden="1" x14ac:dyDescent="0.25">
      <c r="A954" s="5" t="s">
        <v>70</v>
      </c>
      <c r="B954" s="5" t="s">
        <v>35</v>
      </c>
      <c r="C954" s="6">
        <v>45548</v>
      </c>
      <c r="D954" s="6">
        <v>45809</v>
      </c>
      <c r="E954" s="5">
        <f t="shared" si="28"/>
        <v>261</v>
      </c>
      <c r="F954" s="5" t="str">
        <f t="shared" si="29"/>
        <v>No</v>
      </c>
    </row>
    <row r="955" spans="1:6" x14ac:dyDescent="0.25">
      <c r="A955" s="13" t="s">
        <v>177</v>
      </c>
      <c r="B955" s="13" t="s">
        <v>35</v>
      </c>
      <c r="C955" s="14">
        <v>45548</v>
      </c>
      <c r="D955" s="14">
        <v>45541</v>
      </c>
      <c r="E955">
        <f t="shared" si="28"/>
        <v>-7</v>
      </c>
      <c r="F955" t="str">
        <f t="shared" si="29"/>
        <v>Yes</v>
      </c>
    </row>
    <row r="956" spans="1:6" hidden="1" x14ac:dyDescent="0.25">
      <c r="A956" s="5" t="s">
        <v>346</v>
      </c>
      <c r="B956" s="5" t="s">
        <v>28</v>
      </c>
      <c r="C956" s="6">
        <v>45548</v>
      </c>
      <c r="D956" s="6">
        <v>45707</v>
      </c>
      <c r="E956" s="5">
        <f t="shared" si="28"/>
        <v>159</v>
      </c>
      <c r="F956" s="5" t="str">
        <f t="shared" si="29"/>
        <v>No</v>
      </c>
    </row>
    <row r="957" spans="1:6" hidden="1" x14ac:dyDescent="0.25">
      <c r="A957" s="5" t="s">
        <v>429</v>
      </c>
      <c r="B957" s="5" t="s">
        <v>126</v>
      </c>
      <c r="C957" s="6">
        <v>45550</v>
      </c>
      <c r="D957" s="6">
        <v>45558</v>
      </c>
      <c r="E957" s="5">
        <f t="shared" si="28"/>
        <v>8</v>
      </c>
      <c r="F957" s="5" t="str">
        <f t="shared" si="29"/>
        <v>No</v>
      </c>
    </row>
    <row r="958" spans="1:6" hidden="1" x14ac:dyDescent="0.25">
      <c r="A958" s="5" t="s">
        <v>861</v>
      </c>
      <c r="B958" s="5" t="s">
        <v>21</v>
      </c>
      <c r="C958" s="6">
        <v>45550</v>
      </c>
      <c r="D958" s="6">
        <v>45589</v>
      </c>
      <c r="E958" s="5">
        <f t="shared" si="28"/>
        <v>39</v>
      </c>
      <c r="F958" s="5" t="str">
        <f t="shared" si="29"/>
        <v>No</v>
      </c>
    </row>
    <row r="959" spans="1:6" x14ac:dyDescent="0.25">
      <c r="A959" s="13" t="s">
        <v>119</v>
      </c>
      <c r="B959" s="13" t="s">
        <v>56</v>
      </c>
      <c r="C959" s="14">
        <v>45550</v>
      </c>
      <c r="D959" s="14">
        <v>45402</v>
      </c>
      <c r="E959">
        <f t="shared" si="28"/>
        <v>-148</v>
      </c>
      <c r="F959" t="str">
        <f t="shared" si="29"/>
        <v>Yes</v>
      </c>
    </row>
    <row r="960" spans="1:6" hidden="1" x14ac:dyDescent="0.25">
      <c r="A960" s="5" t="s">
        <v>206</v>
      </c>
      <c r="B960" s="5" t="s">
        <v>126</v>
      </c>
      <c r="C960" s="6">
        <v>45550</v>
      </c>
      <c r="D960" s="6">
        <v>45678</v>
      </c>
      <c r="E960" s="5">
        <f t="shared" si="28"/>
        <v>128</v>
      </c>
      <c r="F960" s="5" t="str">
        <f t="shared" si="29"/>
        <v>No</v>
      </c>
    </row>
    <row r="961" spans="1:6" x14ac:dyDescent="0.25">
      <c r="A961" s="13" t="s">
        <v>737</v>
      </c>
      <c r="B961" s="13" t="s">
        <v>64</v>
      </c>
      <c r="C961" s="14">
        <v>45550</v>
      </c>
      <c r="D961" s="14">
        <v>45510</v>
      </c>
      <c r="E961">
        <f t="shared" si="28"/>
        <v>-40</v>
      </c>
      <c r="F961" t="str">
        <f t="shared" si="29"/>
        <v>Yes</v>
      </c>
    </row>
    <row r="962" spans="1:6" x14ac:dyDescent="0.25">
      <c r="A962" s="5" t="s">
        <v>737</v>
      </c>
      <c r="B962" s="5" t="s">
        <v>64</v>
      </c>
      <c r="C962" s="6">
        <v>45551</v>
      </c>
      <c r="D962" s="6">
        <v>45347</v>
      </c>
      <c r="E962">
        <f t="shared" si="28"/>
        <v>-204</v>
      </c>
      <c r="F962" t="str">
        <f t="shared" si="29"/>
        <v>Yes</v>
      </c>
    </row>
    <row r="963" spans="1:6" x14ac:dyDescent="0.25">
      <c r="A963" s="5" t="s">
        <v>313</v>
      </c>
      <c r="B963" s="5" t="s">
        <v>21</v>
      </c>
      <c r="C963" s="6">
        <v>45551</v>
      </c>
      <c r="D963" s="6">
        <v>45423</v>
      </c>
      <c r="E963">
        <f t="shared" ref="E963:E991" si="30">D963-C963</f>
        <v>-128</v>
      </c>
      <c r="F963" t="str">
        <f t="shared" ref="F963:F991" si="31">IF(E963&lt;1,"Yes","No")</f>
        <v>Yes</v>
      </c>
    </row>
    <row r="964" spans="1:6" x14ac:dyDescent="0.25">
      <c r="A964" s="5" t="s">
        <v>374</v>
      </c>
      <c r="B964" s="5" t="s">
        <v>21</v>
      </c>
      <c r="C964" s="6">
        <v>45552</v>
      </c>
      <c r="D964" s="6">
        <v>45531</v>
      </c>
      <c r="E964">
        <f t="shared" si="30"/>
        <v>-21</v>
      </c>
      <c r="F964" t="str">
        <f t="shared" si="31"/>
        <v>Yes</v>
      </c>
    </row>
    <row r="965" spans="1:6" hidden="1" x14ac:dyDescent="0.25">
      <c r="A965" s="5" t="s">
        <v>641</v>
      </c>
      <c r="B965" s="5" t="s">
        <v>21</v>
      </c>
      <c r="C965" s="6">
        <v>45553</v>
      </c>
      <c r="D965" s="6">
        <v>45631</v>
      </c>
      <c r="E965" s="5">
        <f t="shared" si="30"/>
        <v>78</v>
      </c>
      <c r="F965" s="5" t="str">
        <f t="shared" si="31"/>
        <v>No</v>
      </c>
    </row>
    <row r="966" spans="1:6" x14ac:dyDescent="0.25">
      <c r="A966" s="13" t="s">
        <v>519</v>
      </c>
      <c r="B966" s="13" t="s">
        <v>56</v>
      </c>
      <c r="C966" s="14">
        <v>45553</v>
      </c>
      <c r="D966" s="14">
        <v>45482</v>
      </c>
      <c r="E966">
        <f t="shared" si="30"/>
        <v>-71</v>
      </c>
      <c r="F966" t="str">
        <f t="shared" si="31"/>
        <v>Yes</v>
      </c>
    </row>
    <row r="967" spans="1:6" hidden="1" x14ac:dyDescent="0.25">
      <c r="A967" s="5" t="s">
        <v>186</v>
      </c>
      <c r="B967" s="5" t="s">
        <v>56</v>
      </c>
      <c r="C967" s="6">
        <v>45554</v>
      </c>
      <c r="D967" s="6">
        <v>45684</v>
      </c>
      <c r="E967" s="5">
        <f t="shared" si="30"/>
        <v>130</v>
      </c>
      <c r="F967" s="5" t="str">
        <f t="shared" si="31"/>
        <v>No</v>
      </c>
    </row>
    <row r="968" spans="1:6" hidden="1" x14ac:dyDescent="0.25">
      <c r="A968" s="5" t="s">
        <v>293</v>
      </c>
      <c r="B968" s="5" t="s">
        <v>56</v>
      </c>
      <c r="C968" s="6">
        <v>45554</v>
      </c>
      <c r="D968" s="6">
        <v>45596</v>
      </c>
      <c r="E968" s="5">
        <f t="shared" si="30"/>
        <v>42</v>
      </c>
      <c r="F968" s="5" t="str">
        <f t="shared" si="31"/>
        <v>No</v>
      </c>
    </row>
    <row r="969" spans="1:6" x14ac:dyDescent="0.25">
      <c r="A969" s="13" t="s">
        <v>159</v>
      </c>
      <c r="B969" s="13" t="s">
        <v>64</v>
      </c>
      <c r="C969" s="14">
        <v>45554</v>
      </c>
      <c r="D969" s="14">
        <v>45479</v>
      </c>
      <c r="E969">
        <f t="shared" si="30"/>
        <v>-75</v>
      </c>
      <c r="F969" t="str">
        <f t="shared" si="31"/>
        <v>Yes</v>
      </c>
    </row>
    <row r="970" spans="1:6" hidden="1" x14ac:dyDescent="0.25">
      <c r="A970" s="5" t="s">
        <v>162</v>
      </c>
      <c r="B970" s="5" t="s">
        <v>56</v>
      </c>
      <c r="C970" s="6">
        <v>45556</v>
      </c>
      <c r="D970" s="6">
        <v>45589</v>
      </c>
      <c r="E970" s="5">
        <f t="shared" si="30"/>
        <v>33</v>
      </c>
      <c r="F970" s="5" t="str">
        <f t="shared" si="31"/>
        <v>No</v>
      </c>
    </row>
    <row r="971" spans="1:6" x14ac:dyDescent="0.25">
      <c r="A971" s="13" t="s">
        <v>271</v>
      </c>
      <c r="B971" s="13" t="s">
        <v>35</v>
      </c>
      <c r="C971" s="14">
        <v>45556</v>
      </c>
      <c r="D971" s="14">
        <v>45458</v>
      </c>
      <c r="E971">
        <f t="shared" si="30"/>
        <v>-98</v>
      </c>
      <c r="F971" t="str">
        <f t="shared" si="31"/>
        <v>Yes</v>
      </c>
    </row>
    <row r="972" spans="1:6" x14ac:dyDescent="0.25">
      <c r="A972" s="5" t="s">
        <v>271</v>
      </c>
      <c r="B972" s="5" t="s">
        <v>35</v>
      </c>
      <c r="C972" s="6">
        <v>45556</v>
      </c>
      <c r="D972" s="6">
        <v>45443</v>
      </c>
      <c r="E972">
        <f t="shared" si="30"/>
        <v>-113</v>
      </c>
      <c r="F972" t="str">
        <f t="shared" si="31"/>
        <v>Yes</v>
      </c>
    </row>
    <row r="973" spans="1:6" hidden="1" x14ac:dyDescent="0.25">
      <c r="A973" s="5" t="s">
        <v>159</v>
      </c>
      <c r="B973" s="5" t="s">
        <v>64</v>
      </c>
      <c r="C973" s="6">
        <v>45556</v>
      </c>
      <c r="D973" s="6">
        <v>45651</v>
      </c>
      <c r="E973" s="5">
        <f t="shared" si="30"/>
        <v>95</v>
      </c>
      <c r="F973" s="5" t="str">
        <f t="shared" si="31"/>
        <v>No</v>
      </c>
    </row>
    <row r="974" spans="1:6" hidden="1" x14ac:dyDescent="0.25">
      <c r="A974" s="5" t="s">
        <v>519</v>
      </c>
      <c r="B974" s="5" t="s">
        <v>56</v>
      </c>
      <c r="C974" s="6">
        <v>45557</v>
      </c>
      <c r="D974" s="6">
        <v>45631</v>
      </c>
      <c r="E974" s="5">
        <f t="shared" si="30"/>
        <v>74</v>
      </c>
      <c r="F974" s="5" t="str">
        <f t="shared" si="31"/>
        <v>No</v>
      </c>
    </row>
    <row r="975" spans="1:6" hidden="1" x14ac:dyDescent="0.25">
      <c r="A975" s="5" t="s">
        <v>450</v>
      </c>
      <c r="B975" s="5" t="s">
        <v>56</v>
      </c>
      <c r="C975" s="6">
        <v>45558</v>
      </c>
      <c r="D975" s="6">
        <v>45572</v>
      </c>
      <c r="E975" s="5">
        <f t="shared" si="30"/>
        <v>14</v>
      </c>
      <c r="F975" s="5" t="str">
        <f t="shared" si="31"/>
        <v>No</v>
      </c>
    </row>
    <row r="976" spans="1:6" hidden="1" x14ac:dyDescent="0.25">
      <c r="A976" s="5" t="s">
        <v>40</v>
      </c>
      <c r="B976" s="5" t="s">
        <v>21</v>
      </c>
      <c r="C976" s="6">
        <v>45558</v>
      </c>
      <c r="D976" s="6">
        <v>45617</v>
      </c>
      <c r="E976" s="5">
        <f t="shared" si="30"/>
        <v>59</v>
      </c>
      <c r="F976" s="5" t="str">
        <f t="shared" si="31"/>
        <v>No</v>
      </c>
    </row>
    <row r="977" spans="1:6" x14ac:dyDescent="0.25">
      <c r="A977" s="13" t="s">
        <v>987</v>
      </c>
      <c r="B977" s="13" t="s">
        <v>21</v>
      </c>
      <c r="C977" s="14">
        <v>45558</v>
      </c>
      <c r="D977" s="14">
        <v>45391</v>
      </c>
      <c r="E977">
        <f t="shared" si="30"/>
        <v>-167</v>
      </c>
      <c r="F977" t="str">
        <f t="shared" si="31"/>
        <v>Yes</v>
      </c>
    </row>
    <row r="978" spans="1:6" hidden="1" x14ac:dyDescent="0.25">
      <c r="A978" s="5" t="s">
        <v>238</v>
      </c>
      <c r="B978" s="5" t="s">
        <v>28</v>
      </c>
      <c r="C978" s="6">
        <v>45558</v>
      </c>
      <c r="D978" s="6">
        <v>45626</v>
      </c>
      <c r="E978" s="5">
        <f t="shared" si="30"/>
        <v>68</v>
      </c>
      <c r="F978" s="5" t="str">
        <f t="shared" si="31"/>
        <v>No</v>
      </c>
    </row>
    <row r="979" spans="1:6" x14ac:dyDescent="0.25">
      <c r="A979" s="13" t="s">
        <v>74</v>
      </c>
      <c r="B979" s="13" t="s">
        <v>35</v>
      </c>
      <c r="C979" s="14">
        <v>45558</v>
      </c>
      <c r="D979" s="14">
        <v>45298</v>
      </c>
      <c r="E979">
        <f t="shared" si="30"/>
        <v>-260</v>
      </c>
      <c r="F979" t="str">
        <f t="shared" si="31"/>
        <v>Yes</v>
      </c>
    </row>
    <row r="980" spans="1:6" hidden="1" x14ac:dyDescent="0.25">
      <c r="A980" s="5" t="s">
        <v>740</v>
      </c>
      <c r="B980" s="5" t="s">
        <v>21</v>
      </c>
      <c r="C980" s="6">
        <v>45559</v>
      </c>
      <c r="D980" s="6">
        <v>45672</v>
      </c>
      <c r="E980" s="5">
        <f t="shared" si="30"/>
        <v>113</v>
      </c>
      <c r="F980" s="5" t="str">
        <f t="shared" si="31"/>
        <v>No</v>
      </c>
    </row>
    <row r="981" spans="1:6" x14ac:dyDescent="0.25">
      <c r="A981" s="13" t="s">
        <v>363</v>
      </c>
      <c r="B981" s="13" t="s">
        <v>64</v>
      </c>
      <c r="C981" s="14">
        <v>45559</v>
      </c>
      <c r="D981" s="14">
        <v>45450</v>
      </c>
      <c r="E981">
        <f t="shared" si="30"/>
        <v>-109</v>
      </c>
      <c r="F981" t="str">
        <f t="shared" si="31"/>
        <v>Yes</v>
      </c>
    </row>
    <row r="982" spans="1:6" hidden="1" x14ac:dyDescent="0.25">
      <c r="A982" s="5" t="s">
        <v>785</v>
      </c>
      <c r="B982" s="5" t="s">
        <v>21</v>
      </c>
      <c r="C982" s="6">
        <v>45560</v>
      </c>
      <c r="D982" s="6">
        <v>45624</v>
      </c>
      <c r="E982" s="5">
        <f t="shared" si="30"/>
        <v>64</v>
      </c>
      <c r="F982" s="5" t="str">
        <f t="shared" si="31"/>
        <v>No</v>
      </c>
    </row>
    <row r="983" spans="1:6" hidden="1" x14ac:dyDescent="0.25">
      <c r="A983" s="5" t="s">
        <v>82</v>
      </c>
      <c r="B983" s="5" t="s">
        <v>28</v>
      </c>
      <c r="C983" s="6">
        <v>45561</v>
      </c>
      <c r="D983" s="6">
        <v>45631</v>
      </c>
      <c r="E983" s="5">
        <f t="shared" si="30"/>
        <v>70</v>
      </c>
      <c r="F983" s="5" t="str">
        <f t="shared" si="31"/>
        <v>No</v>
      </c>
    </row>
    <row r="984" spans="1:6" x14ac:dyDescent="0.25">
      <c r="A984" s="13" t="s">
        <v>551</v>
      </c>
      <c r="B984" s="13" t="s">
        <v>64</v>
      </c>
      <c r="C984" s="14">
        <v>45561</v>
      </c>
      <c r="D984" s="14">
        <v>45497</v>
      </c>
      <c r="E984">
        <f t="shared" si="30"/>
        <v>-64</v>
      </c>
      <c r="F984" t="str">
        <f t="shared" si="31"/>
        <v>Yes</v>
      </c>
    </row>
    <row r="985" spans="1:6" x14ac:dyDescent="0.25">
      <c r="A985" s="5" t="s">
        <v>231</v>
      </c>
      <c r="B985" s="5" t="s">
        <v>35</v>
      </c>
      <c r="C985" s="6">
        <v>45562</v>
      </c>
      <c r="D985" s="6">
        <v>45533</v>
      </c>
      <c r="E985">
        <f t="shared" si="30"/>
        <v>-29</v>
      </c>
      <c r="F985" t="str">
        <f t="shared" si="31"/>
        <v>Yes</v>
      </c>
    </row>
    <row r="986" spans="1:6" x14ac:dyDescent="0.25">
      <c r="A986" s="5" t="s">
        <v>264</v>
      </c>
      <c r="B986" s="5" t="s">
        <v>64</v>
      </c>
      <c r="C986" s="6">
        <v>45562</v>
      </c>
      <c r="D986" s="6">
        <v>45492</v>
      </c>
      <c r="E986">
        <f t="shared" si="30"/>
        <v>-70</v>
      </c>
      <c r="F986" t="str">
        <f t="shared" si="31"/>
        <v>Yes</v>
      </c>
    </row>
    <row r="987" spans="1:6" x14ac:dyDescent="0.25">
      <c r="A987" s="5" t="s">
        <v>34</v>
      </c>
      <c r="B987" s="5" t="s">
        <v>35</v>
      </c>
      <c r="C987" s="6">
        <v>45562</v>
      </c>
      <c r="D987" s="6">
        <v>45392</v>
      </c>
      <c r="E987">
        <f t="shared" si="30"/>
        <v>-170</v>
      </c>
      <c r="F987" t="str">
        <f t="shared" si="31"/>
        <v>Yes</v>
      </c>
    </row>
    <row r="988" spans="1:6" x14ac:dyDescent="0.25">
      <c r="A988" s="5" t="s">
        <v>1505</v>
      </c>
      <c r="B988" s="5" t="s">
        <v>56</v>
      </c>
      <c r="C988" s="6">
        <v>45564</v>
      </c>
      <c r="D988" s="6">
        <v>45469</v>
      </c>
      <c r="E988">
        <f t="shared" si="30"/>
        <v>-95</v>
      </c>
      <c r="F988" t="str">
        <f t="shared" si="31"/>
        <v>Yes</v>
      </c>
    </row>
    <row r="989" spans="1:6" x14ac:dyDescent="0.25">
      <c r="A989" s="5" t="s">
        <v>313</v>
      </c>
      <c r="B989" s="5" t="s">
        <v>21</v>
      </c>
      <c r="C989" s="6">
        <v>45564</v>
      </c>
      <c r="D989" s="6">
        <v>45460</v>
      </c>
      <c r="E989">
        <f t="shared" si="30"/>
        <v>-104</v>
      </c>
      <c r="F989" t="str">
        <f t="shared" si="31"/>
        <v>Yes</v>
      </c>
    </row>
    <row r="990" spans="1:6" hidden="1" x14ac:dyDescent="0.25">
      <c r="A990" s="5" t="s">
        <v>624</v>
      </c>
      <c r="B990" s="5" t="s">
        <v>21</v>
      </c>
      <c r="C990" s="6">
        <v>45565</v>
      </c>
      <c r="D990" s="6">
        <v>45702</v>
      </c>
      <c r="E990" s="5">
        <f t="shared" si="30"/>
        <v>137</v>
      </c>
      <c r="F990" s="5" t="str">
        <f t="shared" si="31"/>
        <v>No</v>
      </c>
    </row>
    <row r="991" spans="1:6" x14ac:dyDescent="0.25">
      <c r="A991" s="13" t="s">
        <v>785</v>
      </c>
      <c r="B991" s="13" t="s">
        <v>21</v>
      </c>
      <c r="C991" s="14">
        <v>45565</v>
      </c>
      <c r="D991" s="14">
        <v>45463</v>
      </c>
      <c r="E991">
        <f t="shared" si="30"/>
        <v>-102</v>
      </c>
      <c r="F991" t="str">
        <f t="shared" si="31"/>
        <v>Yes</v>
      </c>
    </row>
  </sheetData>
  <autoFilter ref="A1:F991" xr:uid="{CC4CF31B-BE66-4430-B163-2101E26BA96F}">
    <filterColumn colId="5">
      <filters>
        <filter val="Yes"/>
      </filters>
    </filterColumn>
  </autoFilter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Grocery Data</vt:lpstr>
      <vt:lpstr>Data </vt:lpstr>
      <vt:lpstr>ABC Analyses</vt:lpstr>
      <vt:lpstr>VED Analyses</vt:lpstr>
      <vt:lpstr>SDE Analyses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.V</dc:creator>
  <cp:lastModifiedBy>Rahul .V</cp:lastModifiedBy>
  <dcterms:created xsi:type="dcterms:W3CDTF">2025-05-19T12:52:21Z</dcterms:created>
  <dcterms:modified xsi:type="dcterms:W3CDTF">2025-05-20T05:47:56Z</dcterms:modified>
</cp:coreProperties>
</file>