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.DA\Excel files\"/>
    </mc:Choice>
  </mc:AlternateContent>
  <xr:revisionPtr revIDLastSave="0" documentId="13_ncr:1_{B0A31F46-A965-4154-BA6F-807F35182F98}" xr6:coauthVersionLast="47" xr6:coauthVersionMax="47" xr10:uidLastSave="{00000000-0000-0000-0000-000000000000}"/>
  <bookViews>
    <workbookView xWindow="-120" yWindow="-120" windowWidth="20730" windowHeight="11160" activeTab="3" xr2:uid="{F6B87D4C-E966-4792-A67B-A441BD8FEB06}"/>
  </bookViews>
  <sheets>
    <sheet name="Dataset 1" sheetId="1" r:id="rId1"/>
    <sheet name="Dataset 2" sheetId="2" r:id="rId2"/>
    <sheet name="Dataset 3" sheetId="4" r:id="rId3"/>
    <sheet name="Dataset 4" sheetId="6" r:id="rId4"/>
  </sheets>
  <definedNames>
    <definedName name="_xlnm._FilterDatabase" localSheetId="1" hidden="1">'Dataset 2'!$A$13:$D$23</definedName>
    <definedName name="_xlnm._FilterDatabase" localSheetId="3" hidden="1">'Dataset 4'!$A$1:$D$21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H3" i="4"/>
  <c r="H4" i="4"/>
  <c r="H5" i="4"/>
  <c r="H6" i="4"/>
  <c r="H2" i="4"/>
  <c r="F3" i="4"/>
  <c r="F4" i="4"/>
  <c r="F5" i="4"/>
  <c r="F6" i="4"/>
  <c r="F2" i="4"/>
  <c r="E7" i="4"/>
  <c r="E3" i="4"/>
  <c r="E4" i="4"/>
  <c r="E5" i="4"/>
  <c r="E6" i="4"/>
  <c r="E2" i="4"/>
  <c r="E14" i="2"/>
  <c r="E15" i="2"/>
  <c r="E16" i="2"/>
  <c r="E17" i="2"/>
  <c r="E18" i="2"/>
  <c r="E19" i="2"/>
  <c r="E20" i="2"/>
  <c r="E21" i="2"/>
  <c r="E22" i="2"/>
  <c r="E23" i="2"/>
  <c r="D20" i="2"/>
  <c r="D16" i="2"/>
  <c r="D14" i="2"/>
  <c r="D23" i="2"/>
  <c r="D15" i="2"/>
  <c r="D22" i="2"/>
  <c r="D19" i="2"/>
  <c r="D21" i="2"/>
  <c r="D17" i="2"/>
  <c r="D18" i="2"/>
  <c r="F18" i="2" s="1"/>
  <c r="F7" i="1"/>
  <c r="E6" i="1"/>
  <c r="E5" i="1"/>
  <c r="E4" i="1"/>
  <c r="E3" i="1"/>
  <c r="E2" i="1"/>
  <c r="G3" i="1"/>
  <c r="G4" i="1"/>
  <c r="G5" i="1"/>
  <c r="G6" i="1"/>
  <c r="G7" i="1"/>
  <c r="G2" i="1"/>
  <c r="D2" i="1"/>
  <c r="D3" i="1"/>
  <c r="D4" i="1"/>
  <c r="D5" i="1"/>
  <c r="D6" i="1"/>
  <c r="D7" i="1"/>
  <c r="G2" i="4" l="1"/>
  <c r="G3" i="4"/>
  <c r="G4" i="4"/>
  <c r="G5" i="4"/>
  <c r="G6" i="4"/>
  <c r="F17" i="2"/>
  <c r="F21" i="2"/>
  <c r="F19" i="2"/>
  <c r="F22" i="2"/>
  <c r="F15" i="2"/>
  <c r="F23" i="2"/>
  <c r="F14" i="2"/>
  <c r="F16" i="2"/>
  <c r="F20" i="2"/>
  <c r="D9" i="1"/>
  <c r="F2" i="1"/>
  <c r="E7" i="1"/>
  <c r="F6" i="1" l="1"/>
  <c r="F5" i="1"/>
  <c r="F4" i="1"/>
  <c r="F3" i="1"/>
</calcChain>
</file>

<file path=xl/sharedStrings.xml><?xml version="1.0" encoding="utf-8"?>
<sst xmlns="http://schemas.openxmlformats.org/spreadsheetml/2006/main" count="71" uniqueCount="68">
  <si>
    <t>Item</t>
  </si>
  <si>
    <t>Annual Usage (units)</t>
  </si>
  <si>
    <t>Unit Price</t>
  </si>
  <si>
    <t>A</t>
  </si>
  <si>
    <t>B</t>
  </si>
  <si>
    <t>C</t>
  </si>
  <si>
    <t>D</t>
  </si>
  <si>
    <t>E</t>
  </si>
  <si>
    <t>F</t>
  </si>
  <si>
    <t>Total Annual values</t>
  </si>
  <si>
    <t>Cummulative frequency</t>
  </si>
  <si>
    <t>total annula values</t>
  </si>
  <si>
    <t>Categories</t>
  </si>
  <si>
    <t xml:space="preserve">Percentage </t>
  </si>
  <si>
    <t>Machine screw</t>
  </si>
  <si>
    <t>cable clamp</t>
  </si>
  <si>
    <t>eyebolt</t>
  </si>
  <si>
    <t>tape measure</t>
  </si>
  <si>
    <t>nail</t>
  </si>
  <si>
    <t>carabiner</t>
  </si>
  <si>
    <t>wing nut</t>
  </si>
  <si>
    <t>flat washer</t>
  </si>
  <si>
    <t>s hook</t>
  </si>
  <si>
    <t>ferrule</t>
  </si>
  <si>
    <t>Annual number of units sold</t>
  </si>
  <si>
    <t>Cost per unit</t>
  </si>
  <si>
    <t>Annual consumption value</t>
  </si>
  <si>
    <t>% of annual units sold</t>
  </si>
  <si>
    <t>% of annual consumption value</t>
  </si>
  <si>
    <t>Categorie</t>
  </si>
  <si>
    <t>Annual Demand</t>
  </si>
  <si>
    <t>Unit Cost</t>
  </si>
  <si>
    <t>W1</t>
  </si>
  <si>
    <t>W2</t>
  </si>
  <si>
    <t>W3</t>
  </si>
  <si>
    <t>W4</t>
  </si>
  <si>
    <t>W5</t>
  </si>
  <si>
    <t>S.no</t>
  </si>
  <si>
    <t>value</t>
  </si>
  <si>
    <t>% Total Value</t>
  </si>
  <si>
    <t>% Cummulative value</t>
  </si>
  <si>
    <t>Product ID</t>
  </si>
  <si>
    <t>Annual Unit Sold</t>
  </si>
  <si>
    <t>Per Unit Price (₹)</t>
  </si>
  <si>
    <t>Total Value (₹)</t>
  </si>
  <si>
    <t>X001</t>
  </si>
  <si>
    <t>X002</t>
  </si>
  <si>
    <t>X003</t>
  </si>
  <si>
    <t>X004</t>
  </si>
  <si>
    <t>X005</t>
  </si>
  <si>
    <t>X006</t>
  </si>
  <si>
    <t>X007</t>
  </si>
  <si>
    <t>X008</t>
  </si>
  <si>
    <t>X009</t>
  </si>
  <si>
    <t>X010</t>
  </si>
  <si>
    <t>X011</t>
  </si>
  <si>
    <t>X012</t>
  </si>
  <si>
    <t>X013</t>
  </si>
  <si>
    <t>X014</t>
  </si>
  <si>
    <t>X015</t>
  </si>
  <si>
    <t>X016</t>
  </si>
  <si>
    <t>X017</t>
  </si>
  <si>
    <t>X018</t>
  </si>
  <si>
    <t>X019</t>
  </si>
  <si>
    <t>X020</t>
  </si>
  <si>
    <t>% Total value</t>
  </si>
  <si>
    <t>% Cumulative frequency</t>
  </si>
  <si>
    <t>Item 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</si>
</sst>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43" formatCode="_ * #,##0.00_ ;_ * \-#,##0.00_ ;_ * &quot;-&quot;??_ ;_ @_ "/>
    <numFmt numFmtId="164" formatCode="#,##0_ ;[Red]\-#,##0\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6" fontId="0" fillId="0" borderId="0" xfId="0" applyNumberFormat="1"/>
    <xf numFmtId="164" fontId="0" fillId="0" borderId="0" xfId="0" applyNumberFormat="1"/>
    <xf numFmtId="9" fontId="0" fillId="0" borderId="0" xfId="1" applyFont="1"/>
    <xf numFmtId="1" fontId="2" fillId="0" borderId="0" xfId="0" applyNumberFormat="1" applyFon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9" fontId="0" fillId="0" borderId="1" xfId="1" applyFont="1" applyBorder="1"/>
    <xf numFmtId="9" fontId="0" fillId="0" borderId="1" xfId="0" applyNumberFormat="1" applyBorder="1"/>
    <xf numFmtId="165" fontId="0" fillId="0" borderId="1" xfId="2" applyNumberFormat="1" applyFont="1" applyBorder="1"/>
    <xf numFmtId="10" fontId="2" fillId="0" borderId="1" xfId="0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5">
    <dxf>
      <numFmt numFmtId="164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_ ;[Red]\-#,##0\ "/>
    </dxf>
    <dxf>
      <numFmt numFmtId="164" formatCode="#,##0_ ;[Red]\-#,##0\ "/>
    </dxf>
    <dxf>
      <numFmt numFmtId="164" formatCode="#,##0_ ;[Red]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4994F5-4E42-4C8D-916C-759952FE3A78}" name="Table3" displayName="Table3" ref="A1:G7" totalsRowShown="0">
  <autoFilter ref="A1:G7" xr:uid="{C44994F5-4E42-4C8D-916C-759952FE3A78}"/>
  <tableColumns count="7">
    <tableColumn id="1" xr3:uid="{B24355ED-9C45-4B75-8178-64873AB90200}" name="Item"/>
    <tableColumn id="2" xr3:uid="{4B18CE7B-941B-453E-8FE6-62241C61E6FC}" name="Annual Usage (units)"/>
    <tableColumn id="3" xr3:uid="{3D4D9860-8EE4-4FDC-ABF0-A8D9DEFED6CA}" name="Unit Price" dataDxfId="4"/>
    <tableColumn id="4" xr3:uid="{AB15CA1B-1F06-408C-A041-C9DEB9FD8A80}" name="Total Annual values" dataDxfId="3">
      <calculatedColumnFormula>B2*C2</calculatedColumnFormula>
    </tableColumn>
    <tableColumn id="5" xr3:uid="{FC20B087-F498-488B-9B26-5D44A14C5DF2}" name="Cummulative frequency" dataDxfId="2">
      <calculatedColumnFormula>SUM($D$2:D2)</calculatedColumnFormula>
    </tableColumn>
    <tableColumn id="6" xr3:uid="{2F544DDB-51EA-484C-8174-2E3FA60B28BA}" name="Percentage " dataDxfId="1" dataCellStyle="Percent">
      <calculatedColumnFormula>D2/$D$9</calculatedColumnFormula>
    </tableColumn>
    <tableColumn id="7" xr3:uid="{1D35240D-E9C5-4358-8A42-841DBD0BE4AE}" name="Categories" dataDxfId="0">
      <calculatedColumnFormula>IF(Table3[[#This Row],[Percentage ]]&lt;0.3,"A",IF(Table3[[#This Row],[Percentage ]]&lt;=0.7,"B","c"))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6FE1-5EA5-4B67-A643-61557A5DE098}">
  <dimension ref="A1:H9"/>
  <sheetViews>
    <sheetView workbookViewId="0">
      <selection activeCell="D11" sqref="D11"/>
    </sheetView>
  </sheetViews>
  <sheetFormatPr defaultRowHeight="15" x14ac:dyDescent="0.25"/>
  <cols>
    <col min="1" max="1" width="7.28515625" customWidth="1"/>
    <col min="2" max="2" width="21.5703125" customWidth="1"/>
    <col min="3" max="3" width="18" bestFit="1" customWidth="1"/>
    <col min="4" max="4" width="20.42578125" customWidth="1"/>
    <col min="5" max="5" width="24.42578125" customWidth="1"/>
    <col min="6" max="6" width="13.7109375" bestFit="1" customWidth="1"/>
    <col min="7" max="7" width="12.7109375" bestFit="1" customWidth="1"/>
    <col min="9" max="10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13</v>
      </c>
      <c r="G1" t="s">
        <v>12</v>
      </c>
    </row>
    <row r="2" spans="1:8" x14ac:dyDescent="0.25">
      <c r="A2" t="s">
        <v>3</v>
      </c>
      <c r="B2">
        <v>300</v>
      </c>
      <c r="C2" s="2">
        <v>500</v>
      </c>
      <c r="D2" s="2">
        <f>B2*C2</f>
        <v>150000</v>
      </c>
      <c r="E2" s="2">
        <f>SUM($D$2:D2)</f>
        <v>150000</v>
      </c>
      <c r="F2" s="3">
        <f>D2/$D$9</f>
        <v>0.31914893617021278</v>
      </c>
      <c r="G2" s="2" t="str">
        <f>IF(Table3[[#This Row],[Percentage ]]&lt;0.3,"A",IF(Table3[[#This Row],[Percentage ]]&lt;=0.7,"B","c"))</f>
        <v>B</v>
      </c>
      <c r="H2" s="5"/>
    </row>
    <row r="3" spans="1:8" x14ac:dyDescent="0.25">
      <c r="A3" t="s">
        <v>4</v>
      </c>
      <c r="B3">
        <v>500</v>
      </c>
      <c r="C3" s="2">
        <v>200</v>
      </c>
      <c r="D3" s="2">
        <f t="shared" ref="D3:D7" si="0">B3*C3</f>
        <v>100000</v>
      </c>
      <c r="E3" s="2">
        <f>SUM($D$2:D3)</f>
        <v>250000</v>
      </c>
      <c r="F3" s="3">
        <f t="shared" ref="F3:F6" si="1">D3/$D$9</f>
        <v>0.21276595744680851</v>
      </c>
      <c r="G3" s="2" t="str">
        <f>IF(Table3[[#This Row],[Percentage ]]&lt;0.3,"A",IF(Table3[[#This Row],[Percentage ]]&lt;=0.7,"B","c"))</f>
        <v>A</v>
      </c>
    </row>
    <row r="4" spans="1:8" x14ac:dyDescent="0.25">
      <c r="A4" t="s">
        <v>5</v>
      </c>
      <c r="B4">
        <v>2000</v>
      </c>
      <c r="C4" s="2">
        <v>10</v>
      </c>
      <c r="D4" s="2">
        <f t="shared" si="0"/>
        <v>20000</v>
      </c>
      <c r="E4" s="2">
        <f>SUM($D$2:D4)</f>
        <v>270000</v>
      </c>
      <c r="F4" s="3">
        <f t="shared" si="1"/>
        <v>4.2553191489361701E-2</v>
      </c>
      <c r="G4" s="2" t="str">
        <f>IF(Table3[[#This Row],[Percentage ]]&lt;0.3,"A",IF(Table3[[#This Row],[Percentage ]]&lt;=0.7,"B","c"))</f>
        <v>A</v>
      </c>
    </row>
    <row r="5" spans="1:8" x14ac:dyDescent="0.25">
      <c r="A5" t="s">
        <v>6</v>
      </c>
      <c r="B5">
        <v>300</v>
      </c>
      <c r="C5" s="2">
        <v>500</v>
      </c>
      <c r="D5" s="2">
        <f t="shared" si="0"/>
        <v>150000</v>
      </c>
      <c r="E5" s="2">
        <f>SUM($D$2:D5)</f>
        <v>420000</v>
      </c>
      <c r="F5" s="3">
        <f t="shared" si="1"/>
        <v>0.31914893617021278</v>
      </c>
      <c r="G5" s="2" t="str">
        <f>IF(Table3[[#This Row],[Percentage ]]&lt;0.3,"A",IF(Table3[[#This Row],[Percentage ]]&lt;=0.7,"B","c"))</f>
        <v>B</v>
      </c>
    </row>
    <row r="6" spans="1:8" x14ac:dyDescent="0.25">
      <c r="A6" t="s">
        <v>7</v>
      </c>
      <c r="B6">
        <v>4000</v>
      </c>
      <c r="C6" s="2">
        <v>5</v>
      </c>
      <c r="D6" s="2">
        <f t="shared" si="0"/>
        <v>20000</v>
      </c>
      <c r="E6" s="2">
        <f>SUM($D$2:D6)</f>
        <v>440000</v>
      </c>
      <c r="F6" s="3">
        <f t="shared" si="1"/>
        <v>4.2553191489361701E-2</v>
      </c>
      <c r="G6" s="2" t="str">
        <f>IF(Table3[[#This Row],[Percentage ]]&lt;0.3,"A",IF(Table3[[#This Row],[Percentage ]]&lt;=0.7,"B","c"))</f>
        <v>A</v>
      </c>
    </row>
    <row r="7" spans="1:8" x14ac:dyDescent="0.25">
      <c r="A7" t="s">
        <v>8</v>
      </c>
      <c r="B7">
        <v>1500</v>
      </c>
      <c r="C7" s="2">
        <v>20</v>
      </c>
      <c r="D7" s="2">
        <f t="shared" si="0"/>
        <v>30000</v>
      </c>
      <c r="E7" s="2">
        <f>SUM($D$2:D7)</f>
        <v>470000</v>
      </c>
      <c r="F7" s="3">
        <f>D7/$D$9</f>
        <v>6.3829787234042548E-2</v>
      </c>
      <c r="G7" s="2" t="str">
        <f>IF(Table3[[#This Row],[Percentage ]]&lt;0.3,"A",IF(Table3[[#This Row],[Percentage ]]&lt;=0.7,"B","c"))</f>
        <v>A</v>
      </c>
    </row>
    <row r="8" spans="1:8" x14ac:dyDescent="0.25">
      <c r="C8" s="1"/>
      <c r="D8" s="1"/>
      <c r="E8" s="1"/>
      <c r="F8" s="3"/>
    </row>
    <row r="9" spans="1:8" x14ac:dyDescent="0.25">
      <c r="C9" s="1" t="s">
        <v>11</v>
      </c>
      <c r="D9" s="4">
        <f>SUM(D2:D7)</f>
        <v>470000</v>
      </c>
      <c r="E9" s="1"/>
      <c r="F9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E7BC-FB4F-4EE8-93A5-105F931B56C8}">
  <dimension ref="A13:G23"/>
  <sheetViews>
    <sheetView topLeftCell="A13" workbookViewId="0">
      <selection activeCell="G17" sqref="G17"/>
    </sheetView>
  </sheetViews>
  <sheetFormatPr defaultRowHeight="15" x14ac:dyDescent="0.25"/>
  <cols>
    <col min="1" max="1" width="14.28515625" bestFit="1" customWidth="1"/>
    <col min="2" max="2" width="26.5703125" bestFit="1" customWidth="1"/>
    <col min="3" max="3" width="12.28515625" bestFit="1" customWidth="1"/>
    <col min="4" max="4" width="25" bestFit="1" customWidth="1"/>
    <col min="5" max="5" width="25" customWidth="1"/>
    <col min="6" max="6" width="29.140625" bestFit="1" customWidth="1"/>
    <col min="7" max="7" width="9.5703125" bestFit="1" customWidth="1"/>
  </cols>
  <sheetData>
    <row r="13" spans="1:7" x14ac:dyDescent="0.25">
      <c r="A13" s="6" t="s">
        <v>0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28</v>
      </c>
      <c r="G13" s="7" t="s">
        <v>29</v>
      </c>
    </row>
    <row r="14" spans="1:7" x14ac:dyDescent="0.25">
      <c r="A14" s="6" t="s">
        <v>17</v>
      </c>
      <c r="B14" s="6">
        <v>50000</v>
      </c>
      <c r="C14" s="6">
        <v>3.5</v>
      </c>
      <c r="D14" s="6">
        <f t="shared" ref="D14:D23" si="0">B14*C14</f>
        <v>175000</v>
      </c>
      <c r="E14" s="8">
        <f t="shared" ref="E14:E23" si="1">SUM(B14)/SUM($B$14:$B$23)</f>
        <v>0.13262599469496023</v>
      </c>
      <c r="F14" s="8">
        <f t="shared" ref="F14:F23" si="2">SUM(D14)/SUM($D$14:$D$23)</f>
        <v>0.54154417453195114</v>
      </c>
    </row>
    <row r="15" spans="1:7" x14ac:dyDescent="0.25">
      <c r="A15" s="6" t="s">
        <v>19</v>
      </c>
      <c r="B15" s="6">
        <v>40000</v>
      </c>
      <c r="C15" s="6">
        <v>2</v>
      </c>
      <c r="D15" s="6">
        <f t="shared" si="0"/>
        <v>80000</v>
      </c>
      <c r="E15" s="8">
        <f t="shared" si="1"/>
        <v>0.10610079575596817</v>
      </c>
      <c r="F15" s="8">
        <f t="shared" si="2"/>
        <v>0.24756305121460623</v>
      </c>
    </row>
    <row r="16" spans="1:7" x14ac:dyDescent="0.25">
      <c r="A16" s="6" t="s">
        <v>16</v>
      </c>
      <c r="B16" s="6">
        <v>16000</v>
      </c>
      <c r="C16" s="6">
        <v>1.5</v>
      </c>
      <c r="D16" s="6">
        <f t="shared" si="0"/>
        <v>24000</v>
      </c>
      <c r="E16" s="8">
        <f t="shared" si="1"/>
        <v>4.2440318302387266E-2</v>
      </c>
      <c r="F16" s="8">
        <f t="shared" si="2"/>
        <v>7.4268915364381863E-2</v>
      </c>
    </row>
    <row r="17" spans="1:6" x14ac:dyDescent="0.25">
      <c r="A17" s="6" t="s">
        <v>23</v>
      </c>
      <c r="B17" s="6">
        <v>10000</v>
      </c>
      <c r="C17" s="6">
        <v>1.5</v>
      </c>
      <c r="D17" s="6">
        <f t="shared" si="0"/>
        <v>15000</v>
      </c>
      <c r="E17" s="8">
        <f t="shared" si="1"/>
        <v>2.6525198938992044E-2</v>
      </c>
      <c r="F17" s="8">
        <f t="shared" si="2"/>
        <v>4.6418072102738669E-2</v>
      </c>
    </row>
    <row r="18" spans="1:6" x14ac:dyDescent="0.25">
      <c r="A18" s="6" t="s">
        <v>14</v>
      </c>
      <c r="B18" s="6">
        <v>21000</v>
      </c>
      <c r="C18" s="6">
        <v>0.5</v>
      </c>
      <c r="D18" s="6">
        <f t="shared" si="0"/>
        <v>10500</v>
      </c>
      <c r="E18" s="8">
        <f t="shared" si="1"/>
        <v>5.5702917771883291E-2</v>
      </c>
      <c r="F18" s="8">
        <f t="shared" si="2"/>
        <v>3.2492650471917066E-2</v>
      </c>
    </row>
    <row r="19" spans="1:6" x14ac:dyDescent="0.25">
      <c r="A19" s="6" t="s">
        <v>21</v>
      </c>
      <c r="B19" s="6">
        <v>120000</v>
      </c>
      <c r="C19" s="6">
        <v>0.05</v>
      </c>
      <c r="D19" s="6">
        <f t="shared" si="0"/>
        <v>6000</v>
      </c>
      <c r="E19" s="8">
        <f t="shared" si="1"/>
        <v>0.3183023872679045</v>
      </c>
      <c r="F19" s="8">
        <f t="shared" si="2"/>
        <v>1.8567228841095466E-2</v>
      </c>
    </row>
    <row r="20" spans="1:6" x14ac:dyDescent="0.25">
      <c r="A20" s="6" t="s">
        <v>15</v>
      </c>
      <c r="B20" s="6">
        <v>10000</v>
      </c>
      <c r="C20" s="6">
        <v>0.5</v>
      </c>
      <c r="D20" s="6">
        <f t="shared" si="0"/>
        <v>5000</v>
      </c>
      <c r="E20" s="8">
        <f t="shared" si="1"/>
        <v>2.6525198938992044E-2</v>
      </c>
      <c r="F20" s="8">
        <f t="shared" si="2"/>
        <v>1.5472690700912889E-2</v>
      </c>
    </row>
    <row r="21" spans="1:6" x14ac:dyDescent="0.25">
      <c r="A21" s="6" t="s">
        <v>22</v>
      </c>
      <c r="B21" s="6">
        <v>15000</v>
      </c>
      <c r="C21" s="6">
        <v>0.25</v>
      </c>
      <c r="D21" s="6">
        <f t="shared" si="0"/>
        <v>3750</v>
      </c>
      <c r="E21" s="8">
        <f t="shared" si="1"/>
        <v>3.9787798408488062E-2</v>
      </c>
      <c r="F21" s="8">
        <f t="shared" si="2"/>
        <v>1.1604518025684667E-2</v>
      </c>
    </row>
    <row r="22" spans="1:6" x14ac:dyDescent="0.25">
      <c r="A22" s="6" t="s">
        <v>20</v>
      </c>
      <c r="B22" s="6">
        <v>80000</v>
      </c>
      <c r="C22" s="6">
        <v>0.03</v>
      </c>
      <c r="D22" s="6">
        <f t="shared" si="0"/>
        <v>2400</v>
      </c>
      <c r="E22" s="8">
        <f t="shared" si="1"/>
        <v>0.21220159151193635</v>
      </c>
      <c r="F22" s="8">
        <f t="shared" si="2"/>
        <v>7.426891536438187E-3</v>
      </c>
    </row>
    <row r="23" spans="1:6" x14ac:dyDescent="0.25">
      <c r="A23" s="6" t="s">
        <v>18</v>
      </c>
      <c r="B23" s="6">
        <v>15000</v>
      </c>
      <c r="C23" s="6">
        <v>0.1</v>
      </c>
      <c r="D23" s="6">
        <f t="shared" si="0"/>
        <v>1500</v>
      </c>
      <c r="E23" s="8">
        <f t="shared" si="1"/>
        <v>3.9787798408488062E-2</v>
      </c>
      <c r="F23" s="8">
        <f t="shared" si="2"/>
        <v>4.6418072102738664E-3</v>
      </c>
    </row>
  </sheetData>
  <conditionalFormatting sqref="B14:B23">
    <cfRule type="colorScale" priority="4">
      <colorScale>
        <cfvo type="min"/>
        <cfvo type="max"/>
        <color rgb="FFFCFCFF"/>
        <color rgb="FFF8696B"/>
      </colorScale>
    </cfRule>
  </conditionalFormatting>
  <conditionalFormatting sqref="D14:D23">
    <cfRule type="colorScale" priority="3">
      <colorScale>
        <cfvo type="min"/>
        <cfvo type="max"/>
        <color rgb="FFFCFCFF"/>
        <color rgb="FFF8696B"/>
      </colorScale>
    </cfRule>
  </conditionalFormatting>
  <conditionalFormatting sqref="E14:E23">
    <cfRule type="colorScale" priority="2">
      <colorScale>
        <cfvo type="min"/>
        <cfvo type="max"/>
        <color rgb="FFFCFCFF"/>
        <color rgb="FFF8696B"/>
      </colorScale>
    </cfRule>
  </conditionalFormatting>
  <conditionalFormatting sqref="F14:F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3A15-0314-4F5C-BA51-275A9804B135}">
  <dimension ref="A1:H7"/>
  <sheetViews>
    <sheetView workbookViewId="0">
      <selection activeCell="K8" sqref="K8"/>
    </sheetView>
  </sheetViews>
  <sheetFormatPr defaultRowHeight="15" x14ac:dyDescent="0.25"/>
  <cols>
    <col min="3" max="3" width="15.28515625" bestFit="1" customWidth="1"/>
    <col min="4" max="4" width="9.28515625" bestFit="1" customWidth="1"/>
    <col min="5" max="5" width="11.5703125" bestFit="1" customWidth="1"/>
    <col min="6" max="6" width="13.140625" bestFit="1" customWidth="1"/>
    <col min="7" max="7" width="20.42578125" bestFit="1" customWidth="1"/>
    <col min="8" max="8" width="9.5703125" bestFit="1" customWidth="1"/>
  </cols>
  <sheetData>
    <row r="1" spans="1:8" x14ac:dyDescent="0.25">
      <c r="A1" s="6" t="s">
        <v>37</v>
      </c>
      <c r="B1" s="6" t="s">
        <v>0</v>
      </c>
      <c r="C1" s="6" t="s">
        <v>30</v>
      </c>
      <c r="D1" s="6" t="s">
        <v>31</v>
      </c>
      <c r="E1" s="6" t="s">
        <v>38</v>
      </c>
      <c r="F1" s="6" t="s">
        <v>39</v>
      </c>
      <c r="G1" s="6" t="s">
        <v>40</v>
      </c>
      <c r="H1" s="6" t="s">
        <v>29</v>
      </c>
    </row>
    <row r="2" spans="1:8" x14ac:dyDescent="0.25">
      <c r="A2" s="6">
        <v>1</v>
      </c>
      <c r="B2" s="6" t="s">
        <v>32</v>
      </c>
      <c r="C2" s="10">
        <v>3000</v>
      </c>
      <c r="D2" s="10">
        <v>50</v>
      </c>
      <c r="E2" s="10">
        <f>C2*D2</f>
        <v>150000</v>
      </c>
      <c r="F2" s="8">
        <f>E2/$E$7</f>
        <v>0.53802008608321372</v>
      </c>
      <c r="G2" s="9">
        <f>SUM($F$2:F2)</f>
        <v>0.53802008608321372</v>
      </c>
      <c r="H2" s="6" t="str">
        <f>IF(G2&lt;=0.7,"A",IF(G2&lt;0.9,"B","c"))</f>
        <v>A</v>
      </c>
    </row>
    <row r="3" spans="1:8" x14ac:dyDescent="0.25">
      <c r="A3" s="6">
        <v>2</v>
      </c>
      <c r="B3" s="6" t="s">
        <v>33</v>
      </c>
      <c r="C3" s="10">
        <v>4000</v>
      </c>
      <c r="D3" s="10">
        <v>12</v>
      </c>
      <c r="E3" s="10">
        <f t="shared" ref="E3:E6" si="0">C3*D3</f>
        <v>48000</v>
      </c>
      <c r="F3" s="8">
        <f>E3/$E$7</f>
        <v>0.17216642754662842</v>
      </c>
      <c r="G3" s="9">
        <f>SUM($F$2:F3)</f>
        <v>0.7101865136298422</v>
      </c>
      <c r="H3" s="6" t="str">
        <f t="shared" ref="H3:H6" si="1">IF(G3&lt;=0.7,"A",IF(G3&lt;0.9,"B","c"))</f>
        <v>B</v>
      </c>
    </row>
    <row r="4" spans="1:8" x14ac:dyDescent="0.25">
      <c r="A4" s="6">
        <v>5</v>
      </c>
      <c r="B4" s="6" t="s">
        <v>36</v>
      </c>
      <c r="C4" s="10">
        <v>2200</v>
      </c>
      <c r="D4" s="10">
        <v>19</v>
      </c>
      <c r="E4" s="10">
        <f t="shared" si="0"/>
        <v>41800</v>
      </c>
      <c r="F4" s="8">
        <f>E4/$E$7</f>
        <v>0.14992826398852224</v>
      </c>
      <c r="G4" s="9">
        <f>SUM($F$2:F4)</f>
        <v>0.86011477761836441</v>
      </c>
      <c r="H4" s="6" t="str">
        <f t="shared" si="1"/>
        <v>B</v>
      </c>
    </row>
    <row r="5" spans="1:8" x14ac:dyDescent="0.25">
      <c r="A5" s="6">
        <v>3</v>
      </c>
      <c r="B5" s="6" t="s">
        <v>34</v>
      </c>
      <c r="C5" s="10">
        <v>1500</v>
      </c>
      <c r="D5" s="10">
        <v>18</v>
      </c>
      <c r="E5" s="10">
        <f t="shared" si="0"/>
        <v>27000</v>
      </c>
      <c r="F5" s="8">
        <f>E5/$E$7</f>
        <v>9.6843615494978483E-2</v>
      </c>
      <c r="G5" s="9">
        <f>SUM($F$2:F5)</f>
        <v>0.95695839311334285</v>
      </c>
      <c r="H5" s="6" t="str">
        <f t="shared" si="1"/>
        <v>c</v>
      </c>
    </row>
    <row r="6" spans="1:8" x14ac:dyDescent="0.25">
      <c r="A6" s="6">
        <v>4</v>
      </c>
      <c r="B6" s="6" t="s">
        <v>35</v>
      </c>
      <c r="C6" s="10">
        <v>750</v>
      </c>
      <c r="D6" s="10">
        <v>16</v>
      </c>
      <c r="E6" s="10">
        <f t="shared" si="0"/>
        <v>12000</v>
      </c>
      <c r="F6" s="8">
        <f>E6/$E$7</f>
        <v>4.3041606886657105E-2</v>
      </c>
      <c r="G6" s="9">
        <f>SUM($F$2:F6)</f>
        <v>1</v>
      </c>
      <c r="H6" s="6" t="str">
        <f t="shared" si="1"/>
        <v>c</v>
      </c>
    </row>
    <row r="7" spans="1:8" x14ac:dyDescent="0.25">
      <c r="A7" s="6"/>
      <c r="B7" s="6"/>
      <c r="C7" s="6"/>
      <c r="D7" s="6"/>
      <c r="E7" s="10">
        <f>SUM(E2:E6)</f>
        <v>278800</v>
      </c>
      <c r="F7" s="6"/>
      <c r="G7" s="6"/>
      <c r="H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57C1-8729-4F94-A31F-304D3634F98B}">
  <dimension ref="A1:G21"/>
  <sheetViews>
    <sheetView tabSelected="1" workbookViewId="0">
      <selection activeCell="I13" sqref="I12:I13"/>
    </sheetView>
  </sheetViews>
  <sheetFormatPr defaultRowHeight="15" x14ac:dyDescent="0.25"/>
  <cols>
    <col min="1" max="1" width="10.140625" bestFit="1" customWidth="1"/>
    <col min="2" max="2" width="15.85546875" bestFit="1" customWidth="1"/>
    <col min="3" max="3" width="16.140625" bestFit="1" customWidth="1"/>
    <col min="4" max="4" width="14.140625" bestFit="1" customWidth="1"/>
    <col min="5" max="5" width="12.7109375" bestFit="1" customWidth="1"/>
    <col min="6" max="6" width="23" bestFit="1" customWidth="1"/>
    <col min="7" max="7" width="14.28515625" bestFit="1" customWidth="1"/>
  </cols>
  <sheetData>
    <row r="1" spans="1:7" x14ac:dyDescent="0.25">
      <c r="A1" s="6" t="s">
        <v>41</v>
      </c>
      <c r="B1" s="6" t="s">
        <v>42</v>
      </c>
      <c r="C1" s="6" t="s">
        <v>43</v>
      </c>
      <c r="D1" s="6" t="s">
        <v>44</v>
      </c>
      <c r="E1" s="6" t="s">
        <v>65</v>
      </c>
      <c r="F1" s="6" t="s">
        <v>66</v>
      </c>
      <c r="G1" s="6" t="s">
        <v>67</v>
      </c>
    </row>
    <row r="2" spans="1:7" x14ac:dyDescent="0.25">
      <c r="A2" s="6" t="s">
        <v>45</v>
      </c>
      <c r="B2" s="6">
        <v>3100</v>
      </c>
      <c r="C2" s="6">
        <v>350</v>
      </c>
      <c r="D2" s="6">
        <v>1085000</v>
      </c>
      <c r="E2" s="11">
        <f t="shared" ref="E2:E21" si="0">SUM(D2)/SUM($D$2:$D$21)</f>
        <v>0.10861948142957253</v>
      </c>
      <c r="F2" s="11">
        <f>SUM($E$2:E2)</f>
        <v>0.10861948142957253</v>
      </c>
      <c r="G2" s="6" t="str">
        <f>IF(F2&lt;=0.7,"A",IF(F2&lt;=0.9,"B","C"))</f>
        <v>A</v>
      </c>
    </row>
    <row r="3" spans="1:7" x14ac:dyDescent="0.25">
      <c r="A3" s="6" t="s">
        <v>48</v>
      </c>
      <c r="B3" s="6">
        <v>1500</v>
      </c>
      <c r="C3" s="6">
        <v>600</v>
      </c>
      <c r="D3" s="6">
        <v>900000</v>
      </c>
      <c r="E3" s="11">
        <f t="shared" si="0"/>
        <v>9.0099109019921908E-2</v>
      </c>
      <c r="F3" s="11">
        <f>SUM($E$2:E3)</f>
        <v>0.19871859044949444</v>
      </c>
      <c r="G3" s="6" t="str">
        <f t="shared" ref="G3:G21" si="1">IF(F3&lt;=0.7,"A",IF(F3&lt;=0.9,"B","C"))</f>
        <v>A</v>
      </c>
    </row>
    <row r="4" spans="1:7" x14ac:dyDescent="0.25">
      <c r="A4" s="6" t="s">
        <v>47</v>
      </c>
      <c r="B4" s="6">
        <v>2200</v>
      </c>
      <c r="C4" s="6">
        <v>400</v>
      </c>
      <c r="D4" s="6">
        <v>880000</v>
      </c>
      <c r="E4" s="11">
        <f t="shared" si="0"/>
        <v>8.8096906597256983E-2</v>
      </c>
      <c r="F4" s="11">
        <f>SUM($E$2:E4)</f>
        <v>0.28681549704675141</v>
      </c>
      <c r="G4" s="6" t="str">
        <f t="shared" si="1"/>
        <v>A</v>
      </c>
    </row>
    <row r="5" spans="1:7" x14ac:dyDescent="0.25">
      <c r="A5" s="6" t="s">
        <v>50</v>
      </c>
      <c r="B5" s="6">
        <v>300</v>
      </c>
      <c r="C5" s="6">
        <v>2500</v>
      </c>
      <c r="D5" s="6">
        <v>750000</v>
      </c>
      <c r="E5" s="11">
        <f t="shared" si="0"/>
        <v>7.5082590849934933E-2</v>
      </c>
      <c r="F5" s="11">
        <f>SUM($E$2:E5)</f>
        <v>0.36189808789668632</v>
      </c>
      <c r="G5" s="6" t="str">
        <f t="shared" si="1"/>
        <v>A</v>
      </c>
    </row>
    <row r="6" spans="1:7" x14ac:dyDescent="0.25">
      <c r="A6" s="6" t="s">
        <v>52</v>
      </c>
      <c r="B6" s="6">
        <v>1800</v>
      </c>
      <c r="C6" s="6">
        <v>380</v>
      </c>
      <c r="D6" s="6">
        <v>684000</v>
      </c>
      <c r="E6" s="11">
        <f t="shared" si="0"/>
        <v>6.8475322855140658E-2</v>
      </c>
      <c r="F6" s="11">
        <f>SUM($E$2:E6)</f>
        <v>0.430373410751827</v>
      </c>
      <c r="G6" s="6" t="str">
        <f t="shared" si="1"/>
        <v>A</v>
      </c>
    </row>
    <row r="7" spans="1:7" x14ac:dyDescent="0.25">
      <c r="A7" s="6" t="s">
        <v>51</v>
      </c>
      <c r="B7" s="6">
        <v>2000</v>
      </c>
      <c r="C7" s="6">
        <v>320</v>
      </c>
      <c r="D7" s="6">
        <v>640000</v>
      </c>
      <c r="E7" s="11">
        <f t="shared" si="0"/>
        <v>6.4070477525277808E-2</v>
      </c>
      <c r="F7" s="11">
        <f>SUM($E$2:E7)</f>
        <v>0.49444388827710484</v>
      </c>
      <c r="G7" s="6" t="str">
        <f t="shared" si="1"/>
        <v>A</v>
      </c>
    </row>
    <row r="8" spans="1:7" x14ac:dyDescent="0.25">
      <c r="A8" s="6" t="s">
        <v>49</v>
      </c>
      <c r="B8" s="6">
        <v>4200</v>
      </c>
      <c r="C8" s="6">
        <v>150</v>
      </c>
      <c r="D8" s="6">
        <v>630000</v>
      </c>
      <c r="E8" s="11">
        <f t="shared" si="0"/>
        <v>6.3069376313945338E-2</v>
      </c>
      <c r="F8" s="11">
        <f>SUM($E$2:E8)</f>
        <v>0.55751326459105022</v>
      </c>
      <c r="G8" s="6" t="str">
        <f t="shared" si="1"/>
        <v>A</v>
      </c>
    </row>
    <row r="9" spans="1:7" x14ac:dyDescent="0.25">
      <c r="A9" s="6" t="s">
        <v>46</v>
      </c>
      <c r="B9" s="6">
        <v>500</v>
      </c>
      <c r="C9" s="6">
        <v>1200</v>
      </c>
      <c r="D9" s="6">
        <v>600000</v>
      </c>
      <c r="E9" s="11">
        <f t="shared" si="0"/>
        <v>6.0066072679947943E-2</v>
      </c>
      <c r="F9" s="11">
        <f>SUM($E$2:E9)</f>
        <v>0.61757933727099812</v>
      </c>
      <c r="G9" s="6" t="str">
        <f t="shared" si="1"/>
        <v>A</v>
      </c>
    </row>
    <row r="10" spans="1:7" x14ac:dyDescent="0.25">
      <c r="A10" s="6" t="s">
        <v>54</v>
      </c>
      <c r="B10" s="6">
        <v>2800</v>
      </c>
      <c r="C10" s="6">
        <v>210</v>
      </c>
      <c r="D10" s="6">
        <v>588000</v>
      </c>
      <c r="E10" s="11">
        <f t="shared" si="0"/>
        <v>5.8864751226348981E-2</v>
      </c>
      <c r="F10" s="11">
        <f>SUM($E$2:E10)</f>
        <v>0.67644408849734705</v>
      </c>
      <c r="G10" s="6" t="str">
        <f t="shared" si="1"/>
        <v>A</v>
      </c>
    </row>
    <row r="11" spans="1:7" x14ac:dyDescent="0.25">
      <c r="A11" s="6" t="s">
        <v>53</v>
      </c>
      <c r="B11" s="6">
        <v>1100</v>
      </c>
      <c r="C11" s="6">
        <v>430</v>
      </c>
      <c r="D11" s="6">
        <v>473000</v>
      </c>
      <c r="E11" s="11">
        <f t="shared" si="0"/>
        <v>4.7352087296025629E-2</v>
      </c>
      <c r="F11" s="11">
        <f>SUM($E$2:E11)</f>
        <v>0.72379617579337263</v>
      </c>
      <c r="G11" s="6" t="str">
        <f t="shared" si="1"/>
        <v>B</v>
      </c>
    </row>
    <row r="12" spans="1:7" x14ac:dyDescent="0.25">
      <c r="A12" s="6" t="s">
        <v>55</v>
      </c>
      <c r="B12" s="6">
        <v>900</v>
      </c>
      <c r="C12" s="6">
        <v>450</v>
      </c>
      <c r="D12" s="6">
        <v>405000</v>
      </c>
      <c r="E12" s="11">
        <f t="shared" si="0"/>
        <v>4.0544599058964861E-2</v>
      </c>
      <c r="F12" s="11">
        <f>SUM($E$2:E12)</f>
        <v>0.76434077485233753</v>
      </c>
      <c r="G12" s="6" t="str">
        <f t="shared" si="1"/>
        <v>B</v>
      </c>
    </row>
    <row r="13" spans="1:7" x14ac:dyDescent="0.25">
      <c r="A13" s="6" t="s">
        <v>56</v>
      </c>
      <c r="B13" s="6">
        <v>2300</v>
      </c>
      <c r="C13" s="6">
        <v>170</v>
      </c>
      <c r="D13" s="6">
        <v>391000</v>
      </c>
      <c r="E13" s="11">
        <f t="shared" si="0"/>
        <v>3.9143057363099407E-2</v>
      </c>
      <c r="F13" s="11">
        <f>SUM($E$2:E13)</f>
        <v>0.80348383221543695</v>
      </c>
      <c r="G13" s="6" t="str">
        <f t="shared" si="1"/>
        <v>B</v>
      </c>
    </row>
    <row r="14" spans="1:7" x14ac:dyDescent="0.25">
      <c r="A14" s="6" t="s">
        <v>57</v>
      </c>
      <c r="B14" s="6">
        <v>800</v>
      </c>
      <c r="C14" s="6">
        <v>420</v>
      </c>
      <c r="D14" s="6">
        <v>336000</v>
      </c>
      <c r="E14" s="11">
        <f t="shared" si="0"/>
        <v>3.3637000700770851E-2</v>
      </c>
      <c r="F14" s="11">
        <f>SUM($E$2:E14)</f>
        <v>0.83712083291620776</v>
      </c>
      <c r="G14" s="6" t="str">
        <f t="shared" si="1"/>
        <v>B</v>
      </c>
    </row>
    <row r="15" spans="1:7" x14ac:dyDescent="0.25">
      <c r="A15" s="6" t="s">
        <v>58</v>
      </c>
      <c r="B15" s="6">
        <v>2500</v>
      </c>
      <c r="C15" s="6">
        <v>130</v>
      </c>
      <c r="D15" s="6">
        <v>325000</v>
      </c>
      <c r="E15" s="11">
        <f t="shared" si="0"/>
        <v>3.2535789368305139E-2</v>
      </c>
      <c r="F15" s="11">
        <f>SUM($E$2:E15)</f>
        <v>0.8696566222845129</v>
      </c>
      <c r="G15" s="6" t="str">
        <f t="shared" si="1"/>
        <v>B</v>
      </c>
    </row>
    <row r="16" spans="1:7" x14ac:dyDescent="0.25">
      <c r="A16" s="6" t="s">
        <v>59</v>
      </c>
      <c r="B16" s="6">
        <v>700</v>
      </c>
      <c r="C16" s="6">
        <v>460</v>
      </c>
      <c r="D16" s="6">
        <v>322000</v>
      </c>
      <c r="E16" s="11">
        <f t="shared" si="0"/>
        <v>3.2235459004905397E-2</v>
      </c>
      <c r="F16" s="11">
        <f>SUM($E$2:E16)</f>
        <v>0.90189208128941833</v>
      </c>
      <c r="G16" s="6" t="str">
        <f t="shared" si="1"/>
        <v>C</v>
      </c>
    </row>
    <row r="17" spans="1:7" x14ac:dyDescent="0.25">
      <c r="A17" s="6" t="s">
        <v>60</v>
      </c>
      <c r="B17" s="6">
        <v>1000</v>
      </c>
      <c r="C17" s="6">
        <v>300</v>
      </c>
      <c r="D17" s="6">
        <v>300000</v>
      </c>
      <c r="E17" s="11">
        <f t="shared" si="0"/>
        <v>3.0033036339973972E-2</v>
      </c>
      <c r="F17" s="11">
        <f>SUM($E$2:E17)</f>
        <v>0.93192511762939234</v>
      </c>
      <c r="G17" s="6" t="str">
        <f t="shared" si="1"/>
        <v>C</v>
      </c>
    </row>
    <row r="18" spans="1:7" x14ac:dyDescent="0.25">
      <c r="A18" s="6" t="s">
        <v>61</v>
      </c>
      <c r="B18" s="6">
        <v>1200</v>
      </c>
      <c r="C18" s="6">
        <v>220</v>
      </c>
      <c r="D18" s="6">
        <v>264000</v>
      </c>
      <c r="E18" s="11">
        <f t="shared" si="0"/>
        <v>2.6429071979177095E-2</v>
      </c>
      <c r="F18" s="11">
        <f>SUM($E$2:E18)</f>
        <v>0.95835418960856944</v>
      </c>
      <c r="G18" s="6" t="str">
        <f t="shared" si="1"/>
        <v>C</v>
      </c>
    </row>
    <row r="19" spans="1:7" x14ac:dyDescent="0.25">
      <c r="A19" s="6" t="s">
        <v>62</v>
      </c>
      <c r="B19" s="6">
        <v>600</v>
      </c>
      <c r="C19" s="6">
        <v>310</v>
      </c>
      <c r="D19" s="6">
        <v>186000</v>
      </c>
      <c r="E19" s="11">
        <f t="shared" si="0"/>
        <v>1.8620482530783862E-2</v>
      </c>
      <c r="F19" s="11">
        <f>SUM($E$2:E19)</f>
        <v>0.9769746721393533</v>
      </c>
      <c r="G19" s="6" t="str">
        <f t="shared" si="1"/>
        <v>C</v>
      </c>
    </row>
    <row r="20" spans="1:7" x14ac:dyDescent="0.25">
      <c r="A20" s="6" t="s">
        <v>63</v>
      </c>
      <c r="B20" s="6">
        <v>1500</v>
      </c>
      <c r="C20" s="6">
        <v>100</v>
      </c>
      <c r="D20" s="6">
        <v>150000</v>
      </c>
      <c r="E20" s="11">
        <f t="shared" si="0"/>
        <v>1.5016518169986986E-2</v>
      </c>
      <c r="F20" s="11">
        <f>SUM($E$2:E20)</f>
        <v>0.99199119030934024</v>
      </c>
      <c r="G20" s="6" t="str">
        <f t="shared" si="1"/>
        <v>C</v>
      </c>
    </row>
    <row r="21" spans="1:7" x14ac:dyDescent="0.25">
      <c r="A21" s="6" t="s">
        <v>64</v>
      </c>
      <c r="B21" s="6">
        <v>400</v>
      </c>
      <c r="C21" s="6">
        <v>200</v>
      </c>
      <c r="D21" s="6">
        <v>80000</v>
      </c>
      <c r="E21" s="11">
        <f t="shared" si="0"/>
        <v>8.008809690659726E-3</v>
      </c>
      <c r="F21" s="11">
        <f>SUM($E$2:E21)</f>
        <v>1</v>
      </c>
      <c r="G21" s="6" t="str">
        <f t="shared" si="1"/>
        <v>C</v>
      </c>
    </row>
  </sheetData>
  <conditionalFormatting sqref="D2:D21">
    <cfRule type="colorScale" priority="3">
      <colorScale>
        <cfvo type="min"/>
        <cfvo type="max"/>
        <color rgb="FFFCFCFF"/>
        <color rgb="FFF8696B"/>
      </colorScale>
    </cfRule>
  </conditionalFormatting>
  <conditionalFormatting sqref="C2:C21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1</vt:lpstr>
      <vt:lpstr>Dataset 2</vt:lpstr>
      <vt:lpstr>Dataset 3</vt:lpstr>
      <vt:lpstr>Dataset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.V</dc:creator>
  <cp:lastModifiedBy>Rahul .V</cp:lastModifiedBy>
  <dcterms:created xsi:type="dcterms:W3CDTF">2025-05-12T07:14:42Z</dcterms:created>
  <dcterms:modified xsi:type="dcterms:W3CDTF">2025-05-15T02:17:55Z</dcterms:modified>
</cp:coreProperties>
</file>