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ndanHarishKarati\OneDrive - Cube Highways Technologies Pvt Limited\Desktop\Office Dashboard\src\data\"/>
    </mc:Choice>
  </mc:AlternateContent>
  <xr:revisionPtr revIDLastSave="0" documentId="13_ncr:1_{5A5796B8-772D-414D-9A05-AB41434E76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P-2026" sheetId="8" r:id="rId1"/>
    <sheet name="Aug-2026" sheetId="3" r:id="rId2"/>
    <sheet name="July-2026" sheetId="4" r:id="rId3"/>
    <sheet name="June-2026" sheetId="6" r:id="rId4"/>
    <sheet name="MAY-2026" sheetId="5" r:id="rId5"/>
    <sheet name="Apr-2026" sheetId="7" r:id="rId6"/>
  </sheets>
  <definedNames>
    <definedName name="_xlnm._FilterDatabase" localSheetId="0" hidden="1">'SEP-2026'!$D$3:$AF$4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8" i="8" l="1"/>
  <c r="AJ47" i="8"/>
  <c r="AJ46" i="8"/>
  <c r="AJ45" i="8"/>
  <c r="AM44" i="8"/>
  <c r="AP44" i="8" s="1"/>
  <c r="AL44" i="8"/>
  <c r="AJ44" i="8"/>
  <c r="AK44" i="8" s="1"/>
  <c r="AJ43" i="8"/>
  <c r="AJ42" i="8"/>
  <c r="AJ41" i="8"/>
  <c r="AJ40" i="8"/>
  <c r="AP39" i="8"/>
  <c r="AJ39" i="8"/>
  <c r="AP38" i="8"/>
  <c r="AJ38" i="8"/>
  <c r="AJ37" i="8"/>
  <c r="AP36" i="8"/>
  <c r="AJ36" i="8"/>
  <c r="AP35" i="8"/>
  <c r="AJ35" i="8"/>
  <c r="AJ34" i="8"/>
  <c r="AP33" i="8"/>
  <c r="AJ33" i="8"/>
  <c r="AP32" i="8"/>
  <c r="AJ32" i="8"/>
  <c r="AP31" i="8"/>
  <c r="AJ31" i="8"/>
  <c r="AP30" i="8"/>
  <c r="AJ30" i="8"/>
  <c r="AP29" i="8"/>
  <c r="AJ29" i="8"/>
  <c r="AP28" i="8"/>
  <c r="AJ28" i="8"/>
  <c r="AP27" i="8"/>
  <c r="AJ27" i="8"/>
  <c r="AP26" i="8"/>
  <c r="AJ26" i="8"/>
  <c r="AJ25" i="8"/>
  <c r="AP24" i="8"/>
  <c r="AJ24" i="8"/>
  <c r="AP23" i="8"/>
  <c r="AJ23" i="8"/>
  <c r="AM22" i="8"/>
  <c r="AP22" i="8" s="1"/>
  <c r="AL22" i="8"/>
  <c r="AN22" i="8" s="1"/>
  <c r="AJ22" i="8"/>
  <c r="AK22" i="8" s="1"/>
  <c r="AP21" i="8"/>
  <c r="AJ21" i="8"/>
  <c r="AP20" i="8"/>
  <c r="AJ20" i="8"/>
  <c r="AP19" i="8"/>
  <c r="AJ19" i="8"/>
  <c r="AM18" i="8"/>
  <c r="AP18" i="8" s="1"/>
  <c r="AL18" i="8"/>
  <c r="AN18" i="8" s="1"/>
  <c r="AJ18" i="8"/>
  <c r="AK18" i="8" s="1"/>
  <c r="AJ17" i="8"/>
  <c r="AM16" i="8"/>
  <c r="AP16" i="8" s="1"/>
  <c r="AL16" i="8"/>
  <c r="AN16" i="8" s="1"/>
  <c r="AJ16" i="8"/>
  <c r="AK16" i="8" s="1"/>
  <c r="AM15" i="8"/>
  <c r="AP15" i="8" s="1"/>
  <c r="AL15" i="8"/>
  <c r="AJ15" i="8"/>
  <c r="AK15" i="8" s="1"/>
  <c r="AM14" i="8"/>
  <c r="AP14" i="8" s="1"/>
  <c r="AL14" i="8"/>
  <c r="AN14" i="8" s="1"/>
  <c r="AJ14" i="8"/>
  <c r="AK14" i="8" s="1"/>
  <c r="AM13" i="8"/>
  <c r="AP13" i="8" s="1"/>
  <c r="AL13" i="8"/>
  <c r="AN13" i="8" s="1"/>
  <c r="AO13" i="8" s="1"/>
  <c r="AJ13" i="8"/>
  <c r="AK13" i="8" s="1"/>
  <c r="AM12" i="8"/>
  <c r="AP12" i="8" s="1"/>
  <c r="AL12" i="8"/>
  <c r="AJ12" i="8"/>
  <c r="AK12" i="8" s="1"/>
  <c r="AJ11" i="8"/>
  <c r="AM10" i="8"/>
  <c r="AP10" i="8" s="1"/>
  <c r="AL10" i="8"/>
  <c r="AN10" i="8" s="1"/>
  <c r="AJ10" i="8"/>
  <c r="AK10" i="8" s="1"/>
  <c r="AM9" i="8"/>
  <c r="AP9" i="8" s="1"/>
  <c r="AL9" i="8"/>
  <c r="AN9" i="8" s="1"/>
  <c r="AO9" i="8" s="1"/>
  <c r="AJ9" i="8"/>
  <c r="AK9" i="8" s="1"/>
  <c r="AM8" i="8"/>
  <c r="AP8" i="8" s="1"/>
  <c r="AL8" i="8"/>
  <c r="AJ8" i="8"/>
  <c r="AK8" i="8" s="1"/>
  <c r="AP7" i="8"/>
  <c r="AM7" i="8"/>
  <c r="AL7" i="8"/>
  <c r="AN7" i="8" s="1"/>
  <c r="AO7" i="8" s="1"/>
  <c r="AJ7" i="8"/>
  <c r="AK7" i="8" s="1"/>
  <c r="AM6" i="8"/>
  <c r="AP6" i="8" s="1"/>
  <c r="AL6" i="8"/>
  <c r="AN6" i="8" s="1"/>
  <c r="AJ6" i="8"/>
  <c r="AK6" i="8" s="1"/>
  <c r="AM5" i="8"/>
  <c r="AP5" i="8" s="1"/>
  <c r="AL5" i="8"/>
  <c r="AJ5" i="8"/>
  <c r="AK5" i="8" s="1"/>
  <c r="AM2" i="8"/>
  <c r="AN44" i="8" l="1"/>
  <c r="AO44" i="8" s="1"/>
  <c r="AN12" i="8"/>
  <c r="AN15" i="8"/>
  <c r="AO15" i="8" s="1"/>
  <c r="AN5" i="8"/>
  <c r="AO5" i="8" s="1"/>
  <c r="AN8" i="8"/>
  <c r="AO12" i="8"/>
  <c r="AO18" i="8"/>
  <c r="AO22" i="8"/>
  <c r="AO8" i="8"/>
  <c r="AO14" i="8"/>
  <c r="AO10" i="8"/>
  <c r="AO16" i="8"/>
  <c r="AO6" i="8"/>
  <c r="AH53" i="7" l="1"/>
  <c r="AH52" i="7"/>
  <c r="AH51" i="7"/>
  <c r="AH50" i="7"/>
  <c r="AK49" i="7"/>
  <c r="AN49" i="7" s="1"/>
  <c r="AJ49" i="7"/>
  <c r="AH49" i="7"/>
  <c r="AI49" i="7" s="1"/>
  <c r="AH48" i="7"/>
  <c r="AH47" i="7"/>
  <c r="AH46" i="7"/>
  <c r="AH45" i="7"/>
  <c r="AH44" i="7"/>
  <c r="AN43" i="7"/>
  <c r="AH43" i="7"/>
  <c r="AN42" i="7"/>
  <c r="AH42" i="7"/>
  <c r="AN41" i="7"/>
  <c r="AH41" i="7"/>
  <c r="AN40" i="7"/>
  <c r="AH40" i="7"/>
  <c r="AN39" i="7"/>
  <c r="AH39" i="7"/>
  <c r="AH38" i="7"/>
  <c r="AN37" i="7"/>
  <c r="AH37" i="7"/>
  <c r="AN36" i="7"/>
  <c r="AH36" i="7"/>
  <c r="AN35" i="7"/>
  <c r="AH35" i="7"/>
  <c r="AN34" i="7"/>
  <c r="AH34" i="7"/>
  <c r="AN33" i="7"/>
  <c r="AH33" i="7"/>
  <c r="AH32" i="7"/>
  <c r="AN31" i="7"/>
  <c r="AH31" i="7"/>
  <c r="AN30" i="7"/>
  <c r="AH30" i="7"/>
  <c r="AN29" i="7"/>
  <c r="AH29" i="7"/>
  <c r="AN28" i="7"/>
  <c r="AH28" i="7"/>
  <c r="AH27" i="7"/>
  <c r="AN26" i="7"/>
  <c r="AH26" i="7"/>
  <c r="AN25" i="7"/>
  <c r="AH25" i="7"/>
  <c r="AK24" i="7"/>
  <c r="AN24" i="7" s="1"/>
  <c r="AJ24" i="7"/>
  <c r="AH24" i="7"/>
  <c r="AI24" i="7" s="1"/>
  <c r="AK23" i="7"/>
  <c r="AN23" i="7" s="1"/>
  <c r="AJ23" i="7"/>
  <c r="AH23" i="7"/>
  <c r="AI23" i="7" s="1"/>
  <c r="AN22" i="7"/>
  <c r="AH22" i="7"/>
  <c r="AN21" i="7"/>
  <c r="AH21" i="7"/>
  <c r="AN20" i="7"/>
  <c r="AH20" i="7"/>
  <c r="AK19" i="7"/>
  <c r="AN19" i="7" s="1"/>
  <c r="AJ19" i="7"/>
  <c r="AH19" i="7"/>
  <c r="AI19" i="7" s="1"/>
  <c r="AH18" i="7"/>
  <c r="AK17" i="7"/>
  <c r="AN17" i="7" s="1"/>
  <c r="AJ17" i="7"/>
  <c r="AH17" i="7"/>
  <c r="AI17" i="7" s="1"/>
  <c r="AK16" i="7"/>
  <c r="AN16" i="7" s="1"/>
  <c r="AJ16" i="7"/>
  <c r="AH16" i="7"/>
  <c r="AI16" i="7" s="1"/>
  <c r="AK15" i="7"/>
  <c r="AN15" i="7" s="1"/>
  <c r="AJ15" i="7"/>
  <c r="AL15" i="7" s="1"/>
  <c r="AM15" i="7" s="1"/>
  <c r="AH15" i="7"/>
  <c r="AI15" i="7" s="1"/>
  <c r="AK14" i="7"/>
  <c r="AN14" i="7" s="1"/>
  <c r="AJ14" i="7"/>
  <c r="AH14" i="7"/>
  <c r="AI14" i="7" s="1"/>
  <c r="AK13" i="7"/>
  <c r="AN13" i="7" s="1"/>
  <c r="AJ13" i="7"/>
  <c r="AH13" i="7"/>
  <c r="AI13" i="7" s="1"/>
  <c r="AK12" i="7"/>
  <c r="AN12" i="7" s="1"/>
  <c r="AJ12" i="7"/>
  <c r="AH12" i="7"/>
  <c r="AI12" i="7" s="1"/>
  <c r="AN11" i="7"/>
  <c r="AK11" i="7"/>
  <c r="AJ11" i="7"/>
  <c r="AH11" i="7"/>
  <c r="AI11" i="7" s="1"/>
  <c r="AK10" i="7"/>
  <c r="AN10" i="7" s="1"/>
  <c r="AJ10" i="7"/>
  <c r="AH10" i="7"/>
  <c r="AI10" i="7" s="1"/>
  <c r="AK9" i="7"/>
  <c r="AN9" i="7" s="1"/>
  <c r="AJ9" i="7"/>
  <c r="AH9" i="7"/>
  <c r="AI9" i="7" s="1"/>
  <c r="AK8" i="7"/>
  <c r="AN8" i="7" s="1"/>
  <c r="AJ8" i="7"/>
  <c r="AL8" i="7" s="1"/>
  <c r="AM8" i="7" s="1"/>
  <c r="AH8" i="7"/>
  <c r="AI8" i="7" s="1"/>
  <c r="AH7" i="7"/>
  <c r="AK6" i="7"/>
  <c r="AN6" i="7" s="1"/>
  <c r="AJ6" i="7"/>
  <c r="AH6" i="7"/>
  <c r="AI6" i="7" s="1"/>
  <c r="AK5" i="7"/>
  <c r="AN5" i="7" s="1"/>
  <c r="AJ5" i="7"/>
  <c r="AH5" i="7"/>
  <c r="AI5" i="7" s="1"/>
  <c r="AH4" i="7"/>
  <c r="AK2" i="7"/>
  <c r="BK54" i="6"/>
  <c r="BK53" i="6"/>
  <c r="BK52" i="6"/>
  <c r="BK51" i="6"/>
  <c r="BN50" i="6"/>
  <c r="BQ50" i="6" s="1"/>
  <c r="BM50" i="6"/>
  <c r="BK50" i="6"/>
  <c r="BL50" i="6" s="1"/>
  <c r="BK49" i="6"/>
  <c r="BK48" i="6"/>
  <c r="BK47" i="6"/>
  <c r="BK46" i="6"/>
  <c r="BQ45" i="6"/>
  <c r="BK45" i="6"/>
  <c r="BQ44" i="6"/>
  <c r="BK44" i="6"/>
  <c r="BQ43" i="6"/>
  <c r="BK43" i="6"/>
  <c r="BK42" i="6"/>
  <c r="BQ41" i="6"/>
  <c r="BK41" i="6"/>
  <c r="BQ40" i="6"/>
  <c r="BK40" i="6"/>
  <c r="BK39" i="6"/>
  <c r="BQ38" i="6"/>
  <c r="BK38" i="6"/>
  <c r="BQ37" i="6"/>
  <c r="BK37" i="6"/>
  <c r="BQ36" i="6"/>
  <c r="BK36" i="6"/>
  <c r="BQ35" i="6"/>
  <c r="BK35" i="6"/>
  <c r="BQ34" i="6"/>
  <c r="BK34" i="6"/>
  <c r="BK33" i="6"/>
  <c r="BQ32" i="6"/>
  <c r="BK32" i="6"/>
  <c r="BQ31" i="6"/>
  <c r="BK31" i="6"/>
  <c r="BQ30" i="6"/>
  <c r="BK30" i="6"/>
  <c r="BK29" i="6"/>
  <c r="BQ28" i="6"/>
  <c r="BK28" i="6"/>
  <c r="BQ27" i="6"/>
  <c r="BK27" i="6"/>
  <c r="BN26" i="6"/>
  <c r="BQ26" i="6" s="1"/>
  <c r="BM26" i="6"/>
  <c r="BO26" i="6" s="1"/>
  <c r="BP26" i="6" s="1"/>
  <c r="BK26" i="6"/>
  <c r="BL26" i="6" s="1"/>
  <c r="BN25" i="6"/>
  <c r="BQ25" i="6" s="1"/>
  <c r="BM25" i="6"/>
  <c r="BO25" i="6" s="1"/>
  <c r="BP25" i="6" s="1"/>
  <c r="BK25" i="6"/>
  <c r="BL25" i="6" s="1"/>
  <c r="BQ24" i="6"/>
  <c r="BK24" i="6"/>
  <c r="BQ23" i="6"/>
  <c r="BK23" i="6"/>
  <c r="BQ22" i="6"/>
  <c r="BK22" i="6"/>
  <c r="BN21" i="6"/>
  <c r="BQ21" i="6" s="1"/>
  <c r="BM21" i="6"/>
  <c r="BO21" i="6" s="1"/>
  <c r="BP21" i="6" s="1"/>
  <c r="BK21" i="6"/>
  <c r="BL21" i="6" s="1"/>
  <c r="BK20" i="6"/>
  <c r="BN19" i="6"/>
  <c r="BQ19" i="6" s="1"/>
  <c r="BM19" i="6"/>
  <c r="BK19" i="6"/>
  <c r="BL19" i="6" s="1"/>
  <c r="BN18" i="6"/>
  <c r="BQ18" i="6" s="1"/>
  <c r="BM18" i="6"/>
  <c r="BK18" i="6"/>
  <c r="BL18" i="6" s="1"/>
  <c r="BN17" i="6"/>
  <c r="BQ17" i="6" s="1"/>
  <c r="BM17" i="6"/>
  <c r="BO17" i="6" s="1"/>
  <c r="BK17" i="6"/>
  <c r="BL17" i="6" s="1"/>
  <c r="BN16" i="6"/>
  <c r="BQ16" i="6" s="1"/>
  <c r="BM16" i="6"/>
  <c r="BO16" i="6" s="1"/>
  <c r="BP16" i="6" s="1"/>
  <c r="BK16" i="6"/>
  <c r="BL16" i="6" s="1"/>
  <c r="BN15" i="6"/>
  <c r="BQ15" i="6" s="1"/>
  <c r="BM15" i="6"/>
  <c r="BK15" i="6"/>
  <c r="BL15" i="6" s="1"/>
  <c r="BN14" i="6"/>
  <c r="BQ14" i="6" s="1"/>
  <c r="BM14" i="6"/>
  <c r="BK14" i="6"/>
  <c r="BL14" i="6" s="1"/>
  <c r="BK13" i="6"/>
  <c r="BN12" i="6"/>
  <c r="BQ12" i="6" s="1"/>
  <c r="BM12" i="6"/>
  <c r="BK12" i="6"/>
  <c r="BL12" i="6" s="1"/>
  <c r="BN11" i="6"/>
  <c r="BQ11" i="6" s="1"/>
  <c r="BM11" i="6"/>
  <c r="BO11" i="6" s="1"/>
  <c r="BK11" i="6"/>
  <c r="BL11" i="6" s="1"/>
  <c r="BN10" i="6"/>
  <c r="BQ10" i="6" s="1"/>
  <c r="BM10" i="6"/>
  <c r="BO10" i="6" s="1"/>
  <c r="BP10" i="6" s="1"/>
  <c r="BK10" i="6"/>
  <c r="BL10" i="6" s="1"/>
  <c r="BN9" i="6"/>
  <c r="BQ9" i="6" s="1"/>
  <c r="BM9" i="6"/>
  <c r="BO9" i="6" s="1"/>
  <c r="BP9" i="6" s="1"/>
  <c r="BK9" i="6"/>
  <c r="BL9" i="6" s="1"/>
  <c r="BK8" i="6"/>
  <c r="BN7" i="6"/>
  <c r="BQ7" i="6" s="1"/>
  <c r="BM7" i="6"/>
  <c r="BO7" i="6" s="1"/>
  <c r="BK7" i="6"/>
  <c r="BL7" i="6" s="1"/>
  <c r="BN6" i="6"/>
  <c r="BQ6" i="6" s="1"/>
  <c r="BM6" i="6"/>
  <c r="BK6" i="6"/>
  <c r="BL6" i="6" s="1"/>
  <c r="BK5" i="6"/>
  <c r="BN2" i="6"/>
  <c r="AH53" i="5"/>
  <c r="AH52" i="5"/>
  <c r="AH51" i="5"/>
  <c r="AH50" i="5"/>
  <c r="AH49" i="5"/>
  <c r="AK48" i="5"/>
  <c r="AN48" i="5" s="1"/>
  <c r="AJ48" i="5"/>
  <c r="AH48" i="5"/>
  <c r="AI48" i="5" s="1"/>
  <c r="AH47" i="5"/>
  <c r="AH46" i="5"/>
  <c r="AH45" i="5"/>
  <c r="AH44" i="5"/>
  <c r="AH43" i="5"/>
  <c r="AN42" i="5"/>
  <c r="AH42" i="5"/>
  <c r="AN41" i="5"/>
  <c r="AH41" i="5"/>
  <c r="AN40" i="5"/>
  <c r="AH40" i="5"/>
  <c r="AN39" i="5"/>
  <c r="AH39" i="5"/>
  <c r="AN38" i="5"/>
  <c r="AH38" i="5"/>
  <c r="AH37" i="5"/>
  <c r="AN36" i="5"/>
  <c r="AH36" i="5"/>
  <c r="AN35" i="5"/>
  <c r="AH35" i="5"/>
  <c r="AN34" i="5"/>
  <c r="AH34" i="5"/>
  <c r="AN33" i="5"/>
  <c r="AH33" i="5"/>
  <c r="AN32" i="5"/>
  <c r="AH32" i="5"/>
  <c r="AH31" i="5"/>
  <c r="AN30" i="5"/>
  <c r="AH30" i="5"/>
  <c r="AN29" i="5"/>
  <c r="AH29" i="5"/>
  <c r="AN28" i="5"/>
  <c r="AH28" i="5"/>
  <c r="AH27" i="5"/>
  <c r="AN26" i="5"/>
  <c r="AH26" i="5"/>
  <c r="AN25" i="5"/>
  <c r="AH25" i="5"/>
  <c r="AK24" i="5"/>
  <c r="AN24" i="5" s="1"/>
  <c r="AJ24" i="5"/>
  <c r="AH24" i="5"/>
  <c r="AI24" i="5" s="1"/>
  <c r="AK23" i="5"/>
  <c r="AN23" i="5" s="1"/>
  <c r="AJ23" i="5"/>
  <c r="AL23" i="5" s="1"/>
  <c r="AM23" i="5" s="1"/>
  <c r="AH23" i="5"/>
  <c r="AI23" i="5" s="1"/>
  <c r="AN22" i="5"/>
  <c r="AH22" i="5"/>
  <c r="AN21" i="5"/>
  <c r="AH21" i="5"/>
  <c r="AN20" i="5"/>
  <c r="AH20" i="5"/>
  <c r="AK19" i="5"/>
  <c r="AN19" i="5" s="1"/>
  <c r="AJ19" i="5"/>
  <c r="AH19" i="5"/>
  <c r="AI19" i="5" s="1"/>
  <c r="AH18" i="5"/>
  <c r="AK17" i="5"/>
  <c r="AN17" i="5" s="1"/>
  <c r="AJ17" i="5"/>
  <c r="AL17" i="5" s="1"/>
  <c r="AH17" i="5"/>
  <c r="AI17" i="5" s="1"/>
  <c r="AK16" i="5"/>
  <c r="AN16" i="5" s="1"/>
  <c r="AJ16" i="5"/>
  <c r="AL16" i="5" s="1"/>
  <c r="AM16" i="5" s="1"/>
  <c r="AH16" i="5"/>
  <c r="AI16" i="5" s="1"/>
  <c r="AK15" i="5"/>
  <c r="AN15" i="5" s="1"/>
  <c r="AJ15" i="5"/>
  <c r="AH15" i="5"/>
  <c r="AI15" i="5" s="1"/>
  <c r="AK14" i="5"/>
  <c r="AN14" i="5" s="1"/>
  <c r="AJ14" i="5"/>
  <c r="AH14" i="5"/>
  <c r="AI14" i="5" s="1"/>
  <c r="AK13" i="5"/>
  <c r="AN13" i="5" s="1"/>
  <c r="AJ13" i="5"/>
  <c r="AL13" i="5" s="1"/>
  <c r="AM13" i="5" s="1"/>
  <c r="AH13" i="5"/>
  <c r="AI13" i="5" s="1"/>
  <c r="AN12" i="5"/>
  <c r="AK12" i="5"/>
  <c r="AJ12" i="5"/>
  <c r="AH12" i="5"/>
  <c r="AI12" i="5" s="1"/>
  <c r="AK11" i="5"/>
  <c r="AN11" i="5" s="1"/>
  <c r="AJ11" i="5"/>
  <c r="AL11" i="5" s="1"/>
  <c r="AM11" i="5" s="1"/>
  <c r="AH11" i="5"/>
  <c r="AI11" i="5" s="1"/>
  <c r="AK10" i="5"/>
  <c r="AN10" i="5" s="1"/>
  <c r="AJ10" i="5"/>
  <c r="AL10" i="5" s="1"/>
  <c r="AH10" i="5"/>
  <c r="AI10" i="5" s="1"/>
  <c r="AK9" i="5"/>
  <c r="AN9" i="5" s="1"/>
  <c r="AJ9" i="5"/>
  <c r="AI9" i="5"/>
  <c r="AH9" i="5"/>
  <c r="AK8" i="5"/>
  <c r="AN8" i="5" s="1"/>
  <c r="AJ8" i="5"/>
  <c r="AH8" i="5"/>
  <c r="AI8" i="5" s="1"/>
  <c r="AH7" i="5"/>
  <c r="AK6" i="5"/>
  <c r="AN6" i="5" s="1"/>
  <c r="AJ6" i="5"/>
  <c r="AL6" i="5" s="1"/>
  <c r="AM6" i="5" s="1"/>
  <c r="AH6" i="5"/>
  <c r="AI6" i="5" s="1"/>
  <c r="AK5" i="5"/>
  <c r="AN5" i="5" s="1"/>
  <c r="AJ5" i="5"/>
  <c r="AL5" i="5" s="1"/>
  <c r="AM5" i="5" s="1"/>
  <c r="AH5" i="5"/>
  <c r="AI5" i="5" s="1"/>
  <c r="AH4" i="5"/>
  <c r="AK2" i="5"/>
  <c r="BM50" i="4"/>
  <c r="BM49" i="4"/>
  <c r="BM48" i="4"/>
  <c r="BM47" i="4"/>
  <c r="BP46" i="4"/>
  <c r="BS46" i="4" s="1"/>
  <c r="BO46" i="4"/>
  <c r="BM46" i="4"/>
  <c r="BN46" i="4" s="1"/>
  <c r="BM45" i="4"/>
  <c r="BM44" i="4"/>
  <c r="BM43" i="4"/>
  <c r="BM42" i="4"/>
  <c r="BS41" i="4"/>
  <c r="BM41" i="4"/>
  <c r="BS40" i="4"/>
  <c r="BM40" i="4"/>
  <c r="BM39" i="4"/>
  <c r="BS38" i="4"/>
  <c r="BM38" i="4"/>
  <c r="BS37" i="4"/>
  <c r="BM37" i="4"/>
  <c r="BM36" i="4"/>
  <c r="BS35" i="4"/>
  <c r="BM35" i="4"/>
  <c r="BS34" i="4"/>
  <c r="BM34" i="4"/>
  <c r="BS33" i="4"/>
  <c r="BM33" i="4"/>
  <c r="BS32" i="4"/>
  <c r="BM32" i="4"/>
  <c r="BS31" i="4"/>
  <c r="BM31" i="4"/>
  <c r="BS30" i="4"/>
  <c r="BM30" i="4"/>
  <c r="BS29" i="4"/>
  <c r="BM29" i="4"/>
  <c r="BS28" i="4"/>
  <c r="BM28" i="4"/>
  <c r="BM27" i="4"/>
  <c r="BS26" i="4"/>
  <c r="BM26" i="4"/>
  <c r="BS25" i="4"/>
  <c r="BM25" i="4"/>
  <c r="BP24" i="4"/>
  <c r="BS24" i="4" s="1"/>
  <c r="BO24" i="4"/>
  <c r="BM24" i="4"/>
  <c r="BN24" i="4" s="1"/>
  <c r="BP23" i="4"/>
  <c r="BS23" i="4" s="1"/>
  <c r="BO23" i="4"/>
  <c r="BM23" i="4"/>
  <c r="BN23" i="4" s="1"/>
  <c r="BS22" i="4"/>
  <c r="BM22" i="4"/>
  <c r="BS21" i="4"/>
  <c r="BM21" i="4"/>
  <c r="BS20" i="4"/>
  <c r="BM20" i="4"/>
  <c r="BP19" i="4"/>
  <c r="BS19" i="4" s="1"/>
  <c r="BO19" i="4"/>
  <c r="BM19" i="4"/>
  <c r="BN19" i="4" s="1"/>
  <c r="BM18" i="4"/>
  <c r="BP17" i="4"/>
  <c r="BS17" i="4" s="1"/>
  <c r="BO17" i="4"/>
  <c r="BM17" i="4"/>
  <c r="BN17" i="4" s="1"/>
  <c r="BP16" i="4"/>
  <c r="BS16" i="4" s="1"/>
  <c r="BO16" i="4"/>
  <c r="BQ16" i="4" s="1"/>
  <c r="BM16" i="4"/>
  <c r="BN16" i="4" s="1"/>
  <c r="BP15" i="4"/>
  <c r="BS15" i="4" s="1"/>
  <c r="BO15" i="4"/>
  <c r="BM15" i="4"/>
  <c r="BN15" i="4" s="1"/>
  <c r="BP14" i="4"/>
  <c r="BS14" i="4" s="1"/>
  <c r="BO14" i="4"/>
  <c r="BM14" i="4"/>
  <c r="BN14" i="4" s="1"/>
  <c r="BP13" i="4"/>
  <c r="BS13" i="4" s="1"/>
  <c r="BO13" i="4"/>
  <c r="BM13" i="4"/>
  <c r="BN13" i="4" s="1"/>
  <c r="BM12" i="4"/>
  <c r="BP11" i="4"/>
  <c r="BS11" i="4" s="1"/>
  <c r="BO11" i="4"/>
  <c r="BM11" i="4"/>
  <c r="BN11" i="4" s="1"/>
  <c r="BP10" i="4"/>
  <c r="BS10" i="4" s="1"/>
  <c r="BO10" i="4"/>
  <c r="BM10" i="4"/>
  <c r="BN10" i="4" s="1"/>
  <c r="BP9" i="4"/>
  <c r="BS9" i="4" s="1"/>
  <c r="BO9" i="4"/>
  <c r="BM9" i="4"/>
  <c r="BN9" i="4" s="1"/>
  <c r="BP8" i="4"/>
  <c r="BS8" i="4" s="1"/>
  <c r="BO8" i="4"/>
  <c r="BQ8" i="4" s="1"/>
  <c r="BN8" i="4"/>
  <c r="BM8" i="4"/>
  <c r="BP7" i="4"/>
  <c r="BS7" i="4" s="1"/>
  <c r="BO7" i="4"/>
  <c r="BM7" i="4"/>
  <c r="BN7" i="4" s="1"/>
  <c r="BP6" i="4"/>
  <c r="BS6" i="4" s="1"/>
  <c r="BO6" i="4"/>
  <c r="BM6" i="4"/>
  <c r="BN6" i="4" s="1"/>
  <c r="BM5" i="4"/>
  <c r="BP2" i="4"/>
  <c r="AJ49" i="3"/>
  <c r="AJ48" i="3"/>
  <c r="AJ47" i="3"/>
  <c r="AJ46" i="3"/>
  <c r="AM45" i="3"/>
  <c r="AP45" i="3" s="1"/>
  <c r="AL45" i="3"/>
  <c r="AJ45" i="3"/>
  <c r="AK45" i="3" s="1"/>
  <c r="AJ44" i="3"/>
  <c r="AJ43" i="3"/>
  <c r="AJ42" i="3"/>
  <c r="AJ41" i="3"/>
  <c r="AP40" i="3"/>
  <c r="AJ40" i="3"/>
  <c r="AP39" i="3"/>
  <c r="AJ39" i="3"/>
  <c r="AJ38" i="3"/>
  <c r="AP37" i="3"/>
  <c r="AJ37" i="3"/>
  <c r="AP36" i="3"/>
  <c r="AJ36" i="3"/>
  <c r="AJ35" i="3"/>
  <c r="AP34" i="3"/>
  <c r="AJ34" i="3"/>
  <c r="AP33" i="3"/>
  <c r="AJ33" i="3"/>
  <c r="AP32" i="3"/>
  <c r="AJ32" i="3"/>
  <c r="AP31" i="3"/>
  <c r="AJ31" i="3"/>
  <c r="AP30" i="3"/>
  <c r="AJ30" i="3"/>
  <c r="AP29" i="3"/>
  <c r="AJ29" i="3"/>
  <c r="AP28" i="3"/>
  <c r="AJ28" i="3"/>
  <c r="AP27" i="3"/>
  <c r="AJ27" i="3"/>
  <c r="AJ26" i="3"/>
  <c r="AP25" i="3"/>
  <c r="AJ25" i="3"/>
  <c r="AP24" i="3"/>
  <c r="AJ24" i="3"/>
  <c r="AM23" i="3"/>
  <c r="AP23" i="3" s="1"/>
  <c r="AL23" i="3"/>
  <c r="AJ23" i="3"/>
  <c r="AK23" i="3" s="1"/>
  <c r="AP22" i="3"/>
  <c r="AJ22" i="3"/>
  <c r="AP21" i="3"/>
  <c r="AJ21" i="3"/>
  <c r="AP20" i="3"/>
  <c r="AJ20" i="3"/>
  <c r="AM19" i="3"/>
  <c r="AP19" i="3" s="1"/>
  <c r="AL19" i="3"/>
  <c r="AJ19" i="3"/>
  <c r="AK19" i="3" s="1"/>
  <c r="AJ18" i="3"/>
  <c r="AM17" i="3"/>
  <c r="AP17" i="3" s="1"/>
  <c r="AL17" i="3"/>
  <c r="AJ17" i="3"/>
  <c r="AK17" i="3" s="1"/>
  <c r="AP16" i="3"/>
  <c r="AM16" i="3"/>
  <c r="AL16" i="3"/>
  <c r="AJ16" i="3"/>
  <c r="AK16" i="3" s="1"/>
  <c r="AM15" i="3"/>
  <c r="AP15" i="3" s="1"/>
  <c r="AL15" i="3"/>
  <c r="AJ15" i="3"/>
  <c r="AK15" i="3" s="1"/>
  <c r="AM14" i="3"/>
  <c r="AP14" i="3" s="1"/>
  <c r="AL14" i="3"/>
  <c r="AJ14" i="3"/>
  <c r="AK14" i="3" s="1"/>
  <c r="AM13" i="3"/>
  <c r="AP13" i="3" s="1"/>
  <c r="AL13" i="3"/>
  <c r="AJ13" i="3"/>
  <c r="AK13" i="3" s="1"/>
  <c r="AJ12" i="3"/>
  <c r="AM11" i="3"/>
  <c r="AP11" i="3" s="1"/>
  <c r="AL11" i="3"/>
  <c r="AJ11" i="3"/>
  <c r="AK11" i="3" s="1"/>
  <c r="AM10" i="3"/>
  <c r="AP10" i="3" s="1"/>
  <c r="AL10" i="3"/>
  <c r="AJ10" i="3"/>
  <c r="AK10" i="3" s="1"/>
  <c r="AM9" i="3"/>
  <c r="AP9" i="3" s="1"/>
  <c r="AL9" i="3"/>
  <c r="AK9" i="3"/>
  <c r="AJ9" i="3"/>
  <c r="AM8" i="3"/>
  <c r="AP8" i="3" s="1"/>
  <c r="AL8" i="3"/>
  <c r="AJ8" i="3"/>
  <c r="AK8" i="3" s="1"/>
  <c r="AM7" i="3"/>
  <c r="AP7" i="3" s="1"/>
  <c r="AL7" i="3"/>
  <c r="AJ7" i="3"/>
  <c r="AK7" i="3" s="1"/>
  <c r="AM6" i="3"/>
  <c r="AP6" i="3" s="1"/>
  <c r="AL6" i="3"/>
  <c r="AJ6" i="3"/>
  <c r="AK6" i="3" s="1"/>
  <c r="AJ5" i="3"/>
  <c r="AM2" i="3"/>
  <c r="BQ17" i="4" l="1"/>
  <c r="BQ10" i="4"/>
  <c r="BQ14" i="4"/>
  <c r="BR10" i="4"/>
  <c r="BQ46" i="4"/>
  <c r="AL16" i="7"/>
  <c r="AL9" i="7"/>
  <c r="AM9" i="7" s="1"/>
  <c r="AL5" i="7"/>
  <c r="AM5" i="7" s="1"/>
  <c r="AL49" i="7"/>
  <c r="AL10" i="7"/>
  <c r="AL17" i="7"/>
  <c r="AL12" i="7"/>
  <c r="AL6" i="7"/>
  <c r="AL23" i="7"/>
  <c r="AM23" i="7" s="1"/>
  <c r="AL11" i="7"/>
  <c r="AM11" i="7" s="1"/>
  <c r="AM16" i="7"/>
  <c r="AL14" i="7"/>
  <c r="AM14" i="7" s="1"/>
  <c r="AL24" i="7"/>
  <c r="AL15" i="5"/>
  <c r="AM15" i="5" s="1"/>
  <c r="AL19" i="5"/>
  <c r="AM19" i="5" s="1"/>
  <c r="AL8" i="5"/>
  <c r="AM8" i="5" s="1"/>
  <c r="AL24" i="5"/>
  <c r="AM24" i="5" s="1"/>
  <c r="AL12" i="5"/>
  <c r="AM12" i="5" s="1"/>
  <c r="AM17" i="5"/>
  <c r="BO14" i="6"/>
  <c r="BO15" i="6"/>
  <c r="BP15" i="6" s="1"/>
  <c r="BO19" i="6"/>
  <c r="BP19" i="6" s="1"/>
  <c r="BQ9" i="4"/>
  <c r="BQ19" i="4"/>
  <c r="BR19" i="4" s="1"/>
  <c r="BQ13" i="4"/>
  <c r="BR13" i="4" s="1"/>
  <c r="BQ7" i="4"/>
  <c r="BR7" i="4" s="1"/>
  <c r="BQ24" i="4"/>
  <c r="BR24" i="4" s="1"/>
  <c r="BQ11" i="4"/>
  <c r="BR11" i="4" s="1"/>
  <c r="BQ15" i="4"/>
  <c r="BR15" i="4" s="1"/>
  <c r="BR16" i="4"/>
  <c r="AO16" i="3"/>
  <c r="AN6" i="3"/>
  <c r="AN15" i="3"/>
  <c r="AO15" i="3" s="1"/>
  <c r="AN17" i="3"/>
  <c r="AN23" i="3"/>
  <c r="AN11" i="3"/>
  <c r="AN16" i="3"/>
  <c r="AN9" i="3"/>
  <c r="AN10" i="3"/>
  <c r="AL9" i="5"/>
  <c r="AM9" i="5" s="1"/>
  <c r="AL48" i="5"/>
  <c r="AM48" i="5" s="1"/>
  <c r="BO50" i="6"/>
  <c r="BP50" i="6" s="1"/>
  <c r="AL13" i="7"/>
  <c r="AM13" i="7" s="1"/>
  <c r="AL19" i="7"/>
  <c r="AM19" i="7" s="1"/>
  <c r="AM10" i="7"/>
  <c r="AM17" i="7"/>
  <c r="AM6" i="7"/>
  <c r="AM12" i="7"/>
  <c r="AM49" i="7"/>
  <c r="AM24" i="7"/>
  <c r="BP7" i="6"/>
  <c r="BO6" i="6"/>
  <c r="BP6" i="6" s="1"/>
  <c r="BO12" i="6"/>
  <c r="BP12" i="6" s="1"/>
  <c r="BO18" i="6"/>
  <c r="BP18" i="6" s="1"/>
  <c r="BP11" i="6"/>
  <c r="BP14" i="6"/>
  <c r="BP17" i="6"/>
  <c r="AL14" i="5"/>
  <c r="AM14" i="5" s="1"/>
  <c r="AM10" i="5"/>
  <c r="BR14" i="4"/>
  <c r="BQ23" i="4"/>
  <c r="BR23" i="4"/>
  <c r="BR9" i="4"/>
  <c r="BR46" i="4"/>
  <c r="BQ6" i="4"/>
  <c r="BR6" i="4" s="1"/>
  <c r="BR17" i="4"/>
  <c r="BR8" i="4"/>
  <c r="AN13" i="3"/>
  <c r="AN19" i="3"/>
  <c r="AO9" i="3"/>
  <c r="AO11" i="3"/>
  <c r="AO17" i="3"/>
  <c r="AO6" i="3"/>
  <c r="AN7" i="3"/>
  <c r="AO7" i="3"/>
  <c r="AO13" i="3"/>
  <c r="AO19" i="3"/>
  <c r="AO23" i="3"/>
  <c r="AN14" i="3"/>
  <c r="AN45" i="3"/>
  <c r="AN8" i="3"/>
  <c r="AO8" i="3"/>
  <c r="AO14" i="3"/>
  <c r="AO45" i="3"/>
  <c r="AO10" i="3"/>
</calcChain>
</file>

<file path=xl/sharedStrings.xml><?xml version="1.0" encoding="utf-8"?>
<sst xmlns="http://schemas.openxmlformats.org/spreadsheetml/2006/main" count="10387" uniqueCount="192">
  <si>
    <t>/....................</t>
  </si>
  <si>
    <t>NAME</t>
  </si>
  <si>
    <t>Leave</t>
  </si>
  <si>
    <t>Paid Leave</t>
  </si>
  <si>
    <t>Holiday</t>
  </si>
  <si>
    <t>Present</t>
  </si>
  <si>
    <t>Total</t>
  </si>
  <si>
    <t>Payment</t>
  </si>
  <si>
    <t>Travel Pay</t>
  </si>
  <si>
    <t>Bonagiri Rehana</t>
  </si>
  <si>
    <t>Enexco</t>
  </si>
  <si>
    <t>Typing</t>
  </si>
  <si>
    <t>H</t>
  </si>
  <si>
    <t>HIRATE</t>
  </si>
  <si>
    <t>L</t>
  </si>
  <si>
    <t>TraAna</t>
  </si>
  <si>
    <t>ENEXCO</t>
  </si>
  <si>
    <t>Chejerla Nagavamsidhar Reddy</t>
  </si>
  <si>
    <t>NEW HiRATE</t>
  </si>
  <si>
    <t>Labelling</t>
  </si>
  <si>
    <t>Coding</t>
  </si>
  <si>
    <t>Safety</t>
  </si>
  <si>
    <t>Denumukonda Jayanth Varma</t>
  </si>
  <si>
    <t>Deshapaga Raghavendar</t>
  </si>
  <si>
    <t>Dhenumakonda Lavanya</t>
  </si>
  <si>
    <t>Accounts</t>
  </si>
  <si>
    <t>Diravath Mounika</t>
  </si>
  <si>
    <t>G Kistaiah</t>
  </si>
  <si>
    <t>R&amp;D LAB</t>
  </si>
  <si>
    <t>Gaja Balanarayana</t>
  </si>
  <si>
    <t>TRaAna</t>
  </si>
  <si>
    <t>Gopala Saritha</t>
  </si>
  <si>
    <t>Gudise Hemanth Kumar</t>
  </si>
  <si>
    <t>Kanche Srisailam</t>
  </si>
  <si>
    <t>Kasireddy Harish</t>
  </si>
  <si>
    <t>Kasturi Sathish</t>
  </si>
  <si>
    <t>Katravath Mangesh</t>
  </si>
  <si>
    <t>P</t>
  </si>
  <si>
    <t>Katravath Mohan Rathod</t>
  </si>
  <si>
    <t>Katravath Radhika</t>
  </si>
  <si>
    <t>Kodavath Swamy</t>
  </si>
  <si>
    <t>M Sunitha</t>
  </si>
  <si>
    <t>M.Esthar Rani</t>
  </si>
  <si>
    <t>Mamidi Raj kumar</t>
  </si>
  <si>
    <t>Md Mainoddin</t>
  </si>
  <si>
    <t>Mekala Anusha</t>
  </si>
  <si>
    <t>traAna</t>
  </si>
  <si>
    <t>Mohammad Shaheen Begum</t>
  </si>
  <si>
    <t>Mohammed Yaqoob khan</t>
  </si>
  <si>
    <t>Mudavath Kiran</t>
  </si>
  <si>
    <t>Mudavath Ramesh</t>
  </si>
  <si>
    <t>Neeli Srivani</t>
  </si>
  <si>
    <t>Padira Radhika</t>
  </si>
  <si>
    <t>Pandiri Punith kumar</t>
  </si>
  <si>
    <t>p</t>
  </si>
  <si>
    <t>Poojari Ramu</t>
  </si>
  <si>
    <t>Porandla Chandar</t>
  </si>
  <si>
    <t>R RAHUL</t>
  </si>
  <si>
    <t>Raavi Likhitha</t>
  </si>
  <si>
    <t>Ramavath Saimahesh Nayak</t>
  </si>
  <si>
    <t>safety</t>
  </si>
  <si>
    <t>Ramavath Uma Mahesh</t>
  </si>
  <si>
    <t>Shaikh abdul Avesh</t>
  </si>
  <si>
    <t>Shivarathri Swapna</t>
  </si>
  <si>
    <t>Thabasum Afreen</t>
  </si>
  <si>
    <t>Thatipally Manoj Kumar</t>
  </si>
  <si>
    <t>Thurpati vijay Bhaskar</t>
  </si>
  <si>
    <t>Uppuluri Mokshith</t>
  </si>
  <si>
    <t>Ushanolla Ravali</t>
  </si>
  <si>
    <t>Ushanula Ramya</t>
  </si>
  <si>
    <t>Gokada Sravya</t>
  </si>
  <si>
    <t>Kolla Sudhakar</t>
  </si>
  <si>
    <t>Belagapu Shivani</t>
  </si>
  <si>
    <t>M Swarupa</t>
  </si>
  <si>
    <t>Saddi Tharun</t>
  </si>
  <si>
    <t>Vislavath Kavitha</t>
  </si>
  <si>
    <t>Dhiravath Archana</t>
  </si>
  <si>
    <t>Dayina Sandeep</t>
  </si>
  <si>
    <t>Dayina Sanjay</t>
  </si>
  <si>
    <t>Akkali Pranay Kumar Goud</t>
  </si>
  <si>
    <t>Yadagiri Vishnu Vardhan</t>
  </si>
  <si>
    <t>Gaja Shruthi</t>
  </si>
  <si>
    <t>Sai Sibani Brahma</t>
  </si>
  <si>
    <t>Pandala Taraka</t>
  </si>
  <si>
    <t>Parllapalli Khandith Kumar Reddy</t>
  </si>
  <si>
    <t>TOMPA SAI</t>
  </si>
  <si>
    <t>JONNA POOJITHA</t>
  </si>
  <si>
    <t xml:space="preserve">Sanjana </t>
  </si>
  <si>
    <t>Kammari Navitha</t>
  </si>
  <si>
    <t>B Kalpana</t>
  </si>
  <si>
    <t xml:space="preserve">M Anusha </t>
  </si>
  <si>
    <t>HiRATE</t>
  </si>
  <si>
    <t>Coordinates</t>
  </si>
  <si>
    <t>Fuel app</t>
  </si>
  <si>
    <t>Anand Ganesh Chopade</t>
  </si>
  <si>
    <t>WOP</t>
  </si>
  <si>
    <t>M jathin sai</t>
  </si>
  <si>
    <t>Chouta Keerthana</t>
  </si>
  <si>
    <t>Jetti Hima Sindhu</t>
  </si>
  <si>
    <t xml:space="preserve">ENEXCO </t>
  </si>
  <si>
    <t>Mudavath Balakoti</t>
  </si>
  <si>
    <t>Sadde Sindhura</t>
  </si>
  <si>
    <t>Tandra Sabastin</t>
  </si>
  <si>
    <t>Pc Name</t>
  </si>
  <si>
    <t>I9E3</t>
  </si>
  <si>
    <t>I9E2</t>
  </si>
  <si>
    <t>i9e2</t>
  </si>
  <si>
    <t>-</t>
  </si>
  <si>
    <t>DP10</t>
  </si>
  <si>
    <t>DP-10</t>
  </si>
  <si>
    <t>D11</t>
  </si>
  <si>
    <t>d14</t>
  </si>
  <si>
    <t>D14</t>
  </si>
  <si>
    <t>V3</t>
  </si>
  <si>
    <t>v5</t>
  </si>
  <si>
    <t>V5</t>
  </si>
  <si>
    <t>I9E5</t>
  </si>
  <si>
    <t>I9E8</t>
  </si>
  <si>
    <t>I9E9</t>
  </si>
  <si>
    <t>i9e9</t>
  </si>
  <si>
    <t>I9E1</t>
  </si>
  <si>
    <t>DP4</t>
  </si>
  <si>
    <t>dp-3</t>
  </si>
  <si>
    <t>DP-3</t>
  </si>
  <si>
    <t>DP5</t>
  </si>
  <si>
    <t>DP-5</t>
  </si>
  <si>
    <t>D16</t>
  </si>
  <si>
    <t>D19</t>
  </si>
  <si>
    <t>i5d1</t>
  </si>
  <si>
    <t>I5D1</t>
  </si>
  <si>
    <t>DP3</t>
  </si>
  <si>
    <t>DP3/d18</t>
  </si>
  <si>
    <t>D10</t>
  </si>
  <si>
    <t>DP-4</t>
  </si>
  <si>
    <t>dp-4</t>
  </si>
  <si>
    <t>V4</t>
  </si>
  <si>
    <t>D38</t>
  </si>
  <si>
    <t>D18</t>
  </si>
  <si>
    <t>I9E4</t>
  </si>
  <si>
    <t>i9e4</t>
  </si>
  <si>
    <t>DP6</t>
  </si>
  <si>
    <t>DP-6</t>
  </si>
  <si>
    <t>I9E1/D28</t>
  </si>
  <si>
    <t>i9e5</t>
  </si>
  <si>
    <t>i9e1</t>
  </si>
  <si>
    <t>d38</t>
  </si>
  <si>
    <t>DP1</t>
  </si>
  <si>
    <t>DP-1</t>
  </si>
  <si>
    <t>D37</t>
  </si>
  <si>
    <t>D6</t>
  </si>
  <si>
    <t>D39</t>
  </si>
  <si>
    <t>D8</t>
  </si>
  <si>
    <t>DP</t>
  </si>
  <si>
    <t>CT218</t>
  </si>
  <si>
    <t>DP-9</t>
  </si>
  <si>
    <t>DP9</t>
  </si>
  <si>
    <t>D27</t>
  </si>
  <si>
    <t>d27</t>
  </si>
  <si>
    <t>D28</t>
  </si>
  <si>
    <t>I9E7</t>
  </si>
  <si>
    <t>i9e7</t>
  </si>
  <si>
    <t>I9E6</t>
  </si>
  <si>
    <t>i9e6</t>
  </si>
  <si>
    <t>DP7</t>
  </si>
  <si>
    <t>DP-7</t>
  </si>
  <si>
    <t>D31</t>
  </si>
  <si>
    <t>D30</t>
  </si>
  <si>
    <t>D18/D8</t>
  </si>
  <si>
    <t>D20/D17</t>
  </si>
  <si>
    <t>D20</t>
  </si>
  <si>
    <t>I9E10</t>
  </si>
  <si>
    <t>i9e8</t>
  </si>
  <si>
    <t>DP8</t>
  </si>
  <si>
    <t>DP-8</t>
  </si>
  <si>
    <t>d15</t>
  </si>
  <si>
    <t>D15</t>
  </si>
  <si>
    <t>I9E11</t>
  </si>
  <si>
    <t>dp-9</t>
  </si>
  <si>
    <t>D12</t>
  </si>
  <si>
    <t>d12</t>
  </si>
  <si>
    <t>i9e3</t>
  </si>
  <si>
    <t>d19</t>
  </si>
  <si>
    <t>DP2</t>
  </si>
  <si>
    <t>D8/Dp4</t>
  </si>
  <si>
    <t>DP-2</t>
  </si>
  <si>
    <t>D17</t>
  </si>
  <si>
    <t>D32</t>
  </si>
  <si>
    <t>D32/D17</t>
  </si>
  <si>
    <t>D26</t>
  </si>
  <si>
    <t>TOT-21</t>
  </si>
  <si>
    <t>S.No</t>
  </si>
  <si>
    <t>Mohammad Naziya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</si>
</sst>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d\,\ mmm\ d\,\ yy"/>
    <numFmt numFmtId="165" formatCode="mm\-dd\-yyyy"/>
    <numFmt numFmtId="166" formatCode="0.0"/>
  </numFmts>
  <fonts count="3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1"/>
      <color theme="1"/>
      <name val="&quot;Times New Roman&quot;"/>
    </font>
    <font>
      <sz val="10"/>
      <color theme="1"/>
      <name val="Calibri"/>
    </font>
    <font>
      <b/>
      <sz val="10"/>
      <color theme="1"/>
      <name val="&quot;Times New Roman&quot;"/>
    </font>
    <font>
      <b/>
      <i/>
      <sz val="11"/>
      <color rgb="FF0000FF"/>
      <name val="&quot;Times New Roman&quot;"/>
    </font>
    <font>
      <b/>
      <i/>
      <sz val="11"/>
      <color rgb="FF0000FF"/>
      <name val="Times New Roman"/>
    </font>
    <font>
      <b/>
      <sz val="10"/>
      <color rgb="FF1F1F1F"/>
      <name val="Google Sans"/>
    </font>
    <font>
      <sz val="10"/>
      <color theme="1"/>
      <name val="Google Sans Mono"/>
    </font>
    <font>
      <b/>
      <sz val="10"/>
      <color theme="1"/>
      <name val="Google Sans Mono"/>
    </font>
    <font>
      <sz val="10"/>
      <color theme="1"/>
      <name val="Calibri"/>
      <scheme val="minor"/>
    </font>
    <font>
      <b/>
      <i/>
      <sz val="12"/>
      <color rgb="FFFF0000"/>
      <name val="Times New Roman"/>
    </font>
    <font>
      <sz val="11"/>
      <color theme="1"/>
      <name val="Times New Roman"/>
    </font>
    <font>
      <sz val="10"/>
      <color rgb="FF000000"/>
      <name val="Google Sans Mono"/>
    </font>
    <font>
      <b/>
      <sz val="10"/>
      <color rgb="FF1F1F1F"/>
      <name val="&quot;Google Sans&quot;"/>
    </font>
    <font>
      <b/>
      <sz val="10"/>
      <color theme="1"/>
      <name val="Arial"/>
    </font>
    <font>
      <b/>
      <sz val="11"/>
      <color rgb="FF1F1F1F"/>
      <name val="Google Sans"/>
    </font>
    <font>
      <sz val="11"/>
      <color theme="1"/>
      <name val="&quot;Times New Roman&quot;"/>
    </font>
    <font>
      <sz val="10"/>
      <color theme="1"/>
      <name val="Times New Roman"/>
    </font>
    <font>
      <sz val="11"/>
      <color theme="1"/>
      <name val="Google Sans Mono"/>
    </font>
    <font>
      <b/>
      <sz val="11"/>
      <color theme="1"/>
      <name val="Google Sans Mono"/>
    </font>
    <font>
      <sz val="11"/>
      <color rgb="FF242424"/>
      <name val="Arial"/>
    </font>
    <font>
      <sz val="11"/>
      <color rgb="FF242424"/>
      <name val="&quot;Aptos Narrow&quot;"/>
    </font>
    <font>
      <b/>
      <sz val="11"/>
      <color theme="1"/>
      <name val="Calibri"/>
    </font>
    <font>
      <sz val="10"/>
      <color rgb="FF000000"/>
      <name val="&quot;Google Sans Mono&quot;"/>
    </font>
    <font>
      <sz val="10"/>
      <name val="Arial"/>
    </font>
    <font>
      <b/>
      <sz val="10"/>
      <color theme="1"/>
      <name val="Google Sans"/>
    </font>
    <font>
      <b/>
      <sz val="11"/>
      <color rgb="FF242424"/>
      <name val="Arial"/>
    </font>
    <font>
      <u/>
      <sz val="10"/>
      <color rgb="FF0563C1"/>
      <name val="Arial"/>
    </font>
    <font>
      <b/>
      <sz val="10"/>
      <color theme="1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0563C1"/>
        <bgColor rgb="FF0563C1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8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164" fontId="2" fillId="2" borderId="2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164" fontId="2" fillId="4" borderId="2" xfId="1" applyNumberFormat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1" fillId="0" borderId="0" xfId="1"/>
    <xf numFmtId="0" fontId="2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5" fillId="5" borderId="4" xfId="1" applyFont="1" applyFill="1" applyBorder="1" applyAlignment="1">
      <alignment horizontal="left"/>
    </xf>
    <xf numFmtId="164" fontId="2" fillId="0" borderId="4" xfId="1" applyNumberFormat="1" applyFont="1" applyBorder="1" applyAlignment="1">
      <alignment horizontal="center"/>
    </xf>
    <xf numFmtId="0" fontId="2" fillId="0" borderId="4" xfId="1" applyFont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0" fontId="8" fillId="2" borderId="4" xfId="1" applyFont="1" applyFill="1" applyBorder="1"/>
    <xf numFmtId="0" fontId="9" fillId="2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3" fillId="2" borderId="3" xfId="1" applyFont="1" applyFill="1" applyBorder="1" applyAlignment="1">
      <alignment horizontal="left"/>
    </xf>
    <xf numFmtId="0" fontId="10" fillId="6" borderId="1" xfId="1" applyFont="1" applyFill="1" applyBorder="1" applyAlignment="1">
      <alignment horizontal="center"/>
    </xf>
    <xf numFmtId="0" fontId="9" fillId="5" borderId="1" xfId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10" fillId="7" borderId="1" xfId="1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/>
    </xf>
    <xf numFmtId="0" fontId="10" fillId="5" borderId="4" xfId="1" applyFont="1" applyFill="1" applyBorder="1" applyAlignment="1">
      <alignment horizontal="center"/>
    </xf>
    <xf numFmtId="0" fontId="7" fillId="8" borderId="0" xfId="1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0" fontId="8" fillId="9" borderId="1" xfId="1" applyFont="1" applyFill="1" applyBorder="1"/>
    <xf numFmtId="0" fontId="10" fillId="0" borderId="0" xfId="1" applyFont="1" applyAlignment="1">
      <alignment horizontal="center"/>
    </xf>
    <xf numFmtId="166" fontId="2" fillId="2" borderId="0" xfId="1" applyNumberFormat="1" applyFont="1" applyFill="1" applyAlignment="1">
      <alignment horizontal="left"/>
    </xf>
    <xf numFmtId="0" fontId="8" fillId="2" borderId="1" xfId="1" applyFont="1" applyFill="1" applyBorder="1"/>
    <xf numFmtId="0" fontId="10" fillId="10" borderId="1" xfId="1" applyFont="1" applyFill="1" applyBorder="1" applyAlignment="1">
      <alignment horizontal="center"/>
    </xf>
    <xf numFmtId="0" fontId="6" fillId="0" borderId="4" xfId="1" applyFont="1" applyBorder="1" applyAlignment="1">
      <alignment horizontal="left"/>
    </xf>
    <xf numFmtId="0" fontId="7" fillId="0" borderId="0" xfId="1" applyFont="1" applyAlignment="1">
      <alignment horizontal="left"/>
    </xf>
    <xf numFmtId="166" fontId="2" fillId="0" borderId="0" xfId="1" applyNumberFormat="1" applyFont="1" applyAlignment="1">
      <alignment horizontal="left"/>
    </xf>
    <xf numFmtId="0" fontId="15" fillId="2" borderId="1" xfId="1" applyFont="1" applyFill="1" applyBorder="1" applyAlignment="1">
      <alignment horizontal="left"/>
    </xf>
    <xf numFmtId="0" fontId="8" fillId="5" borderId="1" xfId="1" applyFont="1" applyFill="1" applyBorder="1"/>
    <xf numFmtId="0" fontId="16" fillId="6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8" fillId="11" borderId="1" xfId="1" applyFont="1" applyFill="1" applyBorder="1"/>
    <xf numFmtId="0" fontId="9" fillId="11" borderId="1" xfId="1" applyFont="1" applyFill="1" applyBorder="1" applyAlignment="1">
      <alignment horizontal="center"/>
    </xf>
    <xf numFmtId="0" fontId="16" fillId="7" borderId="4" xfId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0" fontId="2" fillId="2" borderId="4" xfId="1" applyFont="1" applyFill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8" fillId="9" borderId="4" xfId="1" applyFont="1" applyFill="1" applyBorder="1"/>
    <xf numFmtId="0" fontId="8" fillId="11" borderId="4" xfId="1" applyFont="1" applyFill="1" applyBorder="1"/>
    <xf numFmtId="0" fontId="15" fillId="0" borderId="1" xfId="1" applyFont="1" applyBorder="1" applyAlignment="1">
      <alignment horizontal="left"/>
    </xf>
    <xf numFmtId="0" fontId="10" fillId="2" borderId="1" xfId="1" applyFont="1" applyFill="1" applyBorder="1" applyAlignment="1">
      <alignment horizontal="center"/>
    </xf>
    <xf numFmtId="0" fontId="8" fillId="2" borderId="3" xfId="1" applyFont="1" applyFill="1" applyBorder="1"/>
    <xf numFmtId="0" fontId="12" fillId="2" borderId="0" xfId="1" applyFont="1" applyFill="1" applyAlignment="1">
      <alignment horizontal="left"/>
    </xf>
    <xf numFmtId="0" fontId="8" fillId="11" borderId="3" xfId="1" applyFont="1" applyFill="1" applyBorder="1"/>
    <xf numFmtId="0" fontId="17" fillId="0" borderId="3" xfId="1" applyFont="1" applyBorder="1" applyAlignment="1">
      <alignment horizontal="left"/>
    </xf>
    <xf numFmtId="0" fontId="18" fillId="0" borderId="4" xfId="1" applyFont="1" applyBorder="1" applyAlignment="1">
      <alignment horizontal="left"/>
    </xf>
    <xf numFmtId="0" fontId="19" fillId="5" borderId="1" xfId="1" applyFont="1" applyFill="1" applyBorder="1"/>
    <xf numFmtId="0" fontId="8" fillId="2" borderId="4" xfId="1" applyFont="1" applyFill="1" applyBorder="1" applyAlignment="1">
      <alignment horizontal="left"/>
    </xf>
    <xf numFmtId="0" fontId="8" fillId="5" borderId="4" xfId="1" applyFont="1" applyFill="1" applyBorder="1"/>
    <xf numFmtId="0" fontId="18" fillId="12" borderId="4" xfId="1" applyFont="1" applyFill="1" applyBorder="1" applyAlignment="1">
      <alignment horizontal="center"/>
    </xf>
    <xf numFmtId="0" fontId="9" fillId="12" borderId="4" xfId="1" applyFont="1" applyFill="1" applyBorder="1" applyAlignment="1">
      <alignment horizontal="center"/>
    </xf>
    <xf numFmtId="0" fontId="9" fillId="12" borderId="1" xfId="1" applyFont="1" applyFill="1" applyBorder="1" applyAlignment="1">
      <alignment horizontal="center"/>
    </xf>
    <xf numFmtId="0" fontId="11" fillId="12" borderId="1" xfId="1" applyFont="1" applyFill="1" applyBorder="1" applyAlignment="1">
      <alignment horizontal="center"/>
    </xf>
    <xf numFmtId="0" fontId="18" fillId="0" borderId="4" xfId="1" applyFont="1" applyBorder="1" applyAlignment="1">
      <alignment horizontal="center"/>
    </xf>
    <xf numFmtId="0" fontId="20" fillId="12" borderId="4" xfId="1" applyFont="1" applyFill="1" applyBorder="1" applyAlignment="1">
      <alignment horizontal="center"/>
    </xf>
    <xf numFmtId="0" fontId="20" fillId="5" borderId="4" xfId="1" applyFont="1" applyFill="1" applyBorder="1" applyAlignment="1">
      <alignment horizontal="center"/>
    </xf>
    <xf numFmtId="0" fontId="20" fillId="5" borderId="0" xfId="1" applyFont="1" applyFill="1" applyAlignment="1">
      <alignment horizontal="center"/>
    </xf>
    <xf numFmtId="0" fontId="14" fillId="2" borderId="4" xfId="1" applyFont="1" applyFill="1" applyBorder="1" applyAlignment="1">
      <alignment horizontal="center"/>
    </xf>
    <xf numFmtId="0" fontId="14" fillId="12" borderId="4" xfId="1" applyFont="1" applyFill="1" applyBorder="1" applyAlignment="1">
      <alignment horizontal="center"/>
    </xf>
    <xf numFmtId="0" fontId="20" fillId="12" borderId="1" xfId="1" applyFont="1" applyFill="1" applyBorder="1" applyAlignment="1">
      <alignment horizontal="center"/>
    </xf>
    <xf numFmtId="0" fontId="21" fillId="12" borderId="4" xfId="1" applyFont="1" applyFill="1" applyBorder="1" applyAlignment="1">
      <alignment horizontal="center"/>
    </xf>
    <xf numFmtId="0" fontId="21" fillId="12" borderId="1" xfId="1" applyFont="1" applyFill="1" applyBorder="1" applyAlignment="1">
      <alignment horizontal="center"/>
    </xf>
    <xf numFmtId="0" fontId="18" fillId="0" borderId="0" xfId="1" applyFont="1" applyAlignment="1">
      <alignment horizontal="center"/>
    </xf>
    <xf numFmtId="0" fontId="18" fillId="12" borderId="1" xfId="1" applyFont="1" applyFill="1" applyBorder="1" applyAlignment="1">
      <alignment horizontal="center"/>
    </xf>
    <xf numFmtId="0" fontId="18" fillId="0" borderId="3" xfId="1" applyFont="1" applyBorder="1" applyAlignment="1">
      <alignment horizontal="left"/>
    </xf>
    <xf numFmtId="0" fontId="18" fillId="0" borderId="1" xfId="1" applyFont="1" applyBorder="1" applyAlignment="1">
      <alignment horizontal="center"/>
    </xf>
    <xf numFmtId="0" fontId="20" fillId="2" borderId="1" xfId="1" applyFont="1" applyFill="1" applyBorder="1" applyAlignment="1">
      <alignment horizontal="center"/>
    </xf>
    <xf numFmtId="0" fontId="2" fillId="5" borderId="4" xfId="1" applyFont="1" applyFill="1" applyBorder="1" applyAlignment="1">
      <alignment horizontal="left"/>
    </xf>
    <xf numFmtId="0" fontId="2" fillId="5" borderId="3" xfId="1" applyFont="1" applyFill="1" applyBorder="1" applyAlignment="1">
      <alignment horizontal="left"/>
    </xf>
    <xf numFmtId="0" fontId="18" fillId="5" borderId="4" xfId="1" applyFont="1" applyFill="1" applyBorder="1" applyAlignment="1">
      <alignment horizontal="left"/>
    </xf>
    <xf numFmtId="0" fontId="2" fillId="5" borderId="4" xfId="1" applyFont="1" applyFill="1" applyBorder="1" applyAlignment="1">
      <alignment horizontal="center"/>
    </xf>
    <xf numFmtId="0" fontId="24" fillId="0" borderId="5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5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10" fillId="8" borderId="1" xfId="1" applyFont="1" applyFill="1" applyBorder="1" applyAlignment="1">
      <alignment horizontal="center"/>
    </xf>
    <xf numFmtId="0" fontId="25" fillId="0" borderId="1" xfId="1" applyFont="1" applyBorder="1" applyAlignment="1">
      <alignment horizontal="center"/>
    </xf>
    <xf numFmtId="0" fontId="16" fillId="6" borderId="0" xfId="1" applyFont="1" applyFill="1" applyAlignment="1">
      <alignment horizontal="center"/>
    </xf>
    <xf numFmtId="0" fontId="9" fillId="9" borderId="1" xfId="1" applyFont="1" applyFill="1" applyBorder="1" applyAlignment="1">
      <alignment horizontal="center"/>
    </xf>
    <xf numFmtId="0" fontId="16" fillId="7" borderId="0" xfId="1" applyFont="1" applyFill="1" applyAlignment="1">
      <alignment horizontal="center"/>
    </xf>
    <xf numFmtId="0" fontId="16" fillId="8" borderId="0" xfId="1" applyFont="1" applyFill="1" applyAlignment="1">
      <alignment horizontal="center"/>
    </xf>
    <xf numFmtId="0" fontId="11" fillId="0" borderId="0" xfId="1" applyFont="1"/>
    <xf numFmtId="0" fontId="8" fillId="5" borderId="3" xfId="1" applyFont="1" applyFill="1" applyBorder="1"/>
    <xf numFmtId="0" fontId="16" fillId="8" borderId="1" xfId="1" applyFont="1" applyFill="1" applyBorder="1" applyAlignment="1">
      <alignment horizontal="center"/>
    </xf>
    <xf numFmtId="0" fontId="2" fillId="12" borderId="0" xfId="1" applyFont="1" applyFill="1" applyAlignment="1">
      <alignment horizontal="left"/>
    </xf>
    <xf numFmtId="0" fontId="2" fillId="12" borderId="4" xfId="1" applyFont="1" applyFill="1" applyBorder="1" applyAlignment="1">
      <alignment horizontal="left"/>
    </xf>
    <xf numFmtId="0" fontId="18" fillId="12" borderId="4" xfId="1" applyFont="1" applyFill="1" applyBorder="1" applyAlignment="1">
      <alignment horizontal="left"/>
    </xf>
    <xf numFmtId="0" fontId="11" fillId="12" borderId="0" xfId="1" applyFont="1" applyFill="1"/>
    <xf numFmtId="0" fontId="19" fillId="5" borderId="4" xfId="1" applyFont="1" applyFill="1" applyBorder="1" applyAlignment="1">
      <alignment horizontal="center"/>
    </xf>
    <xf numFmtId="0" fontId="9" fillId="0" borderId="1" xfId="1" applyFont="1" applyBorder="1" applyAlignment="1">
      <alignment horizontal="left"/>
    </xf>
    <xf numFmtId="164" fontId="2" fillId="3" borderId="2" xfId="1" applyNumberFormat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164" fontId="2" fillId="5" borderId="5" xfId="1" applyNumberFormat="1" applyFont="1" applyFill="1" applyBorder="1" applyAlignment="1">
      <alignment horizontal="center"/>
    </xf>
    <xf numFmtId="164" fontId="2" fillId="5" borderId="4" xfId="1" applyNumberFormat="1" applyFont="1" applyFill="1" applyBorder="1" applyAlignment="1">
      <alignment horizontal="center"/>
    </xf>
    <xf numFmtId="0" fontId="7" fillId="5" borderId="0" xfId="1" applyFont="1" applyFill="1" applyAlignment="1">
      <alignment horizontal="left"/>
    </xf>
    <xf numFmtId="0" fontId="9" fillId="2" borderId="4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1" fillId="5" borderId="1" xfId="1" applyFont="1" applyFill="1" applyBorder="1"/>
    <xf numFmtId="0" fontId="9" fillId="5" borderId="4" xfId="1" applyFont="1" applyFill="1" applyBorder="1" applyAlignment="1">
      <alignment horizontal="center"/>
    </xf>
    <xf numFmtId="0" fontId="6" fillId="5" borderId="0" xfId="1" applyFont="1" applyFill="1" applyAlignment="1">
      <alignment horizontal="left"/>
    </xf>
    <xf numFmtId="0" fontId="12" fillId="5" borderId="0" xfId="1" applyFont="1" applyFill="1" applyAlignment="1">
      <alignment horizontal="left"/>
    </xf>
    <xf numFmtId="0" fontId="11" fillId="2" borderId="1" xfId="1" applyFont="1" applyFill="1" applyBorder="1"/>
    <xf numFmtId="0" fontId="10" fillId="5" borderId="0" xfId="1" applyFont="1" applyFill="1" applyAlignment="1">
      <alignment horizontal="center"/>
    </xf>
    <xf numFmtId="166" fontId="2" fillId="5" borderId="0" xfId="1" applyNumberFormat="1" applyFont="1" applyFill="1" applyAlignment="1">
      <alignment horizontal="left"/>
    </xf>
    <xf numFmtId="0" fontId="11" fillId="5" borderId="0" xfId="1" applyFont="1" applyFill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27" fillId="2" borderId="1" xfId="1" applyFont="1" applyFill="1" applyBorder="1"/>
    <xf numFmtId="0" fontId="22" fillId="5" borderId="1" xfId="1" applyFont="1" applyFill="1" applyBorder="1" applyAlignment="1">
      <alignment horizontal="center"/>
    </xf>
    <xf numFmtId="0" fontId="28" fillId="5" borderId="1" xfId="1" applyFont="1" applyFill="1" applyBorder="1" applyAlignment="1">
      <alignment horizontal="center"/>
    </xf>
    <xf numFmtId="0" fontId="22" fillId="5" borderId="0" xfId="1" applyFont="1" applyFill="1" applyAlignment="1">
      <alignment horizontal="center"/>
    </xf>
    <xf numFmtId="0" fontId="22" fillId="2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left"/>
    </xf>
    <xf numFmtId="0" fontId="7" fillId="5" borderId="4" xfId="1" applyFont="1" applyFill="1" applyBorder="1" applyAlignment="1">
      <alignment horizontal="left"/>
    </xf>
    <xf numFmtId="0" fontId="2" fillId="5" borderId="1" xfId="1" applyFont="1" applyFill="1" applyBorder="1" applyAlignment="1">
      <alignment horizontal="center"/>
    </xf>
    <xf numFmtId="0" fontId="15" fillId="5" borderId="1" xfId="1" applyFont="1" applyFill="1" applyBorder="1" applyAlignment="1">
      <alignment horizontal="left"/>
    </xf>
    <xf numFmtId="0" fontId="11" fillId="5" borderId="1" xfId="1" applyFont="1" applyFill="1" applyBorder="1" applyAlignment="1">
      <alignment horizontal="center"/>
    </xf>
    <xf numFmtId="0" fontId="17" fillId="5" borderId="3" xfId="1" applyFont="1" applyFill="1" applyBorder="1" applyAlignment="1">
      <alignment horizontal="left"/>
    </xf>
    <xf numFmtId="0" fontId="9" fillId="5" borderId="0" xfId="1" applyFont="1" applyFill="1" applyAlignment="1">
      <alignment horizontal="center"/>
    </xf>
    <xf numFmtId="0" fontId="18" fillId="5" borderId="1" xfId="1" applyFont="1" applyFill="1" applyBorder="1" applyAlignment="1">
      <alignment horizontal="left"/>
    </xf>
    <xf numFmtId="0" fontId="9" fillId="5" borderId="1" xfId="1" applyFont="1" applyFill="1" applyBorder="1" applyAlignment="1">
      <alignment horizontal="left"/>
    </xf>
    <xf numFmtId="0" fontId="18" fillId="5" borderId="0" xfId="1" applyFont="1" applyFill="1" applyAlignment="1">
      <alignment horizontal="center"/>
    </xf>
    <xf numFmtId="0" fontId="11" fillId="5" borderId="1" xfId="1" applyFont="1" applyFill="1" applyBorder="1" applyAlignment="1">
      <alignment horizontal="left"/>
    </xf>
    <xf numFmtId="0" fontId="19" fillId="2" borderId="1" xfId="1" applyFont="1" applyFill="1" applyBorder="1"/>
    <xf numFmtId="0" fontId="9" fillId="2" borderId="1" xfId="1" applyFont="1" applyFill="1" applyBorder="1" applyAlignment="1">
      <alignment horizontal="left"/>
    </xf>
    <xf numFmtId="0" fontId="18" fillId="2" borderId="4" xfId="1" applyFont="1" applyFill="1" applyBorder="1" applyAlignment="1">
      <alignment horizontal="left"/>
    </xf>
    <xf numFmtId="0" fontId="18" fillId="2" borderId="0" xfId="1" applyFont="1" applyFill="1" applyAlignment="1">
      <alignment horizontal="center"/>
    </xf>
    <xf numFmtId="0" fontId="11" fillId="2" borderId="1" xfId="1" applyFont="1" applyFill="1" applyBorder="1" applyAlignment="1">
      <alignment horizontal="left"/>
    </xf>
    <xf numFmtId="0" fontId="18" fillId="2" borderId="4" xfId="1" applyFont="1" applyFill="1" applyBorder="1" applyAlignment="1">
      <alignment horizontal="center"/>
    </xf>
    <xf numFmtId="0" fontId="13" fillId="2" borderId="4" xfId="1" applyFont="1" applyFill="1" applyBorder="1" applyAlignment="1">
      <alignment horizontal="center"/>
    </xf>
    <xf numFmtId="0" fontId="18" fillId="12" borderId="0" xfId="1" applyFont="1" applyFill="1" applyAlignment="1">
      <alignment horizontal="center"/>
    </xf>
    <xf numFmtId="0" fontId="9" fillId="12" borderId="4" xfId="1" applyFont="1" applyFill="1" applyBorder="1" applyAlignment="1">
      <alignment horizontal="left"/>
    </xf>
    <xf numFmtId="0" fontId="11" fillId="12" borderId="0" xfId="1" applyFont="1" applyFill="1" applyAlignment="1">
      <alignment horizontal="center"/>
    </xf>
    <xf numFmtId="0" fontId="11" fillId="12" borderId="1" xfId="1" applyFont="1" applyFill="1" applyBorder="1" applyAlignment="1">
      <alignment horizontal="left"/>
    </xf>
    <xf numFmtId="0" fontId="18" fillId="2" borderId="0" xfId="1" applyFont="1" applyFill="1" applyAlignment="1">
      <alignment horizontal="left"/>
    </xf>
    <xf numFmtId="0" fontId="18" fillId="5" borderId="4" xfId="1" applyFont="1" applyFill="1" applyBorder="1" applyAlignment="1">
      <alignment horizontal="center"/>
    </xf>
    <xf numFmtId="0" fontId="18" fillId="5" borderId="0" xfId="1" applyFont="1" applyFill="1" applyAlignment="1">
      <alignment horizontal="left"/>
    </xf>
    <xf numFmtId="0" fontId="13" fillId="5" borderId="4" xfId="1" applyFont="1" applyFill="1" applyBorder="1" applyAlignment="1">
      <alignment horizontal="center"/>
    </xf>
    <xf numFmtId="0" fontId="8" fillId="5" borderId="4" xfId="1" applyFont="1" applyFill="1" applyBorder="1" applyAlignment="1">
      <alignment horizontal="left"/>
    </xf>
    <xf numFmtId="0" fontId="18" fillId="12" borderId="0" xfId="1" applyFont="1" applyFill="1" applyAlignment="1">
      <alignment horizontal="left"/>
    </xf>
    <xf numFmtId="0" fontId="9" fillId="2" borderId="4" xfId="1" applyFont="1" applyFill="1" applyBorder="1" applyAlignment="1">
      <alignment horizontal="left"/>
    </xf>
    <xf numFmtId="0" fontId="18" fillId="2" borderId="1" xfId="1" applyFont="1" applyFill="1" applyBorder="1" applyAlignment="1">
      <alignment horizontal="center"/>
    </xf>
    <xf numFmtId="164" fontId="2" fillId="0" borderId="4" xfId="1" applyNumberFormat="1" applyFont="1" applyBorder="1" applyAlignment="1">
      <alignment horizontal="left"/>
    </xf>
    <xf numFmtId="0" fontId="27" fillId="5" borderId="1" xfId="1" applyFont="1" applyFill="1" applyBorder="1"/>
    <xf numFmtId="0" fontId="22" fillId="2" borderId="0" xfId="1" applyFont="1" applyFill="1" applyAlignment="1">
      <alignment horizontal="center"/>
    </xf>
    <xf numFmtId="0" fontId="27" fillId="9" borderId="1" xfId="1" applyFont="1" applyFill="1" applyBorder="1"/>
    <xf numFmtId="0" fontId="2" fillId="0" borderId="1" xfId="1" applyFont="1" applyBorder="1" applyAlignment="1">
      <alignment horizontal="center"/>
    </xf>
    <xf numFmtId="0" fontId="15" fillId="2" borderId="3" xfId="1" applyFont="1" applyFill="1" applyBorder="1" applyAlignment="1">
      <alignment horizontal="left"/>
    </xf>
    <xf numFmtId="0" fontId="18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1" fillId="5" borderId="0" xfId="1" applyFont="1" applyFill="1"/>
    <xf numFmtId="0" fontId="11" fillId="2" borderId="0" xfId="1" applyFont="1" applyFill="1"/>
    <xf numFmtId="0" fontId="6" fillId="5" borderId="4" xfId="1" applyFont="1" applyFill="1" applyBorder="1" applyAlignment="1">
      <alignment horizontal="left"/>
    </xf>
    <xf numFmtId="0" fontId="7" fillId="2" borderId="4" xfId="1" applyFont="1" applyFill="1" applyBorder="1" applyAlignment="1">
      <alignment horizontal="left"/>
    </xf>
    <xf numFmtId="0" fontId="13" fillId="5" borderId="3" xfId="1" applyFont="1" applyFill="1" applyBorder="1" applyAlignment="1">
      <alignment horizontal="left"/>
    </xf>
    <xf numFmtId="0" fontId="9" fillId="5" borderId="4" xfId="1" applyFont="1" applyFill="1" applyBorder="1" applyAlignment="1">
      <alignment horizontal="left"/>
    </xf>
    <xf numFmtId="0" fontId="29" fillId="8" borderId="3" xfId="1" applyFont="1" applyFill="1" applyBorder="1" applyAlignment="1">
      <alignment horizontal="left"/>
    </xf>
    <xf numFmtId="0" fontId="19" fillId="5" borderId="1" xfId="1" applyFont="1" applyFill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0" fontId="2" fillId="0" borderId="1" xfId="1" applyFont="1" applyBorder="1"/>
    <xf numFmtId="0" fontId="9" fillId="13" borderId="1" xfId="1" applyFont="1" applyFill="1" applyBorder="1" applyAlignment="1">
      <alignment horizontal="left"/>
    </xf>
    <xf numFmtId="0" fontId="9" fillId="13" borderId="1" xfId="1" applyFont="1" applyFill="1" applyBorder="1" applyAlignment="1">
      <alignment horizontal="center"/>
    </xf>
    <xf numFmtId="0" fontId="10" fillId="13" borderId="1" xfId="1" applyFont="1" applyFill="1" applyBorder="1" applyAlignment="1">
      <alignment horizontal="center"/>
    </xf>
    <xf numFmtId="0" fontId="11" fillId="13" borderId="0" xfId="1" applyFont="1" applyFill="1" applyAlignment="1">
      <alignment horizontal="center"/>
    </xf>
    <xf numFmtId="0" fontId="8" fillId="0" borderId="4" xfId="1" applyFont="1" applyBorder="1" applyAlignment="1">
      <alignment horizontal="left"/>
    </xf>
    <xf numFmtId="0" fontId="23" fillId="0" borderId="0" xfId="1" applyFont="1" applyAlignment="1">
      <alignment horizontal="left"/>
    </xf>
    <xf numFmtId="0" fontId="9" fillId="0" borderId="4" xfId="1" applyFont="1" applyBorder="1" applyAlignment="1">
      <alignment horizontal="center"/>
    </xf>
    <xf numFmtId="0" fontId="19" fillId="2" borderId="4" xfId="1" applyFont="1" applyFill="1" applyBorder="1" applyAlignment="1">
      <alignment horizontal="center"/>
    </xf>
    <xf numFmtId="0" fontId="11" fillId="0" borderId="0" xfId="1" applyFont="1" applyAlignment="1">
      <alignment horizontal="left"/>
    </xf>
    <xf numFmtId="164" fontId="2" fillId="5" borderId="5" xfId="1" applyNumberFormat="1" applyFont="1" applyFill="1" applyBorder="1" applyAlignment="1">
      <alignment horizontal="center"/>
    </xf>
    <xf numFmtId="0" fontId="26" fillId="5" borderId="4" xfId="1" applyFont="1" applyFill="1" applyBorder="1"/>
  </cellXfs>
  <cellStyles count="2">
    <cellStyle name="Normal" xfId="0" builtinId="0"/>
    <cellStyle name="Normal 2" xfId="1" xr:uid="{4E82FF2B-87F2-4DF4-BF19-C59DD60B4337}"/>
  </cellStyles>
  <dxfs count="83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C27BA0"/>
          <bgColor rgb="FFC27BA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5" defaultTableStyle="TableStyleMedium2" defaultPivotStyle="PivotStyleLight16">
    <tableStyle name="Apr-2026-style" pivot="0" count="3" xr9:uid="{241DD0E7-F6D6-4E63-B1A1-8F7A72CF5FF9}">
      <tableStyleElement type="headerRow" dxfId="82"/>
      <tableStyleElement type="firstRowStripe" dxfId="81"/>
      <tableStyleElement type="secondRowStripe" dxfId="80"/>
    </tableStyle>
    <tableStyle name="Aug-2026-style" pivot="0" count="3" xr9:uid="{AEA6DC23-D822-4B1A-8DAE-F16F167FA80F}">
      <tableStyleElement type="headerRow" dxfId="79"/>
      <tableStyleElement type="firstRowStripe" dxfId="78"/>
      <tableStyleElement type="secondRowStripe" dxfId="77"/>
    </tableStyle>
    <tableStyle name="MAY-2026-style" pivot="0" count="3" xr9:uid="{E630D106-70B7-494D-B63C-57428FB57DFE}">
      <tableStyleElement type="headerRow" dxfId="76"/>
      <tableStyleElement type="firstRowStripe" dxfId="75"/>
      <tableStyleElement type="secondRowStripe" dxfId="74"/>
    </tableStyle>
    <tableStyle name="SEP-2026-style" pivot="0" count="3" xr9:uid="{840DDBC6-3EDC-4CFA-9C00-D6071F8685D6}">
      <tableStyleElement type="headerRow" dxfId="73"/>
      <tableStyleElement type="firstRowStripe" dxfId="72"/>
      <tableStyleElement type="secondRowStripe" dxfId="71"/>
    </tableStyle>
    <tableStyle name="SEP-2026-style 2" pivot="0" count="2" xr9:uid="{F1D6655F-6CF7-45E6-9D22-B6B07450A2AF}">
      <tableStyleElement type="firstRowStripe" dxfId="70"/>
      <tableStyleElement type="secondRowStripe" dxfId="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61121-5D03-4C8B-AB97-9A6C88DF1EFC}" name="Table_2" displayName="Table_2" ref="A1:C983" headerRowCount="0">
  <tableColumns count="3">
    <tableColumn id="1" xr3:uid="{5CEEAA06-FF6F-4505-8012-B9B4651C36D8}" name="Column1"/>
    <tableColumn id="2" xr3:uid="{D4C7C9A6-AE2F-41C2-AB84-5F6E981499C7}" name="Column2"/>
    <tableColumn id="3" xr3:uid="{9D4F8AB7-AA66-41B0-9F99-035D82EDD0C1}" name="Column3"/>
  </tableColumns>
  <tableStyleInfo name="SEP-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4837C-3C52-439C-ABB1-67A70B21F62C}" name="Table_4" displayName="Table_4" ref="D5:AE64" headerRowCount="0">
  <tableColumns count="28">
    <tableColumn id="1" xr3:uid="{9FDA8060-573E-4C08-B829-06B047E326E0}" name="Column1"/>
    <tableColumn id="2" xr3:uid="{1782D0C2-AE3A-447B-B411-E87A753099CC}" name="Column2"/>
    <tableColumn id="3" xr3:uid="{2F2CCEE3-FE3E-4D39-809D-6648A23D2AFD}" name="Column3"/>
    <tableColumn id="4" xr3:uid="{A8ABB34F-F90C-4C26-9FAD-861D207653F1}" name="Column4"/>
    <tableColumn id="5" xr3:uid="{8A13FD53-566C-496D-9A96-2D3185664422}" name="Column5"/>
    <tableColumn id="6" xr3:uid="{E159AB2B-2ABD-4D30-B114-9A43072630F5}" name="Column6"/>
    <tableColumn id="7" xr3:uid="{CDED2132-A901-44B9-88FC-CDB6A3DB0FFB}" name="Column7"/>
    <tableColumn id="8" xr3:uid="{C3884499-C6A8-4B0E-A6BF-C442042EBFC4}" name="Column8"/>
    <tableColumn id="9" xr3:uid="{753C6F5C-F52F-4BFB-9026-17FC9802A225}" name="Column9"/>
    <tableColumn id="10" xr3:uid="{E972C5B9-D9EF-4D02-845F-11442C818186}" name="Column10"/>
    <tableColumn id="11" xr3:uid="{324C37F5-E7A4-4BC8-A3B3-B88AA0B90138}" name="Column11"/>
    <tableColumn id="12" xr3:uid="{2287EAC2-8F86-4FD1-8B6A-30CF2D528113}" name="Column12"/>
    <tableColumn id="13" xr3:uid="{4EDDADDF-73A0-40FC-A142-C68A5345FBF8}" name="Column13"/>
    <tableColumn id="14" xr3:uid="{7FC909D2-C7FA-4CB0-B2BC-C1E7F245BE67}" name="Column14"/>
    <tableColumn id="15" xr3:uid="{E8D34428-2ADF-42B9-BC87-BF8F0155C085}" name="Column15"/>
    <tableColumn id="16" xr3:uid="{FA0061D1-03BE-44BD-A5C5-4F21B64EF3AA}" name="Column16"/>
    <tableColumn id="17" xr3:uid="{9DB6C16F-CA4E-46D0-8373-35571C9BD2B8}" name="Column17"/>
    <tableColumn id="18" xr3:uid="{A0D1FDA6-2EDC-4EBA-B304-608896056955}" name="Column18"/>
    <tableColumn id="19" xr3:uid="{8172C724-5659-41D8-AEDB-BBC32466DE17}" name="Column19"/>
    <tableColumn id="20" xr3:uid="{5BF24495-56F7-4CE2-A1E2-8B7ACA698E15}" name="Column20"/>
    <tableColumn id="21" xr3:uid="{BBB36393-B6DB-4B36-9129-9EC119B8DAA5}" name="Column21"/>
    <tableColumn id="22" xr3:uid="{DAD718E1-4C65-4C29-B4BE-1912003B6DA1}" name="Column22"/>
    <tableColumn id="23" xr3:uid="{34905CA5-89FD-4B3A-AB89-4C23F380DFC0}" name="Column23"/>
    <tableColumn id="24" xr3:uid="{362BA0F8-46B8-4E5B-AE42-D0C2840D4AD5}" name="Column24"/>
    <tableColumn id="25" xr3:uid="{DA272413-9CD7-4F4A-8BB3-4BD6A569D0D0}" name="Column25"/>
    <tableColumn id="26" xr3:uid="{BF041C29-EFCF-4121-A997-B9BAC80F1991}" name="Column26"/>
    <tableColumn id="27" xr3:uid="{EBD50D23-0A90-4E6B-A4BC-F2F99A14C629}" name="Column27"/>
    <tableColumn id="28" xr3:uid="{6E5B36FC-8E81-448C-BA1A-19C5E5AE1451}" name="Column28"/>
  </tableColumns>
  <tableStyleInfo name="SEP-2026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928F-60FF-4C04-B208-6C31A4FB3620}" name="Table_3" displayName="Table_3" ref="A1:BA1036" headerRowCount="0">
  <tableColumns count="53">
    <tableColumn id="1" xr3:uid="{6FA67136-4A3C-4E6B-AD9B-DC4244C4B560}" name="Column1"/>
    <tableColumn id="2" xr3:uid="{E82C5479-7F59-4C58-BC33-7FCF92B2516C}" name="Column2"/>
    <tableColumn id="3" xr3:uid="{A5888D2B-9FF5-4457-85C5-E8E10BD91057}" name="Column3"/>
    <tableColumn id="4" xr3:uid="{778024AB-F124-49F8-8829-CFAC90B9E8F0}" name="Column4"/>
    <tableColumn id="5" xr3:uid="{E5EBAC95-06B8-4423-A0CE-536BC023A259}" name="Column5"/>
    <tableColumn id="6" xr3:uid="{DD2535D8-00E2-455E-9292-E70D770923F3}" name="Column6"/>
    <tableColumn id="7" xr3:uid="{C2A0A58B-BE31-4A40-88D7-C51A146B8456}" name="Column7"/>
    <tableColumn id="8" xr3:uid="{2B6DB035-0CE2-4DB2-8F4E-2C77E89A83B3}" name="Column8"/>
    <tableColumn id="9" xr3:uid="{C100BDE0-8108-4509-91A0-EAA1EC411888}" name="Column9"/>
    <tableColumn id="10" xr3:uid="{BB4D1031-D63C-4981-81ED-50709E4AE540}" name="Column10"/>
    <tableColumn id="11" xr3:uid="{0F7B91F1-07B2-4792-BD0E-007D3BDD67A3}" name="Column11"/>
    <tableColumn id="12" xr3:uid="{E2ECC894-49E6-42BC-A67F-5A3D32E2236F}" name="Column12"/>
    <tableColumn id="13" xr3:uid="{A868C793-2F4D-4763-8BFC-4BFBFBE210C3}" name="Column13"/>
    <tableColumn id="14" xr3:uid="{CF4357EA-E0CB-4FF7-A574-AF372CEEC400}" name="Column14"/>
    <tableColumn id="15" xr3:uid="{FAF1E331-D67F-46B8-9AE5-2298BEBE94D3}" name="Column15"/>
    <tableColumn id="16" xr3:uid="{C7ED160F-201B-45C6-82B3-4684AC37FE75}" name="Column16"/>
    <tableColumn id="17" xr3:uid="{0AB0FD1C-E58A-4C48-90BC-77B83A80CA3B}" name="Column17"/>
    <tableColumn id="18" xr3:uid="{30E999AB-207F-4D89-82F5-F664FAF6A1D9}" name="Column18"/>
    <tableColumn id="19" xr3:uid="{A242594B-DA4F-446E-93DE-5CE312BB7290}" name="Column19"/>
    <tableColumn id="20" xr3:uid="{8D2365BA-8422-4AA3-8770-4BF39F6941BB}" name="Column20"/>
    <tableColumn id="21" xr3:uid="{C21188AD-4ADC-47EF-A797-E75947B4D0F7}" name="Column21"/>
    <tableColumn id="22" xr3:uid="{0414525D-C039-4EAD-BAAB-A347F2999586}" name="Column22"/>
    <tableColumn id="23" xr3:uid="{9E59F822-55C2-404A-9954-8ACDFCDB9FA3}" name="Column23"/>
    <tableColumn id="24" xr3:uid="{FAF190E7-D5B1-4F97-842F-3D94932848CD}" name="Column24"/>
    <tableColumn id="25" xr3:uid="{B1ECE6DF-0027-43A8-B166-BAF3E4B3619D}" name="Column25"/>
    <tableColumn id="26" xr3:uid="{D0AA086A-1ACE-4791-A95E-3539757C850B}" name="Column26"/>
    <tableColumn id="27" xr3:uid="{B79E6965-6DD9-4025-8285-6B0B9A27F54B}" name="Column27"/>
    <tableColumn id="28" xr3:uid="{2C72E161-72D1-45D9-8A96-9CCDC7B9C461}" name="Column28"/>
    <tableColumn id="29" xr3:uid="{088B2CF1-2AA7-4CB5-B008-E1B76D8B61FA}" name="Column29"/>
    <tableColumn id="30" xr3:uid="{7F77A46D-3ADE-4836-8C31-0B3C30DAF1CF}" name="Column30"/>
    <tableColumn id="31" xr3:uid="{1D86DA46-DCD5-45C8-8DFB-5E52C447763D}" name="Column31"/>
    <tableColumn id="32" xr3:uid="{E0A8E04C-7BE9-4817-AD26-DC7705DF87A4}" name="Column32"/>
    <tableColumn id="33" xr3:uid="{BD54AFFF-3939-400C-B0E0-EAB403C7BA77}" name="Column33"/>
    <tableColumn id="34" xr3:uid="{FA2A90C0-6B56-4FBD-A432-575EA9615833}" name="Column34"/>
    <tableColumn id="35" xr3:uid="{C756DBD5-B7C9-462F-9AE3-7623DCF17BC0}" name="Column35"/>
    <tableColumn id="36" xr3:uid="{52DF2290-0654-41ED-A230-0DB30A45EAAD}" name="Column36"/>
    <tableColumn id="37" xr3:uid="{CFF3391B-5331-4F5E-8BDF-4F2D889FCF30}" name="Column37"/>
    <tableColumn id="38" xr3:uid="{3FD205B7-037D-4470-9308-ECFFF859EE94}" name="Column38"/>
    <tableColumn id="39" xr3:uid="{4440530E-70C3-4618-B7D5-BE213DC48136}" name="Column39"/>
    <tableColumn id="40" xr3:uid="{3B342935-F943-46E7-9447-E8CA3073B8C8}" name="Column40"/>
    <tableColumn id="41" xr3:uid="{4BDD2C93-0621-4BC5-ACC9-E41FE7B069BD}" name="Column41"/>
    <tableColumn id="42" xr3:uid="{AF4E0BB2-C962-4DCB-B9AF-FF77C16AF02B}" name="Column42"/>
    <tableColumn id="43" xr3:uid="{4111B06A-D714-48B5-9F35-DEA57B7E860C}" name="Column43"/>
    <tableColumn id="44" xr3:uid="{BC92915E-FCD5-44F8-AAD2-A97B3A7AE593}" name="Column44"/>
    <tableColumn id="45" xr3:uid="{2D7B94B0-4CA9-4379-B955-4D80D9E6BE77}" name="Column45"/>
    <tableColumn id="46" xr3:uid="{7DC84A4D-9DAA-4A2F-8221-3B2D7F3CC866}" name="Column46"/>
    <tableColumn id="47" xr3:uid="{08B2910E-9EFB-4887-A10B-900D53242024}" name="Column47"/>
    <tableColumn id="48" xr3:uid="{BB567298-2904-46D0-8F2B-2A897DD8623C}" name="Column48"/>
    <tableColumn id="49" xr3:uid="{39A612DC-D2EE-4105-8A72-FBC0A53671AD}" name="Column49"/>
    <tableColumn id="50" xr3:uid="{41EBC324-F446-49F7-988B-7DD9D1B249D3}" name="Column50"/>
    <tableColumn id="51" xr3:uid="{A0105BA7-7723-4C8A-9152-E3ADEF0823F3}" name="Column51"/>
    <tableColumn id="52" xr3:uid="{47E60C29-14D9-402A-9167-F5586CF19164}" name="Column52"/>
    <tableColumn id="53" xr3:uid="{10C08819-7ACE-4E9A-8C22-DCF024F364B3}" name="Column53"/>
  </tableColumns>
  <tableStyleInfo name="Aug-202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D6E891-21D4-4472-BF0B-AD710D8B56DD}" name="Table_1" displayName="Table_1" ref="A1:AY976" headerRowCount="0">
  <tableColumns count="51">
    <tableColumn id="1" xr3:uid="{1F8B8A29-168B-45C9-8C09-7102523DDC25}" name="Column1"/>
    <tableColumn id="2" xr3:uid="{C30BEF53-793A-462E-91A1-55FC49ED37B0}" name="Column2"/>
    <tableColumn id="3" xr3:uid="{601EAD4E-C512-44A7-B6D2-B742BD0AB861}" name="Column3"/>
    <tableColumn id="4" xr3:uid="{6E431B54-DD05-48BD-8D3D-E224C1780E14}" name="Column4"/>
    <tableColumn id="5" xr3:uid="{BB117E6A-8CF3-4DD9-ADD6-3C96D007840D}" name="Column5"/>
    <tableColumn id="6" xr3:uid="{DF9AAB01-4957-4763-940F-7AEE788D9693}" name="Column6"/>
    <tableColumn id="7" xr3:uid="{60E51D23-A4A3-426C-9CFD-3AC383BEBFF5}" name="Column7"/>
    <tableColumn id="8" xr3:uid="{39F8A952-A436-4F0D-A86F-E3BB9BE4EA5E}" name="Column8"/>
    <tableColumn id="9" xr3:uid="{8FAB66B0-966B-4563-AB85-09BC67AAC0CD}" name="Column9"/>
    <tableColumn id="10" xr3:uid="{A5C451E3-5EEF-4A3C-AFE5-270976BF9F06}" name="Column10"/>
    <tableColumn id="11" xr3:uid="{1849AA6E-ACAD-4AB1-96CB-2BE47470EA14}" name="Column11"/>
    <tableColumn id="12" xr3:uid="{F73B425A-93DD-47C1-8ED4-274F62B2A79C}" name="Column12"/>
    <tableColumn id="13" xr3:uid="{1A6A633F-46AD-4C6D-B7A8-7A79AE2FDE81}" name="Column13"/>
    <tableColumn id="14" xr3:uid="{12D036E0-3B67-4DF6-83FE-7FFE9D2A65AE}" name="Column14"/>
    <tableColumn id="15" xr3:uid="{5239C31E-CB01-4DB1-9060-2BC561D84839}" name="Column15"/>
    <tableColumn id="16" xr3:uid="{6912879B-83EC-4A50-A3A6-79A69F452776}" name="Column16"/>
    <tableColumn id="17" xr3:uid="{091A96F2-B133-4D71-BF1D-CC8AE0407A66}" name="Column17"/>
    <tableColumn id="18" xr3:uid="{E2FCF68E-082A-4905-B738-119C3224CEE2}" name="Column18"/>
    <tableColumn id="19" xr3:uid="{7FE5E21A-FC1C-4E82-A4C0-EC309452AD5B}" name="Column19"/>
    <tableColumn id="20" xr3:uid="{4FBE847C-3334-43CC-9D43-A86B3166B99A}" name="Column20"/>
    <tableColumn id="21" xr3:uid="{2D2EACB0-1617-4613-B03D-3B72E7BB2471}" name="Column21"/>
    <tableColumn id="22" xr3:uid="{BC3375B4-90C7-4FA0-8EEA-1146AC64C0EF}" name="Column22"/>
    <tableColumn id="23" xr3:uid="{2856B3EC-3B56-4B6B-B9F9-256A85D381D2}" name="Column23"/>
    <tableColumn id="24" xr3:uid="{05A43270-D851-4E1D-8158-BFDA59F8815E}" name="Column24"/>
    <tableColumn id="25" xr3:uid="{03DF0566-05F5-4F39-9545-A4E382A4038C}" name="Column25"/>
    <tableColumn id="26" xr3:uid="{4A5121DF-945B-476A-BB96-B52D6DCD6075}" name="Column26"/>
    <tableColumn id="27" xr3:uid="{97D4C111-F8CF-45D4-814A-66DD5FD0423B}" name="Column27"/>
    <tableColumn id="28" xr3:uid="{49D5A07E-AD17-485C-9345-17BDFCE5F22F}" name="Column28"/>
    <tableColumn id="29" xr3:uid="{BB7B98E2-0DE5-41B7-B0F3-996A09413A28}" name="Column29"/>
    <tableColumn id="30" xr3:uid="{8DBAD3A9-0C94-4E2E-A7BE-EFECFEC4EE0F}" name="Column30"/>
    <tableColumn id="31" xr3:uid="{90E4B13E-CFD6-482E-B9A4-5AD6159C74EA}" name="Column31"/>
    <tableColumn id="32" xr3:uid="{01D534F4-517A-4211-BD21-457400F72781}" name="Column32"/>
    <tableColumn id="33" xr3:uid="{853B801A-CCFF-436F-A831-2DB2062E021C}" name="Column33"/>
    <tableColumn id="34" xr3:uid="{24BBD5A5-18C3-456B-9C6C-80F0865E6421}" name="Column34"/>
    <tableColumn id="35" xr3:uid="{5959EC54-2278-470C-972E-AA9CCEDE719E}" name="Column35"/>
    <tableColumn id="36" xr3:uid="{F15AA62C-2AC5-49A8-BA67-4E4F13346B14}" name="Column36"/>
    <tableColumn id="37" xr3:uid="{A4B7914C-03B0-4408-99FA-900F077561A3}" name="Column37"/>
    <tableColumn id="38" xr3:uid="{AB399A3D-15F7-4978-80C1-02F10134734B}" name="Column38"/>
    <tableColumn id="39" xr3:uid="{290D8CD6-28FE-4CC8-A210-C5C66C035F05}" name="Column39"/>
    <tableColumn id="40" xr3:uid="{F3C3A620-2696-4017-A50A-8A45EA7F45D5}" name="Column40"/>
    <tableColumn id="41" xr3:uid="{90622B25-214C-4E21-BA9E-D69597A3B82F}" name="Column41"/>
    <tableColumn id="42" xr3:uid="{219F5B43-6889-4BD7-8C85-1F904D09DFDA}" name="Column42"/>
    <tableColumn id="43" xr3:uid="{3EE82B43-D3B5-4B02-AAC7-5109336373DE}" name="Column43"/>
    <tableColumn id="44" xr3:uid="{50FC311D-57DA-48BD-995E-9C79411A63AC}" name="Column44"/>
    <tableColumn id="45" xr3:uid="{6CDAD6C6-E120-4EE5-84FB-5EAE790526F0}" name="Column45"/>
    <tableColumn id="46" xr3:uid="{CD22104C-F5BA-41BC-AB55-5274CC5BC93C}" name="Column46"/>
    <tableColumn id="47" xr3:uid="{1178C8CC-01D3-437A-9DE7-1058F6A72995}" name="Column47"/>
    <tableColumn id="48" xr3:uid="{747F8D09-F3BA-414B-9F7E-5D9A6F1AAD64}" name="Column48"/>
    <tableColumn id="49" xr3:uid="{75382859-EEFB-4F84-A115-273216511FCF}" name="Column49"/>
    <tableColumn id="50" xr3:uid="{51436A00-E6CE-4562-AE01-8757EDB6114B}" name="Column50"/>
    <tableColumn id="51" xr3:uid="{DB01F941-7C04-471B-857B-4374F660E326}" name="Column51"/>
  </tableColumns>
  <tableStyleInfo name="MAY-2026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DEE3AA-6AA6-49FB-BE2F-F16C29A20938}" name="Table_5" displayName="Table_5" ref="A1:AY1029" headerRowCount="0">
  <tableColumns count="51">
    <tableColumn id="1" xr3:uid="{26BBE213-A83E-4D64-B3AB-DA9266642491}" name="Column1"/>
    <tableColumn id="2" xr3:uid="{AFFBE583-3F24-49AD-AE36-80429AC9D1D4}" name="Column2"/>
    <tableColumn id="3" xr3:uid="{43CF3DEC-F51E-4FE0-9F6D-6482B6257319}" name="Column3"/>
    <tableColumn id="4" xr3:uid="{B84B7CCE-F15F-46C8-A836-9F8F083AA629}" name="Column4"/>
    <tableColumn id="5" xr3:uid="{19E72830-BCCE-4765-88FF-4ED78C60C60F}" name="Column5"/>
    <tableColumn id="6" xr3:uid="{AC4E1C60-DC7F-42CB-86CA-54A686029AE8}" name="Column6"/>
    <tableColumn id="7" xr3:uid="{C7097620-FB1E-4877-8126-E53E163E5C57}" name="Column7"/>
    <tableColumn id="8" xr3:uid="{A9A08B12-5A61-446D-BCB9-7266BB0476C7}" name="Column8"/>
    <tableColumn id="9" xr3:uid="{B975722E-630D-4658-8089-4E51FEB5323C}" name="Column9"/>
    <tableColumn id="10" xr3:uid="{83807A0E-0972-4EE9-B972-BFF515A1E9C2}" name="Column10"/>
    <tableColumn id="11" xr3:uid="{6A201668-6A1B-4399-A6EC-FB034BE4D6DF}" name="Column11"/>
    <tableColumn id="12" xr3:uid="{C062534C-4EE3-42A7-8F66-43A363E38666}" name="Column12"/>
    <tableColumn id="13" xr3:uid="{1DCBC5EF-071D-45E2-B954-4AA7E8883151}" name="Column13"/>
    <tableColumn id="14" xr3:uid="{BD21ABD4-1009-4A47-8F07-29A6B002F9B3}" name="Column14"/>
    <tableColumn id="15" xr3:uid="{8B6FD260-EEC5-48B3-865E-EB3B8C836475}" name="Column15"/>
    <tableColumn id="16" xr3:uid="{F97D006E-45AB-461D-BD88-F628A6C2826F}" name="Column16"/>
    <tableColumn id="17" xr3:uid="{3D436DBB-E527-42AB-9695-9153D73F45A7}" name="Column17"/>
    <tableColumn id="18" xr3:uid="{7D377574-2E38-4976-A120-957BAAF859CC}" name="Column18"/>
    <tableColumn id="19" xr3:uid="{9BC4221A-F343-4892-8E78-C3D4B3A60F0F}" name="Column19"/>
    <tableColumn id="20" xr3:uid="{4D889827-00A5-4B43-8D0A-9B153256BFF2}" name="Column20"/>
    <tableColumn id="21" xr3:uid="{7A3DDAA2-34AD-460F-BD6C-5CCE8E1B8B2F}" name="Column21"/>
    <tableColumn id="22" xr3:uid="{6B3B776A-ABD6-47D5-B00A-9F99EB7B0CFB}" name="Column22"/>
    <tableColumn id="23" xr3:uid="{A0FF5132-B487-448E-BE1E-582C9C1538CB}" name="Column23"/>
    <tableColumn id="24" xr3:uid="{2AB93969-5D04-443F-A82F-B8E4D4A47184}" name="Column24"/>
    <tableColumn id="25" xr3:uid="{A320E077-38E3-49E9-970B-BD9E18833E43}" name="Column25"/>
    <tableColumn id="26" xr3:uid="{4211F289-DE7F-486E-B6A6-1D0CFC0AE189}" name="Column26"/>
    <tableColumn id="27" xr3:uid="{09FF8B78-3FBC-4920-B43D-09EC45D8E724}" name="Column27"/>
    <tableColumn id="28" xr3:uid="{C321BF0D-5A1F-46BC-8F2D-30DD8F663D93}" name="Column28"/>
    <tableColumn id="29" xr3:uid="{D55E39BC-3C03-4AB0-98BE-817989CA0405}" name="Column29"/>
    <tableColumn id="30" xr3:uid="{3E9B58E8-A081-4A4A-9C90-504AC0D7258F}" name="Column30"/>
    <tableColumn id="31" xr3:uid="{D7CCCE6E-0FD7-40CE-A9C0-99045F2CF441}" name="Column31"/>
    <tableColumn id="32" xr3:uid="{BEE88118-384E-42FB-B1B1-39683B793B4D}" name="Column32"/>
    <tableColumn id="33" xr3:uid="{5C3543B9-D8DE-456A-A6A7-704AE0B1EEF9}" name="Column33"/>
    <tableColumn id="34" xr3:uid="{833A281B-CABB-45AC-AFE9-BFE9960B2799}" name="Column34"/>
    <tableColumn id="35" xr3:uid="{96D38020-BBD2-4CAA-9BE7-C2F7652E64F5}" name="Column35"/>
    <tableColumn id="36" xr3:uid="{1B19AAAC-F965-4C58-85D4-BEF32703A82B}" name="Column36"/>
    <tableColumn id="37" xr3:uid="{76F5B361-ACA5-4844-8D0A-44DC38DA542C}" name="Column37"/>
    <tableColumn id="38" xr3:uid="{FC3B3864-43A3-4493-830E-7791A4F08594}" name="Column38"/>
    <tableColumn id="39" xr3:uid="{3D33A3DA-3212-4AB8-8272-A8151D9405D1}" name="Column39"/>
    <tableColumn id="40" xr3:uid="{BE0025CB-2BFF-4B36-90DC-1ACD7B6B8E01}" name="Column40"/>
    <tableColumn id="41" xr3:uid="{3494AF9D-D0AD-4387-BDE7-F332487D90AB}" name="Column41"/>
    <tableColumn id="42" xr3:uid="{3E7C9DBD-F9EE-4F7F-B490-DF3A7ED15180}" name="Column42"/>
    <tableColumn id="43" xr3:uid="{F8A04A98-80BF-4F08-A7EE-B97530EE0F7E}" name="Column43"/>
    <tableColumn id="44" xr3:uid="{E8721716-28E5-4F13-875A-1EDFD9489CD0}" name="Column44"/>
    <tableColumn id="45" xr3:uid="{5C588D87-DD99-43DF-92E1-FE4DA4DCFC17}" name="Column45"/>
    <tableColumn id="46" xr3:uid="{24E57712-E7BC-48C9-9DBA-4799C94B8299}" name="Column46"/>
    <tableColumn id="47" xr3:uid="{209C7627-0EE2-4597-9314-E23AB6207997}" name="Column47"/>
    <tableColumn id="48" xr3:uid="{42257720-EC4C-4693-89F8-E739272A4478}" name="Column48"/>
    <tableColumn id="49" xr3:uid="{E1CF9ADD-6F80-46C6-9023-2A6EE7B6D9D5}" name="Column49"/>
    <tableColumn id="50" xr3:uid="{1BB7DE12-37CF-4D6A-8374-EA7BA7F41570}" name="Column50"/>
    <tableColumn id="51" xr3:uid="{298C38F3-4A90-4AF5-8E59-59237FA4D2DD}" name="Column51"/>
  </tableColumns>
  <tableStyleInfo name="Apr-2026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0D27-7B2D-43A3-81F2-DA6F28039139}">
  <sheetPr>
    <tabColor rgb="FFFFFFFF"/>
    <outlinePr summaryBelow="0" summaryRight="0"/>
  </sheetPr>
  <dimension ref="A1:BA983"/>
  <sheetViews>
    <sheetView tabSelected="1"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Y19" sqref="Y19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3.28515625" style="9" bestFit="1" customWidth="1"/>
    <col min="4" max="4" width="14.140625" style="9" bestFit="1" customWidth="1"/>
    <col min="5" max="5" width="13.28515625" style="9" bestFit="1" customWidth="1"/>
    <col min="6" max="6" width="12.28515625" style="9" bestFit="1" customWidth="1"/>
    <col min="7" max="7" width="13.140625" style="9" bestFit="1" customWidth="1"/>
    <col min="8" max="8" width="13.5703125" style="9" bestFit="1" customWidth="1"/>
    <col min="9" max="9" width="13.85546875" style="9" bestFit="1" customWidth="1"/>
    <col min="10" max="10" width="13.28515625" style="9" bestFit="1" customWidth="1"/>
    <col min="11" max="11" width="14.140625" style="9" bestFit="1" customWidth="1"/>
    <col min="12" max="12" width="14.28515625" style="9" bestFit="1" customWidth="1"/>
    <col min="13" max="13" width="13.42578125" style="9" bestFit="1" customWidth="1"/>
    <col min="14" max="14" width="14.140625" style="9" bestFit="1" customWidth="1"/>
    <col min="15" max="15" width="14.5703125" style="9" bestFit="1" customWidth="1"/>
    <col min="16" max="16" width="14.85546875" style="9" bestFit="1" customWidth="1"/>
    <col min="17" max="17" width="14.28515625" style="9" bestFit="1" customWidth="1"/>
    <col min="18" max="18" width="15.140625" style="9" bestFit="1" customWidth="1"/>
    <col min="19" max="19" width="14.28515625" style="9" bestFit="1" customWidth="1"/>
    <col min="20" max="20" width="13.42578125" style="9" bestFit="1" customWidth="1"/>
    <col min="21" max="21" width="14.140625" style="9" bestFit="1" customWidth="1"/>
    <col min="22" max="22" width="14.5703125" style="9" bestFit="1" customWidth="1"/>
    <col min="23" max="23" width="14.85546875" style="9" bestFit="1" customWidth="1"/>
    <col min="24" max="24" width="14.28515625" style="9" bestFit="1" customWidth="1"/>
    <col min="25" max="25" width="15.140625" style="9" bestFit="1" customWidth="1"/>
    <col min="26" max="26" width="14.28515625" style="9" bestFit="1" customWidth="1"/>
    <col min="27" max="27" width="13.42578125" style="9" bestFit="1" customWidth="1"/>
    <col min="28" max="28" width="14.140625" style="9" bestFit="1" customWidth="1"/>
    <col min="29" max="29" width="14.5703125" style="9" bestFit="1" customWidth="1"/>
    <col min="30" max="30" width="14.85546875" style="9" bestFit="1" customWidth="1"/>
    <col min="31" max="31" width="14.28515625" style="9" bestFit="1" customWidth="1"/>
    <col min="32" max="32" width="15.140625" style="9" bestFit="1" customWidth="1"/>
    <col min="33" max="33" width="2.140625" style="9" bestFit="1" customWidth="1"/>
    <col min="34" max="34" width="5.7109375" style="9" customWidth="1"/>
    <col min="35" max="35" width="2.140625" style="9" bestFit="1" customWidth="1"/>
    <col min="36" max="36" width="5.7109375" style="9" bestFit="1" customWidth="1"/>
    <col min="37" max="37" width="10" style="9" bestFit="1" customWidth="1"/>
    <col min="38" max="38" width="7.140625" style="9" bestFit="1" customWidth="1"/>
    <col min="39" max="39" width="7.42578125" style="9" bestFit="1" customWidth="1"/>
    <col min="40" max="40" width="6.5703125" style="9" bestFit="1" customWidth="1"/>
    <col min="41" max="41" width="10.42578125" style="9" bestFit="1" customWidth="1"/>
    <col min="42" max="42" width="11.42578125" style="9" bestFit="1" customWidth="1"/>
    <col min="43" max="43" width="5" style="9" customWidth="1"/>
    <col min="44" max="53" width="5.7109375" style="9" customWidth="1"/>
    <col min="54" max="16384" width="12.5703125" style="9"/>
  </cols>
  <sheetData>
    <row r="1" spans="1:53" ht="15">
      <c r="A1" s="1" t="s">
        <v>0</v>
      </c>
      <c r="B1" s="2"/>
      <c r="C1" s="3"/>
      <c r="D1" s="4"/>
      <c r="E1" s="4"/>
      <c r="F1" s="4"/>
      <c r="G1" s="4"/>
      <c r="H1" s="3"/>
      <c r="I1" s="4"/>
      <c r="J1" s="4"/>
      <c r="K1" s="3"/>
      <c r="L1" s="4"/>
      <c r="M1" s="4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5"/>
      <c r="AH1" s="6"/>
      <c r="AI1" s="6"/>
      <c r="AJ1" s="7"/>
      <c r="AK1" s="7"/>
      <c r="AL1" s="7"/>
      <c r="AM1" s="7"/>
      <c r="AN1" s="7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ht="22.5" customHeight="1">
      <c r="A2" s="10"/>
      <c r="B2" s="11"/>
      <c r="C2" s="12"/>
      <c r="D2" s="13"/>
      <c r="E2" s="13"/>
      <c r="F2" s="13"/>
      <c r="G2" s="13"/>
      <c r="H2" s="12"/>
      <c r="I2" s="13"/>
      <c r="J2" s="13"/>
      <c r="K2" s="12"/>
      <c r="L2" s="13"/>
      <c r="M2" s="13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4"/>
      <c r="AL2" s="14"/>
      <c r="AM2" s="15">
        <f>COUNT(D3:AJ3)</f>
        <v>29</v>
      </c>
      <c r="AN2" s="14">
        <v>18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ht="15">
      <c r="A3" s="10"/>
      <c r="B3" s="16" t="s">
        <v>1</v>
      </c>
      <c r="C3" s="17">
        <v>46266</v>
      </c>
      <c r="D3" s="17">
        <v>46267</v>
      </c>
      <c r="E3" s="17">
        <v>46268</v>
      </c>
      <c r="F3" s="17">
        <v>46269</v>
      </c>
      <c r="G3" s="17">
        <v>46270</v>
      </c>
      <c r="H3" s="17">
        <v>46271</v>
      </c>
      <c r="I3" s="17">
        <v>46272</v>
      </c>
      <c r="J3" s="17">
        <v>46273</v>
      </c>
      <c r="K3" s="17">
        <v>46274</v>
      </c>
      <c r="L3" s="17">
        <v>46275</v>
      </c>
      <c r="M3" s="17">
        <v>46276</v>
      </c>
      <c r="N3" s="17">
        <v>46277</v>
      </c>
      <c r="O3" s="17">
        <v>46278</v>
      </c>
      <c r="P3" s="17">
        <v>46279</v>
      </c>
      <c r="Q3" s="17">
        <v>46280</v>
      </c>
      <c r="R3" s="17">
        <v>46281</v>
      </c>
      <c r="S3" s="17">
        <v>46282</v>
      </c>
      <c r="T3" s="17">
        <v>46283</v>
      </c>
      <c r="U3" s="17">
        <v>46284</v>
      </c>
      <c r="V3" s="17">
        <v>46285</v>
      </c>
      <c r="W3" s="17">
        <v>46286</v>
      </c>
      <c r="X3" s="17">
        <v>46287</v>
      </c>
      <c r="Y3" s="17">
        <v>46288</v>
      </c>
      <c r="Z3" s="17">
        <v>46289</v>
      </c>
      <c r="AA3" s="17">
        <v>46290</v>
      </c>
      <c r="AB3" s="17">
        <v>46291</v>
      </c>
      <c r="AC3" s="17">
        <v>46292</v>
      </c>
      <c r="AD3" s="17">
        <v>46293</v>
      </c>
      <c r="AE3" s="17">
        <v>46294</v>
      </c>
      <c r="AF3" s="17">
        <v>46295</v>
      </c>
      <c r="AG3" s="17"/>
      <c r="AH3" s="17"/>
      <c r="AI3" s="17"/>
      <c r="AJ3" s="18" t="s">
        <v>2</v>
      </c>
      <c r="AK3" s="14" t="s">
        <v>3</v>
      </c>
      <c r="AL3" s="14" t="s">
        <v>4</v>
      </c>
      <c r="AM3" s="14" t="s">
        <v>5</v>
      </c>
      <c r="AN3" s="19" t="s">
        <v>6</v>
      </c>
      <c r="AO3" s="20" t="s">
        <v>7</v>
      </c>
      <c r="AP3" s="21" t="s">
        <v>8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>
      <c r="A4" s="10"/>
      <c r="B4" s="22"/>
      <c r="C4" s="23"/>
      <c r="D4" s="24"/>
      <c r="E4" s="23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  <c r="AA4" s="25"/>
      <c r="AB4" s="25"/>
      <c r="AC4" s="25"/>
      <c r="AD4" s="25"/>
      <c r="AE4" s="25"/>
      <c r="AF4" s="25"/>
      <c r="AG4" s="24"/>
      <c r="AH4" s="27"/>
      <c r="AI4" s="27"/>
      <c r="AJ4" s="18"/>
      <c r="AK4" s="18"/>
      <c r="AL4" s="18"/>
      <c r="AM4" s="18"/>
      <c r="AN4" s="18"/>
      <c r="AO4" s="28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 spans="1:53" ht="15">
      <c r="A5" s="30">
        <v>1</v>
      </c>
      <c r="B5" s="22" t="s">
        <v>9</v>
      </c>
      <c r="C5" s="31" t="s">
        <v>10</v>
      </c>
      <c r="D5" s="31" t="s">
        <v>10</v>
      </c>
      <c r="E5" s="32" t="s">
        <v>11</v>
      </c>
      <c r="F5" s="33" t="s">
        <v>12</v>
      </c>
      <c r="G5" s="23" t="s">
        <v>13</v>
      </c>
      <c r="H5" s="33" t="s">
        <v>12</v>
      </c>
      <c r="I5" s="23" t="s">
        <v>13</v>
      </c>
      <c r="J5" s="23" t="s">
        <v>13</v>
      </c>
      <c r="K5" s="23" t="s">
        <v>13</v>
      </c>
      <c r="L5" s="23" t="s">
        <v>13</v>
      </c>
      <c r="M5" s="23" t="s">
        <v>13</v>
      </c>
      <c r="N5" s="23" t="s">
        <v>13</v>
      </c>
      <c r="O5" s="34" t="s">
        <v>12</v>
      </c>
      <c r="P5" s="34" t="s">
        <v>12</v>
      </c>
      <c r="Q5" s="35" t="s">
        <v>14</v>
      </c>
      <c r="R5" s="35" t="s">
        <v>14</v>
      </c>
      <c r="S5" s="36" t="s">
        <v>13</v>
      </c>
      <c r="T5" s="36" t="s">
        <v>13</v>
      </c>
      <c r="U5" s="36" t="s">
        <v>15</v>
      </c>
      <c r="V5" s="37" t="s">
        <v>12</v>
      </c>
      <c r="W5" s="36" t="s">
        <v>15</v>
      </c>
      <c r="X5" s="36" t="s">
        <v>15</v>
      </c>
      <c r="Y5" s="36" t="s">
        <v>15</v>
      </c>
      <c r="Z5" s="36" t="s">
        <v>15</v>
      </c>
      <c r="AA5" s="36" t="s">
        <v>15</v>
      </c>
      <c r="AB5" s="25" t="s">
        <v>16</v>
      </c>
      <c r="AC5" s="25" t="s">
        <v>12</v>
      </c>
      <c r="AD5" s="25" t="s">
        <v>16</v>
      </c>
      <c r="AE5" s="25" t="s">
        <v>16</v>
      </c>
      <c r="AF5" s="24"/>
      <c r="AG5" s="25"/>
      <c r="AH5" s="27"/>
      <c r="AI5" s="27"/>
      <c r="AJ5" s="14">
        <f t="shared" ref="AJ5:AJ48" si="0">COUNTIF(C5:AG5,"L")</f>
        <v>2</v>
      </c>
      <c r="AK5" s="14">
        <f t="shared" ref="AK5:AK10" si="1">COUNTIF(E5:AJ5,"PL")</f>
        <v>0</v>
      </c>
      <c r="AL5" s="14">
        <f t="shared" ref="AL5:AL10" si="2">COUNTIF(C5:AG5,"H")</f>
        <v>6</v>
      </c>
      <c r="AM5" s="14">
        <f t="shared" ref="AM5:AM10" si="3">COUNTIF(C5:AG5,"P")</f>
        <v>0</v>
      </c>
      <c r="AN5" s="19">
        <f t="shared" ref="AN5:AN10" si="4">IF(((AL5+AM5)&lt;$AM$2),((AL5+AM5)+1),(AL5+AM5))</f>
        <v>7</v>
      </c>
      <c r="AO5" s="20">
        <f t="shared" ref="AO5:AO10" si="5">ROUND(16500/$AM$2*AN5,0)</f>
        <v>3983</v>
      </c>
      <c r="AP5" s="38">
        <f t="shared" ref="AP5:AP10" si="6">ROUND(IF((AM5/$AN$2)&lt;0.8,AM5*(5000/$AN$2),IF(AM5&gt;=0.8,5000,"invalid Percentage")),0)</f>
        <v>0</v>
      </c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</row>
    <row r="6" spans="1:53" ht="15">
      <c r="A6" s="10">
        <v>2</v>
      </c>
      <c r="B6" s="40" t="s">
        <v>17</v>
      </c>
      <c r="C6" s="31" t="s">
        <v>18</v>
      </c>
      <c r="D6" s="31" t="s">
        <v>18</v>
      </c>
      <c r="E6" s="23" t="s">
        <v>11</v>
      </c>
      <c r="F6" s="33" t="s">
        <v>12</v>
      </c>
      <c r="G6" s="23" t="s">
        <v>13</v>
      </c>
      <c r="H6" s="33" t="s">
        <v>12</v>
      </c>
      <c r="I6" s="23" t="s">
        <v>13</v>
      </c>
      <c r="J6" s="23" t="s">
        <v>13</v>
      </c>
      <c r="K6" s="23" t="s">
        <v>13</v>
      </c>
      <c r="L6" s="23" t="s">
        <v>19</v>
      </c>
      <c r="M6" s="23" t="s">
        <v>20</v>
      </c>
      <c r="N6" s="23" t="s">
        <v>19</v>
      </c>
      <c r="O6" s="34" t="s">
        <v>12</v>
      </c>
      <c r="P6" s="34" t="s">
        <v>12</v>
      </c>
      <c r="Q6" s="36" t="s">
        <v>21</v>
      </c>
      <c r="R6" s="36" t="s">
        <v>13</v>
      </c>
      <c r="S6" s="23" t="s">
        <v>13</v>
      </c>
      <c r="T6" s="23" t="s">
        <v>20</v>
      </c>
      <c r="U6" s="23" t="s">
        <v>20</v>
      </c>
      <c r="V6" s="37" t="s">
        <v>12</v>
      </c>
      <c r="W6" s="23" t="s">
        <v>14</v>
      </c>
      <c r="X6" s="23" t="s">
        <v>15</v>
      </c>
      <c r="Y6" s="23" t="s">
        <v>15</v>
      </c>
      <c r="Z6" s="23" t="s">
        <v>15</v>
      </c>
      <c r="AA6" s="35" t="s">
        <v>14</v>
      </c>
      <c r="AB6" s="35" t="s">
        <v>14</v>
      </c>
      <c r="AC6" s="25" t="s">
        <v>12</v>
      </c>
      <c r="AD6" s="25" t="s">
        <v>16</v>
      </c>
      <c r="AE6" s="32" t="s">
        <v>16</v>
      </c>
      <c r="AF6" s="24"/>
      <c r="AG6" s="25"/>
      <c r="AH6" s="41"/>
      <c r="AI6" s="27"/>
      <c r="AJ6" s="14">
        <f t="shared" si="0"/>
        <v>3</v>
      </c>
      <c r="AK6" s="14">
        <f t="shared" si="1"/>
        <v>0</v>
      </c>
      <c r="AL6" s="14">
        <f t="shared" si="2"/>
        <v>6</v>
      </c>
      <c r="AM6" s="14">
        <f t="shared" si="3"/>
        <v>0</v>
      </c>
      <c r="AN6" s="19">
        <f t="shared" si="4"/>
        <v>7</v>
      </c>
      <c r="AO6" s="20">
        <f t="shared" si="5"/>
        <v>3983</v>
      </c>
      <c r="AP6" s="38">
        <f t="shared" si="6"/>
        <v>0</v>
      </c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</row>
    <row r="7" spans="1:53" ht="15">
      <c r="A7" s="30">
        <v>3</v>
      </c>
      <c r="B7" s="43" t="s">
        <v>22</v>
      </c>
      <c r="C7" s="44" t="s">
        <v>20</v>
      </c>
      <c r="D7" s="44" t="s">
        <v>20</v>
      </c>
      <c r="E7" s="44" t="s">
        <v>20</v>
      </c>
      <c r="F7" s="33" t="s">
        <v>12</v>
      </c>
      <c r="G7" s="44" t="s">
        <v>20</v>
      </c>
      <c r="H7" s="33" t="s">
        <v>12</v>
      </c>
      <c r="I7" s="44" t="s">
        <v>20</v>
      </c>
      <c r="J7" s="44" t="s">
        <v>20</v>
      </c>
      <c r="K7" s="44" t="s">
        <v>20</v>
      </c>
      <c r="L7" s="25" t="s">
        <v>19</v>
      </c>
      <c r="M7" s="44" t="s">
        <v>20</v>
      </c>
      <c r="N7" s="44" t="s">
        <v>20</v>
      </c>
      <c r="O7" s="34" t="s">
        <v>12</v>
      </c>
      <c r="P7" s="34" t="s">
        <v>12</v>
      </c>
      <c r="Q7" s="44" t="s">
        <v>20</v>
      </c>
      <c r="R7" s="44" t="s">
        <v>20</v>
      </c>
      <c r="S7" s="44" t="s">
        <v>20</v>
      </c>
      <c r="T7" s="44" t="s">
        <v>20</v>
      </c>
      <c r="U7" s="44" t="s">
        <v>20</v>
      </c>
      <c r="V7" s="37" t="s">
        <v>12</v>
      </c>
      <c r="W7" s="44" t="s">
        <v>20</v>
      </c>
      <c r="X7" s="44" t="s">
        <v>20</v>
      </c>
      <c r="Y7" s="44" t="s">
        <v>20</v>
      </c>
      <c r="Z7" s="35" t="s">
        <v>14</v>
      </c>
      <c r="AA7" s="44" t="s">
        <v>20</v>
      </c>
      <c r="AB7" s="25" t="s">
        <v>15</v>
      </c>
      <c r="AC7" s="25" t="s">
        <v>12</v>
      </c>
      <c r="AD7" s="25" t="s">
        <v>15</v>
      </c>
      <c r="AE7" s="44" t="s">
        <v>20</v>
      </c>
      <c r="AF7" s="24"/>
      <c r="AG7" s="25"/>
      <c r="AH7" s="27"/>
      <c r="AI7" s="27"/>
      <c r="AJ7" s="14">
        <f t="shared" si="0"/>
        <v>1</v>
      </c>
      <c r="AK7" s="14">
        <f t="shared" si="1"/>
        <v>0</v>
      </c>
      <c r="AL7" s="14">
        <f t="shared" si="2"/>
        <v>6</v>
      </c>
      <c r="AM7" s="14">
        <f t="shared" si="3"/>
        <v>0</v>
      </c>
      <c r="AN7" s="19">
        <f t="shared" si="4"/>
        <v>7</v>
      </c>
      <c r="AO7" s="20">
        <f t="shared" si="5"/>
        <v>3983</v>
      </c>
      <c r="AP7" s="38">
        <f t="shared" si="6"/>
        <v>0</v>
      </c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 ht="15">
      <c r="A8" s="10">
        <v>4</v>
      </c>
      <c r="B8" s="43" t="s">
        <v>23</v>
      </c>
      <c r="C8" s="35" t="s">
        <v>14</v>
      </c>
      <c r="D8" s="35" t="s">
        <v>13</v>
      </c>
      <c r="E8" s="23" t="s">
        <v>14</v>
      </c>
      <c r="F8" s="33" t="s">
        <v>12</v>
      </c>
      <c r="G8" s="23" t="s">
        <v>13</v>
      </c>
      <c r="H8" s="33" t="s">
        <v>12</v>
      </c>
      <c r="I8" s="23" t="s">
        <v>13</v>
      </c>
      <c r="J8" s="23" t="s">
        <v>13</v>
      </c>
      <c r="K8" s="23" t="s">
        <v>13</v>
      </c>
      <c r="L8" s="25" t="s">
        <v>19</v>
      </c>
      <c r="M8" s="25" t="s">
        <v>19</v>
      </c>
      <c r="N8" s="25" t="s">
        <v>19</v>
      </c>
      <c r="O8" s="34" t="s">
        <v>12</v>
      </c>
      <c r="P8" s="34" t="s">
        <v>12</v>
      </c>
      <c r="Q8" s="25" t="s">
        <v>13</v>
      </c>
      <c r="R8" s="35" t="s">
        <v>14</v>
      </c>
      <c r="S8" s="23" t="s">
        <v>13</v>
      </c>
      <c r="T8" s="23" t="s">
        <v>14</v>
      </c>
      <c r="U8" s="23" t="s">
        <v>15</v>
      </c>
      <c r="V8" s="37" t="s">
        <v>12</v>
      </c>
      <c r="W8" s="23" t="s">
        <v>15</v>
      </c>
      <c r="X8" s="23" t="s">
        <v>15</v>
      </c>
      <c r="Y8" s="23" t="s">
        <v>15</v>
      </c>
      <c r="Z8" s="23" t="s">
        <v>15</v>
      </c>
      <c r="AA8" s="23" t="s">
        <v>10</v>
      </c>
      <c r="AB8" s="23" t="s">
        <v>14</v>
      </c>
      <c r="AC8" s="25" t="s">
        <v>12</v>
      </c>
      <c r="AD8" s="35" t="s">
        <v>14</v>
      </c>
      <c r="AE8" s="25" t="s">
        <v>15</v>
      </c>
      <c r="AF8" s="24"/>
      <c r="AG8" s="24"/>
      <c r="AH8" s="27"/>
      <c r="AI8" s="27"/>
      <c r="AJ8" s="14">
        <f t="shared" si="0"/>
        <v>6</v>
      </c>
      <c r="AK8" s="14">
        <f t="shared" si="1"/>
        <v>0</v>
      </c>
      <c r="AL8" s="14">
        <f t="shared" si="2"/>
        <v>6</v>
      </c>
      <c r="AM8" s="14">
        <f t="shared" si="3"/>
        <v>0</v>
      </c>
      <c r="AN8" s="19">
        <f t="shared" si="4"/>
        <v>7</v>
      </c>
      <c r="AO8" s="20">
        <f t="shared" si="5"/>
        <v>3983</v>
      </c>
      <c r="AP8" s="38">
        <f t="shared" si="6"/>
        <v>0</v>
      </c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 ht="15">
      <c r="A9" s="30">
        <v>5</v>
      </c>
      <c r="B9" s="40" t="s">
        <v>24</v>
      </c>
      <c r="C9" s="32" t="s">
        <v>25</v>
      </c>
      <c r="D9" s="32" t="s">
        <v>25</v>
      </c>
      <c r="E9" s="32" t="s">
        <v>25</v>
      </c>
      <c r="F9" s="33" t="s">
        <v>12</v>
      </c>
      <c r="G9" s="32" t="s">
        <v>25</v>
      </c>
      <c r="H9" s="33" t="s">
        <v>12</v>
      </c>
      <c r="I9" s="32" t="s">
        <v>25</v>
      </c>
      <c r="J9" s="32" t="s">
        <v>25</v>
      </c>
      <c r="K9" s="32" t="s">
        <v>25</v>
      </c>
      <c r="L9" s="32" t="s">
        <v>25</v>
      </c>
      <c r="M9" s="32" t="s">
        <v>25</v>
      </c>
      <c r="N9" s="32" t="s">
        <v>25</v>
      </c>
      <c r="O9" s="34" t="s">
        <v>12</v>
      </c>
      <c r="P9" s="34" t="s">
        <v>12</v>
      </c>
      <c r="Q9" s="32" t="s">
        <v>25</v>
      </c>
      <c r="R9" s="32" t="s">
        <v>25</v>
      </c>
      <c r="S9" s="32" t="s">
        <v>25</v>
      </c>
      <c r="T9" s="32" t="s">
        <v>25</v>
      </c>
      <c r="U9" s="32" t="s">
        <v>25</v>
      </c>
      <c r="V9" s="37" t="s">
        <v>12</v>
      </c>
      <c r="W9" s="32" t="s">
        <v>25</v>
      </c>
      <c r="X9" s="32" t="s">
        <v>25</v>
      </c>
      <c r="Y9" s="32" t="s">
        <v>25</v>
      </c>
      <c r="Z9" s="32" t="s">
        <v>25</v>
      </c>
      <c r="AA9" s="32" t="s">
        <v>25</v>
      </c>
      <c r="AB9" s="32" t="s">
        <v>25</v>
      </c>
      <c r="AC9" s="25" t="s">
        <v>12</v>
      </c>
      <c r="AD9" s="32" t="s">
        <v>25</v>
      </c>
      <c r="AE9" s="32" t="s">
        <v>25</v>
      </c>
      <c r="AF9" s="24"/>
      <c r="AG9" s="25"/>
      <c r="AH9" s="27"/>
      <c r="AI9" s="27"/>
      <c r="AJ9" s="14">
        <f t="shared" si="0"/>
        <v>0</v>
      </c>
      <c r="AK9" s="18">
        <f t="shared" si="1"/>
        <v>0</v>
      </c>
      <c r="AL9" s="18">
        <f t="shared" si="2"/>
        <v>6</v>
      </c>
      <c r="AM9" s="18">
        <f t="shared" si="3"/>
        <v>0</v>
      </c>
      <c r="AN9" s="45">
        <f t="shared" si="4"/>
        <v>7</v>
      </c>
      <c r="AO9" s="28">
        <f t="shared" si="5"/>
        <v>3983</v>
      </c>
      <c r="AP9" s="46">
        <f t="shared" si="6"/>
        <v>0</v>
      </c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</row>
    <row r="10" spans="1:53" ht="15">
      <c r="A10" s="10">
        <v>6</v>
      </c>
      <c r="B10" s="43" t="s">
        <v>26</v>
      </c>
      <c r="C10" s="35" t="s">
        <v>14</v>
      </c>
      <c r="D10" s="35" t="s">
        <v>14</v>
      </c>
      <c r="E10" s="23" t="s">
        <v>15</v>
      </c>
      <c r="F10" s="33" t="s">
        <v>12</v>
      </c>
      <c r="G10" s="23" t="s">
        <v>14</v>
      </c>
      <c r="H10" s="33" t="s">
        <v>12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13</v>
      </c>
      <c r="O10" s="34" t="s">
        <v>12</v>
      </c>
      <c r="P10" s="34" t="s">
        <v>12</v>
      </c>
      <c r="Q10" s="23" t="s">
        <v>13</v>
      </c>
      <c r="R10" s="23" t="s">
        <v>13</v>
      </c>
      <c r="S10" s="23" t="s">
        <v>13</v>
      </c>
      <c r="T10" s="25" t="s">
        <v>15</v>
      </c>
      <c r="U10" s="25" t="s">
        <v>15</v>
      </c>
      <c r="V10" s="37" t="s">
        <v>12</v>
      </c>
      <c r="W10" s="25" t="s">
        <v>15</v>
      </c>
      <c r="X10" s="25" t="s">
        <v>15</v>
      </c>
      <c r="Y10" s="25" t="s">
        <v>15</v>
      </c>
      <c r="Z10" s="25" t="s">
        <v>15</v>
      </c>
      <c r="AA10" s="25" t="s">
        <v>15</v>
      </c>
      <c r="AB10" s="25" t="s">
        <v>16</v>
      </c>
      <c r="AC10" s="25" t="s">
        <v>12</v>
      </c>
      <c r="AD10" s="35" t="s">
        <v>14</v>
      </c>
      <c r="AE10" s="32" t="s">
        <v>15</v>
      </c>
      <c r="AF10" s="24"/>
      <c r="AG10" s="24"/>
      <c r="AH10" s="27"/>
      <c r="AI10" s="27"/>
      <c r="AJ10" s="14">
        <f t="shared" si="0"/>
        <v>4</v>
      </c>
      <c r="AK10" s="14">
        <f t="shared" si="1"/>
        <v>0</v>
      </c>
      <c r="AL10" s="14">
        <f t="shared" si="2"/>
        <v>6</v>
      </c>
      <c r="AM10" s="14">
        <f t="shared" si="3"/>
        <v>0</v>
      </c>
      <c r="AN10" s="19">
        <f t="shared" si="4"/>
        <v>7</v>
      </c>
      <c r="AO10" s="20">
        <f t="shared" si="5"/>
        <v>3983</v>
      </c>
      <c r="AP10" s="38">
        <f t="shared" si="6"/>
        <v>0</v>
      </c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:53">
      <c r="A11" s="30">
        <v>7</v>
      </c>
      <c r="B11" s="48" t="s">
        <v>27</v>
      </c>
      <c r="C11" s="35" t="s">
        <v>28</v>
      </c>
      <c r="D11" s="35" t="s">
        <v>28</v>
      </c>
      <c r="E11" s="35" t="s">
        <v>28</v>
      </c>
      <c r="F11" s="33" t="s">
        <v>12</v>
      </c>
      <c r="G11" s="35" t="s">
        <v>28</v>
      </c>
      <c r="H11" s="33" t="s">
        <v>12</v>
      </c>
      <c r="I11" s="35"/>
      <c r="J11" s="35"/>
      <c r="K11" s="35"/>
      <c r="L11" s="35"/>
      <c r="M11" s="35"/>
      <c r="N11" s="35"/>
      <c r="O11" s="34"/>
      <c r="P11" s="34"/>
      <c r="Q11" s="35"/>
      <c r="R11" s="35"/>
      <c r="S11" s="35"/>
      <c r="T11" s="35"/>
      <c r="U11" s="35"/>
      <c r="V11" s="37" t="s">
        <v>12</v>
      </c>
      <c r="W11" s="35"/>
      <c r="X11" s="35"/>
      <c r="Y11" s="35"/>
      <c r="AC11" s="25"/>
      <c r="AF11" s="24"/>
      <c r="AG11" s="25"/>
      <c r="AH11" s="27"/>
      <c r="AI11" s="27"/>
      <c r="AJ11" s="14">
        <f t="shared" si="0"/>
        <v>0</v>
      </c>
      <c r="AK11" s="18"/>
      <c r="AL11" s="18"/>
      <c r="AM11" s="18"/>
      <c r="AN11" s="18"/>
      <c r="AO11" s="28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</row>
    <row r="12" spans="1:53" ht="15">
      <c r="A12" s="10">
        <v>8</v>
      </c>
      <c r="B12" s="49" t="s">
        <v>29</v>
      </c>
      <c r="C12" s="50" t="s">
        <v>13</v>
      </c>
      <c r="D12" s="50" t="s">
        <v>13</v>
      </c>
      <c r="E12" s="23" t="s">
        <v>15</v>
      </c>
      <c r="F12" s="33" t="s">
        <v>12</v>
      </c>
      <c r="G12" s="23" t="s">
        <v>13</v>
      </c>
      <c r="H12" s="33" t="s">
        <v>12</v>
      </c>
      <c r="I12" s="23" t="s">
        <v>14</v>
      </c>
      <c r="J12" s="23" t="s">
        <v>13</v>
      </c>
      <c r="K12" s="23" t="s">
        <v>13</v>
      </c>
      <c r="L12" s="23" t="s">
        <v>13</v>
      </c>
      <c r="M12" s="23" t="s">
        <v>13</v>
      </c>
      <c r="N12" s="23" t="s">
        <v>13</v>
      </c>
      <c r="O12" s="34" t="s">
        <v>12</v>
      </c>
      <c r="P12" s="34" t="s">
        <v>12</v>
      </c>
      <c r="Q12" s="23" t="s">
        <v>13</v>
      </c>
      <c r="R12" s="23" t="s">
        <v>13</v>
      </c>
      <c r="S12" s="23" t="s">
        <v>13</v>
      </c>
      <c r="T12" s="23" t="s">
        <v>30</v>
      </c>
      <c r="U12" s="23" t="s">
        <v>30</v>
      </c>
      <c r="V12" s="37" t="s">
        <v>12</v>
      </c>
      <c r="W12" s="51" t="s">
        <v>11</v>
      </c>
      <c r="X12" s="51" t="s">
        <v>11</v>
      </c>
      <c r="Y12" s="51" t="s">
        <v>11</v>
      </c>
      <c r="Z12" s="51" t="s">
        <v>11</v>
      </c>
      <c r="AA12" s="51" t="s">
        <v>11</v>
      </c>
      <c r="AB12" s="51" t="s">
        <v>14</v>
      </c>
      <c r="AC12" s="25" t="s">
        <v>12</v>
      </c>
      <c r="AD12" s="25" t="s">
        <v>16</v>
      </c>
      <c r="AE12" s="25" t="s">
        <v>15</v>
      </c>
      <c r="AF12" s="24"/>
      <c r="AG12" s="52"/>
      <c r="AH12" s="27"/>
      <c r="AI12" s="27"/>
      <c r="AJ12" s="14">
        <f t="shared" si="0"/>
        <v>2</v>
      </c>
      <c r="AK12" s="14">
        <f t="shared" ref="AK12:AK16" si="7">COUNTIF(E12:AJ12,"PL")</f>
        <v>0</v>
      </c>
      <c r="AL12" s="14">
        <f t="shared" ref="AL12:AL16" si="8">COUNTIF(C12:AG12,"H")</f>
        <v>6</v>
      </c>
      <c r="AM12" s="14">
        <f t="shared" ref="AM12:AM16" si="9">COUNTIF(C12:AG12,"P")</f>
        <v>0</v>
      </c>
      <c r="AN12" s="19">
        <f t="shared" ref="AN12:AN16" si="10">IF(((AL12+AM12)&lt;$AM$2),((AL12+AM12)+1),(AL12+AM12))</f>
        <v>7</v>
      </c>
      <c r="AO12" s="20">
        <f t="shared" ref="AO12:AO16" si="11">ROUND(16500/$AM$2*AN12,0)</f>
        <v>3983</v>
      </c>
      <c r="AP12" s="38">
        <f t="shared" ref="AP12:AP16" si="12">ROUND(IF((AM12/$AN$2)&lt;0.8,AM12*(5000/$AN$2),IF(AM12&gt;=0.8,5000,"invalid Percentage")),0)</f>
        <v>0</v>
      </c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</row>
    <row r="13" spans="1:53" ht="15">
      <c r="A13" s="30">
        <v>9</v>
      </c>
      <c r="B13" s="43" t="s">
        <v>31</v>
      </c>
      <c r="C13" s="50" t="s">
        <v>13</v>
      </c>
      <c r="D13" s="50" t="s">
        <v>13</v>
      </c>
      <c r="E13" s="50" t="s">
        <v>13</v>
      </c>
      <c r="F13" s="33" t="s">
        <v>12</v>
      </c>
      <c r="G13" s="50" t="s">
        <v>13</v>
      </c>
      <c r="H13" s="33" t="s">
        <v>12</v>
      </c>
      <c r="I13" s="50" t="s">
        <v>13</v>
      </c>
      <c r="J13" s="50" t="s">
        <v>13</v>
      </c>
      <c r="K13" s="50" t="s">
        <v>13</v>
      </c>
      <c r="L13" s="50" t="s">
        <v>13</v>
      </c>
      <c r="M13" s="35" t="s">
        <v>14</v>
      </c>
      <c r="N13" s="35" t="s">
        <v>13</v>
      </c>
      <c r="O13" s="34" t="s">
        <v>12</v>
      </c>
      <c r="P13" s="34" t="s">
        <v>12</v>
      </c>
      <c r="Q13" s="35" t="s">
        <v>13</v>
      </c>
      <c r="R13" s="35" t="s">
        <v>13</v>
      </c>
      <c r="S13" s="35" t="s">
        <v>13</v>
      </c>
      <c r="T13" s="35" t="s">
        <v>13</v>
      </c>
      <c r="U13" s="35" t="s">
        <v>13</v>
      </c>
      <c r="V13" s="37" t="s">
        <v>12</v>
      </c>
      <c r="W13" s="35" t="s">
        <v>13</v>
      </c>
      <c r="X13" s="35" t="s">
        <v>13</v>
      </c>
      <c r="Y13" s="35" t="s">
        <v>13</v>
      </c>
      <c r="Z13" s="35" t="s">
        <v>13</v>
      </c>
      <c r="AA13" s="35" t="s">
        <v>13</v>
      </c>
      <c r="AB13" s="25" t="s">
        <v>15</v>
      </c>
      <c r="AC13" s="25" t="s">
        <v>12</v>
      </c>
      <c r="AD13" s="25" t="s">
        <v>15</v>
      </c>
      <c r="AE13" s="25" t="s">
        <v>15</v>
      </c>
      <c r="AF13" s="24"/>
      <c r="AG13" s="52"/>
      <c r="AH13" s="27"/>
      <c r="AI13" s="27"/>
      <c r="AJ13" s="14">
        <f t="shared" si="0"/>
        <v>1</v>
      </c>
      <c r="AK13" s="14">
        <f t="shared" si="7"/>
        <v>0</v>
      </c>
      <c r="AL13" s="14">
        <f t="shared" si="8"/>
        <v>6</v>
      </c>
      <c r="AM13" s="14">
        <f t="shared" si="9"/>
        <v>0</v>
      </c>
      <c r="AN13" s="19">
        <f t="shared" si="10"/>
        <v>7</v>
      </c>
      <c r="AO13" s="20">
        <f t="shared" si="11"/>
        <v>3983</v>
      </c>
      <c r="AP13" s="38">
        <f t="shared" si="12"/>
        <v>0</v>
      </c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 ht="15">
      <c r="A14" s="10">
        <v>10</v>
      </c>
      <c r="B14" s="43" t="s">
        <v>32</v>
      </c>
      <c r="C14" s="50" t="s">
        <v>10</v>
      </c>
      <c r="D14" s="50" t="s">
        <v>10</v>
      </c>
      <c r="E14" s="23" t="s">
        <v>11</v>
      </c>
      <c r="F14" s="33" t="s">
        <v>12</v>
      </c>
      <c r="G14" s="25" t="s">
        <v>19</v>
      </c>
      <c r="H14" s="33" t="s">
        <v>12</v>
      </c>
      <c r="I14" s="25" t="s">
        <v>14</v>
      </c>
      <c r="J14" s="25" t="s">
        <v>13</v>
      </c>
      <c r="K14" s="25" t="s">
        <v>13</v>
      </c>
      <c r="L14" s="25" t="s">
        <v>13</v>
      </c>
      <c r="M14" s="25" t="s">
        <v>13</v>
      </c>
      <c r="N14" s="25" t="s">
        <v>13</v>
      </c>
      <c r="O14" s="34" t="s">
        <v>12</v>
      </c>
      <c r="P14" s="34" t="s">
        <v>12</v>
      </c>
      <c r="Q14" s="35" t="s">
        <v>14</v>
      </c>
      <c r="R14" s="23" t="s">
        <v>13</v>
      </c>
      <c r="S14" s="23" t="s">
        <v>13</v>
      </c>
      <c r="T14" s="23" t="s">
        <v>13</v>
      </c>
      <c r="U14" s="23" t="s">
        <v>30</v>
      </c>
      <c r="V14" s="37" t="s">
        <v>12</v>
      </c>
      <c r="W14" s="23" t="s">
        <v>30</v>
      </c>
      <c r="X14" s="23" t="s">
        <v>30</v>
      </c>
      <c r="Y14" s="23" t="s">
        <v>30</v>
      </c>
      <c r="Z14" s="23" t="s">
        <v>30</v>
      </c>
      <c r="AA14" s="23" t="s">
        <v>30</v>
      </c>
      <c r="AB14" s="25" t="s">
        <v>16</v>
      </c>
      <c r="AC14" s="25" t="s">
        <v>12</v>
      </c>
      <c r="AD14" s="35" t="s">
        <v>14</v>
      </c>
      <c r="AE14" s="25" t="s">
        <v>16</v>
      </c>
      <c r="AF14" s="24"/>
      <c r="AG14" s="52"/>
      <c r="AH14" s="27"/>
      <c r="AI14" s="27"/>
      <c r="AJ14" s="14">
        <f t="shared" si="0"/>
        <v>3</v>
      </c>
      <c r="AK14" s="14">
        <f t="shared" si="7"/>
        <v>0</v>
      </c>
      <c r="AL14" s="14">
        <f t="shared" si="8"/>
        <v>6</v>
      </c>
      <c r="AM14" s="14">
        <f t="shared" si="9"/>
        <v>0</v>
      </c>
      <c r="AN14" s="19">
        <f t="shared" si="10"/>
        <v>7</v>
      </c>
      <c r="AO14" s="20">
        <f t="shared" si="11"/>
        <v>3983</v>
      </c>
      <c r="AP14" s="38">
        <f t="shared" si="12"/>
        <v>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 ht="15">
      <c r="A15" s="30">
        <v>11</v>
      </c>
      <c r="B15" s="49" t="s">
        <v>33</v>
      </c>
      <c r="C15" s="32" t="s">
        <v>10</v>
      </c>
      <c r="D15" s="32" t="s">
        <v>14</v>
      </c>
      <c r="E15" s="35" t="s">
        <v>14</v>
      </c>
      <c r="F15" s="33" t="s">
        <v>12</v>
      </c>
      <c r="G15" s="35" t="s">
        <v>14</v>
      </c>
      <c r="H15" s="33" t="s">
        <v>12</v>
      </c>
      <c r="I15" s="35" t="s">
        <v>13</v>
      </c>
      <c r="J15" s="35" t="s">
        <v>13</v>
      </c>
      <c r="K15" s="35" t="s">
        <v>13</v>
      </c>
      <c r="L15" s="35" t="s">
        <v>13</v>
      </c>
      <c r="M15" s="35" t="s">
        <v>13</v>
      </c>
      <c r="N15" s="35" t="s">
        <v>13</v>
      </c>
      <c r="O15" s="34" t="s">
        <v>12</v>
      </c>
      <c r="P15" s="34" t="s">
        <v>12</v>
      </c>
      <c r="Q15" s="25" t="s">
        <v>19</v>
      </c>
      <c r="R15" s="25" t="s">
        <v>19</v>
      </c>
      <c r="S15" s="25" t="s">
        <v>15</v>
      </c>
      <c r="T15" s="25" t="s">
        <v>15</v>
      </c>
      <c r="U15" s="25" t="s">
        <v>15</v>
      </c>
      <c r="V15" s="37" t="s">
        <v>12</v>
      </c>
      <c r="W15" s="25" t="s">
        <v>14</v>
      </c>
      <c r="X15" s="23" t="s">
        <v>30</v>
      </c>
      <c r="Y15" s="23" t="s">
        <v>30</v>
      </c>
      <c r="Z15" s="35" t="s">
        <v>14</v>
      </c>
      <c r="AA15" s="35" t="s">
        <v>14</v>
      </c>
      <c r="AB15" s="35" t="s">
        <v>16</v>
      </c>
      <c r="AC15" s="25" t="s">
        <v>12</v>
      </c>
      <c r="AD15" s="25" t="s">
        <v>16</v>
      </c>
      <c r="AE15" s="32" t="s">
        <v>16</v>
      </c>
      <c r="AF15" s="24"/>
      <c r="AG15" s="25"/>
      <c r="AH15" s="27"/>
      <c r="AI15" s="27"/>
      <c r="AJ15" s="14">
        <f t="shared" si="0"/>
        <v>6</v>
      </c>
      <c r="AK15" s="14">
        <f t="shared" si="7"/>
        <v>0</v>
      </c>
      <c r="AL15" s="14">
        <f t="shared" si="8"/>
        <v>6</v>
      </c>
      <c r="AM15" s="14">
        <f t="shared" si="9"/>
        <v>0</v>
      </c>
      <c r="AN15" s="19">
        <f t="shared" si="10"/>
        <v>7</v>
      </c>
      <c r="AO15" s="20">
        <f t="shared" si="11"/>
        <v>3983</v>
      </c>
      <c r="AP15" s="38">
        <f t="shared" si="12"/>
        <v>0</v>
      </c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 ht="15">
      <c r="A16" s="10">
        <v>12</v>
      </c>
      <c r="B16" s="43" t="s">
        <v>34</v>
      </c>
      <c r="C16" s="23" t="s">
        <v>10</v>
      </c>
      <c r="D16" s="23" t="s">
        <v>10</v>
      </c>
      <c r="E16" s="23" t="s">
        <v>10</v>
      </c>
      <c r="F16" s="33" t="s">
        <v>12</v>
      </c>
      <c r="G16" s="23" t="s">
        <v>10</v>
      </c>
      <c r="H16" s="33" t="s">
        <v>12</v>
      </c>
      <c r="I16" s="23" t="s">
        <v>10</v>
      </c>
      <c r="J16" s="23" t="s">
        <v>10</v>
      </c>
      <c r="K16" s="23" t="s">
        <v>10</v>
      </c>
      <c r="L16" s="35" t="s">
        <v>13</v>
      </c>
      <c r="M16" s="35" t="s">
        <v>13</v>
      </c>
      <c r="N16" s="35" t="s">
        <v>13</v>
      </c>
      <c r="O16" s="34" t="s">
        <v>12</v>
      </c>
      <c r="P16" s="34" t="s">
        <v>12</v>
      </c>
      <c r="Q16" s="35" t="s">
        <v>14</v>
      </c>
      <c r="R16" s="23" t="s">
        <v>13</v>
      </c>
      <c r="S16" s="23" t="s">
        <v>13</v>
      </c>
      <c r="T16" s="25" t="s">
        <v>15</v>
      </c>
      <c r="U16" s="25" t="s">
        <v>15</v>
      </c>
      <c r="V16" s="37" t="s">
        <v>12</v>
      </c>
      <c r="W16" s="25" t="s">
        <v>15</v>
      </c>
      <c r="X16" s="25" t="s">
        <v>15</v>
      </c>
      <c r="Y16" s="25" t="s">
        <v>15</v>
      </c>
      <c r="Z16" s="25" t="s">
        <v>15</v>
      </c>
      <c r="AA16" s="25" t="s">
        <v>15</v>
      </c>
      <c r="AB16" s="25" t="s">
        <v>16</v>
      </c>
      <c r="AC16" s="25" t="s">
        <v>12</v>
      </c>
      <c r="AD16" s="25" t="s">
        <v>16</v>
      </c>
      <c r="AE16" s="23" t="s">
        <v>16</v>
      </c>
      <c r="AF16" s="24"/>
      <c r="AG16" s="25"/>
      <c r="AH16" s="27"/>
      <c r="AI16" s="27"/>
      <c r="AJ16" s="14">
        <f t="shared" si="0"/>
        <v>1</v>
      </c>
      <c r="AK16" s="14">
        <f t="shared" si="7"/>
        <v>0</v>
      </c>
      <c r="AL16" s="14">
        <f t="shared" si="8"/>
        <v>6</v>
      </c>
      <c r="AM16" s="14">
        <f t="shared" si="9"/>
        <v>0</v>
      </c>
      <c r="AN16" s="19">
        <f t="shared" si="10"/>
        <v>7</v>
      </c>
      <c r="AO16" s="20">
        <f t="shared" si="11"/>
        <v>3983</v>
      </c>
      <c r="AP16" s="38">
        <f t="shared" si="12"/>
        <v>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>
      <c r="A17" s="30">
        <v>13</v>
      </c>
      <c r="B17" s="43" t="s">
        <v>35</v>
      </c>
      <c r="C17" s="31" t="s">
        <v>10</v>
      </c>
      <c r="D17" s="31" t="s">
        <v>10</v>
      </c>
      <c r="E17" s="32" t="s">
        <v>11</v>
      </c>
      <c r="F17" s="33" t="s">
        <v>12</v>
      </c>
      <c r="G17" s="32" t="s">
        <v>13</v>
      </c>
      <c r="H17" s="33" t="s">
        <v>12</v>
      </c>
      <c r="I17" s="32" t="s">
        <v>14</v>
      </c>
      <c r="J17" s="32" t="s">
        <v>13</v>
      </c>
      <c r="K17" s="32" t="s">
        <v>13</v>
      </c>
      <c r="L17" s="35" t="s">
        <v>14</v>
      </c>
      <c r="M17" s="35" t="s">
        <v>13</v>
      </c>
      <c r="N17" s="35" t="s">
        <v>13</v>
      </c>
      <c r="O17" s="34" t="s">
        <v>12</v>
      </c>
      <c r="P17" s="34" t="s">
        <v>12</v>
      </c>
      <c r="Q17" s="35" t="s">
        <v>14</v>
      </c>
      <c r="R17" s="32" t="s">
        <v>19</v>
      </c>
      <c r="S17" s="32" t="s">
        <v>19</v>
      </c>
      <c r="T17" s="32" t="s">
        <v>19</v>
      </c>
      <c r="U17" s="32" t="s">
        <v>19</v>
      </c>
      <c r="V17" s="37" t="s">
        <v>12</v>
      </c>
      <c r="W17" s="32" t="s">
        <v>14</v>
      </c>
      <c r="X17" s="32" t="s">
        <v>11</v>
      </c>
      <c r="Y17" s="32" t="s">
        <v>11</v>
      </c>
      <c r="Z17" s="35" t="s">
        <v>14</v>
      </c>
      <c r="AA17" s="25" t="s">
        <v>15</v>
      </c>
      <c r="AB17" s="32" t="s">
        <v>16</v>
      </c>
      <c r="AC17" s="25" t="s">
        <v>12</v>
      </c>
      <c r="AD17" s="25" t="s">
        <v>16</v>
      </c>
      <c r="AE17" s="32" t="s">
        <v>15</v>
      </c>
      <c r="AF17" s="24"/>
      <c r="AG17" s="24"/>
      <c r="AH17" s="27"/>
      <c r="AI17" s="27"/>
      <c r="AJ17" s="14">
        <f t="shared" si="0"/>
        <v>5</v>
      </c>
      <c r="AK17" s="18"/>
      <c r="AL17" s="18"/>
      <c r="AM17" s="18"/>
      <c r="AN17" s="18"/>
      <c r="AO17" s="28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ht="15">
      <c r="A18" s="10">
        <v>14</v>
      </c>
      <c r="B18" s="53" t="s">
        <v>36</v>
      </c>
      <c r="C18" s="31" t="s">
        <v>13</v>
      </c>
      <c r="D18" s="31" t="s">
        <v>13</v>
      </c>
      <c r="E18" s="23" t="s">
        <v>15</v>
      </c>
      <c r="F18" s="33" t="s">
        <v>12</v>
      </c>
      <c r="G18" s="23" t="s">
        <v>14</v>
      </c>
      <c r="H18" s="33" t="s">
        <v>12</v>
      </c>
      <c r="I18" s="23" t="s">
        <v>15</v>
      </c>
      <c r="J18" s="23" t="s">
        <v>15</v>
      </c>
      <c r="K18" s="23" t="s">
        <v>15</v>
      </c>
      <c r="L18" s="23" t="s">
        <v>15</v>
      </c>
      <c r="M18" s="23" t="s">
        <v>15</v>
      </c>
      <c r="N18" s="23" t="s">
        <v>15</v>
      </c>
      <c r="O18" s="34" t="s">
        <v>12</v>
      </c>
      <c r="P18" s="34" t="s">
        <v>12</v>
      </c>
      <c r="Q18" s="23" t="s">
        <v>15</v>
      </c>
      <c r="R18" s="54" t="s">
        <v>37</v>
      </c>
      <c r="S18" s="54" t="s">
        <v>37</v>
      </c>
      <c r="T18" s="54" t="s">
        <v>37</v>
      </c>
      <c r="U18" s="54" t="s">
        <v>37</v>
      </c>
      <c r="V18" s="37" t="s">
        <v>12</v>
      </c>
      <c r="W18" s="54" t="s">
        <v>37</v>
      </c>
      <c r="X18" s="54" t="s">
        <v>37</v>
      </c>
      <c r="Y18" s="54" t="s">
        <v>37</v>
      </c>
      <c r="Z18" s="54" t="s">
        <v>37</v>
      </c>
      <c r="AA18" s="25" t="s">
        <v>15</v>
      </c>
      <c r="AB18" s="25" t="s">
        <v>15</v>
      </c>
      <c r="AC18" s="25" t="s">
        <v>12</v>
      </c>
      <c r="AD18" s="25" t="s">
        <v>15</v>
      </c>
      <c r="AE18" s="23" t="s">
        <v>15</v>
      </c>
      <c r="AF18" s="24"/>
      <c r="AG18" s="25"/>
      <c r="AH18" s="27"/>
      <c r="AI18" s="27"/>
      <c r="AJ18" s="14">
        <f t="shared" si="0"/>
        <v>1</v>
      </c>
      <c r="AK18" s="14">
        <f>COUNTIF(E18:AJ18,"PL")</f>
        <v>0</v>
      </c>
      <c r="AL18" s="14">
        <f>COUNTIF(C18:AG18,"H")</f>
        <v>6</v>
      </c>
      <c r="AM18" s="14">
        <f>COUNTIF(C18:AG18,"P")</f>
        <v>8</v>
      </c>
      <c r="AN18" s="19">
        <f>IF(((AL18+AM18)&lt;$AM$2),((AL18+AM18)+1),(AL18+AM18))</f>
        <v>15</v>
      </c>
      <c r="AO18" s="20">
        <f>ROUND(16500/$AM$2*AN18,0)</f>
        <v>8534</v>
      </c>
      <c r="AP18" s="38">
        <f t="shared" ref="AP18:AP24" si="13">ROUND(IF((AM18/$AN$2)&lt;0.8,AM18*(5000/$AN$2),IF(AM18&gt;=0.8,5000,"invalid Percentage")),0)</f>
        <v>2222</v>
      </c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</row>
    <row r="19" spans="1:53" ht="15">
      <c r="A19" s="30">
        <v>15</v>
      </c>
      <c r="B19" s="40" t="s">
        <v>38</v>
      </c>
      <c r="C19" s="55" t="s">
        <v>28</v>
      </c>
      <c r="D19" s="55" t="s">
        <v>28</v>
      </c>
      <c r="E19" s="55" t="s">
        <v>28</v>
      </c>
      <c r="F19" s="33" t="s">
        <v>12</v>
      </c>
      <c r="G19" s="55" t="s">
        <v>28</v>
      </c>
      <c r="H19" s="33" t="s">
        <v>12</v>
      </c>
      <c r="I19" s="55" t="s">
        <v>28</v>
      </c>
      <c r="J19" s="55" t="s">
        <v>28</v>
      </c>
      <c r="K19" s="55" t="s">
        <v>28</v>
      </c>
      <c r="L19" s="55" t="s">
        <v>28</v>
      </c>
      <c r="M19" s="55" t="s">
        <v>28</v>
      </c>
      <c r="N19" s="55" t="s">
        <v>28</v>
      </c>
      <c r="O19" s="34" t="s">
        <v>12</v>
      </c>
      <c r="P19" s="34" t="s">
        <v>12</v>
      </c>
      <c r="Q19" s="55" t="s">
        <v>28</v>
      </c>
      <c r="R19" s="55" t="s">
        <v>28</v>
      </c>
      <c r="S19" s="55" t="s">
        <v>28</v>
      </c>
      <c r="T19" s="55" t="s">
        <v>28</v>
      </c>
      <c r="U19" s="55" t="s">
        <v>28</v>
      </c>
      <c r="V19" s="37" t="s">
        <v>12</v>
      </c>
      <c r="W19" s="55" t="s">
        <v>28</v>
      </c>
      <c r="X19" s="55" t="s">
        <v>28</v>
      </c>
      <c r="Y19" s="55" t="s">
        <v>28</v>
      </c>
      <c r="Z19" s="55" t="s">
        <v>28</v>
      </c>
      <c r="AA19" s="55" t="s">
        <v>28</v>
      </c>
      <c r="AB19" s="55" t="s">
        <v>28</v>
      </c>
      <c r="AC19" s="25" t="s">
        <v>12</v>
      </c>
      <c r="AD19" s="55" t="s">
        <v>28</v>
      </c>
      <c r="AE19" s="55" t="s">
        <v>28</v>
      </c>
      <c r="AF19" s="24"/>
      <c r="AG19" s="52"/>
      <c r="AH19" s="27"/>
      <c r="AI19" s="27"/>
      <c r="AJ19" s="14">
        <f t="shared" si="0"/>
        <v>0</v>
      </c>
      <c r="AK19" s="18"/>
      <c r="AL19" s="18"/>
      <c r="AM19" s="18"/>
      <c r="AN19" s="18"/>
      <c r="AO19" s="56"/>
      <c r="AP19" s="46">
        <f t="shared" si="13"/>
        <v>0</v>
      </c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</row>
    <row r="20" spans="1:53" ht="15">
      <c r="A20" s="10">
        <v>16</v>
      </c>
      <c r="B20" s="43" t="s">
        <v>39</v>
      </c>
      <c r="C20" s="35" t="s">
        <v>14</v>
      </c>
      <c r="D20" s="35" t="s">
        <v>13</v>
      </c>
      <c r="E20" s="23" t="s">
        <v>13</v>
      </c>
      <c r="F20" s="33" t="s">
        <v>12</v>
      </c>
      <c r="G20" s="23" t="s">
        <v>14</v>
      </c>
      <c r="H20" s="33" t="s">
        <v>12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34" t="s">
        <v>12</v>
      </c>
      <c r="P20" s="34" t="s">
        <v>12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37" t="s">
        <v>12</v>
      </c>
      <c r="W20" s="23" t="s">
        <v>13</v>
      </c>
      <c r="X20" s="23" t="s">
        <v>15</v>
      </c>
      <c r="Y20" s="23" t="s">
        <v>15</v>
      </c>
      <c r="Z20" s="23" t="s">
        <v>15</v>
      </c>
      <c r="AA20" s="23" t="s">
        <v>15</v>
      </c>
      <c r="AB20" s="23" t="s">
        <v>16</v>
      </c>
      <c r="AC20" s="25" t="s">
        <v>12</v>
      </c>
      <c r="AD20" s="25" t="s">
        <v>16</v>
      </c>
      <c r="AE20" s="23" t="s">
        <v>15</v>
      </c>
      <c r="AF20" s="24"/>
      <c r="AG20" s="24"/>
      <c r="AH20" s="27"/>
      <c r="AI20" s="27"/>
      <c r="AJ20" s="14">
        <f t="shared" si="0"/>
        <v>2</v>
      </c>
      <c r="AK20" s="14"/>
      <c r="AL20" s="14"/>
      <c r="AM20" s="14"/>
      <c r="AN20" s="14"/>
      <c r="AO20" s="8"/>
      <c r="AP20" s="38">
        <f t="shared" si="13"/>
        <v>0</v>
      </c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</row>
    <row r="21" spans="1:53" ht="15">
      <c r="A21" s="30">
        <v>17</v>
      </c>
      <c r="B21" s="40" t="s">
        <v>40</v>
      </c>
      <c r="C21" s="36" t="s">
        <v>21</v>
      </c>
      <c r="D21" s="36" t="s">
        <v>21</v>
      </c>
      <c r="E21" s="36" t="s">
        <v>21</v>
      </c>
      <c r="F21" s="33" t="s">
        <v>12</v>
      </c>
      <c r="G21" s="36" t="s">
        <v>21</v>
      </c>
      <c r="H21" s="33" t="s">
        <v>12</v>
      </c>
      <c r="I21" s="36" t="s">
        <v>21</v>
      </c>
      <c r="J21" s="36" t="s">
        <v>21</v>
      </c>
      <c r="K21" s="36" t="s">
        <v>21</v>
      </c>
      <c r="L21" s="36" t="s">
        <v>21</v>
      </c>
      <c r="M21" s="36" t="s">
        <v>21</v>
      </c>
      <c r="N21" s="36" t="s">
        <v>21</v>
      </c>
      <c r="O21" s="34" t="s">
        <v>12</v>
      </c>
      <c r="P21" s="34" t="s">
        <v>12</v>
      </c>
      <c r="Q21" s="35" t="s">
        <v>14</v>
      </c>
      <c r="R21" s="36" t="s">
        <v>21</v>
      </c>
      <c r="S21" s="36" t="s">
        <v>21</v>
      </c>
      <c r="T21" s="36" t="s">
        <v>21</v>
      </c>
      <c r="U21" s="36" t="s">
        <v>21</v>
      </c>
      <c r="V21" s="37" t="s">
        <v>12</v>
      </c>
      <c r="W21" s="36" t="s">
        <v>21</v>
      </c>
      <c r="X21" s="36" t="s">
        <v>21</v>
      </c>
      <c r="Y21" s="36" t="s">
        <v>21</v>
      </c>
      <c r="Z21" s="36" t="s">
        <v>21</v>
      </c>
      <c r="AA21" s="36" t="s">
        <v>21</v>
      </c>
      <c r="AB21" s="36" t="s">
        <v>21</v>
      </c>
      <c r="AC21" s="25" t="s">
        <v>12</v>
      </c>
      <c r="AD21" s="36" t="s">
        <v>21</v>
      </c>
      <c r="AE21" s="36" t="s">
        <v>21</v>
      </c>
      <c r="AF21" s="24"/>
      <c r="AG21" s="24"/>
      <c r="AH21" s="27"/>
      <c r="AI21" s="27"/>
      <c r="AJ21" s="14">
        <f t="shared" si="0"/>
        <v>1</v>
      </c>
      <c r="AK21" s="14"/>
      <c r="AL21" s="14"/>
      <c r="AM21" s="14"/>
      <c r="AN21" s="19"/>
      <c r="AO21" s="20"/>
      <c r="AP21" s="38">
        <f t="shared" si="13"/>
        <v>0</v>
      </c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</row>
    <row r="22" spans="1:53" ht="15">
      <c r="A22" s="10">
        <v>18</v>
      </c>
      <c r="B22" s="49" t="s">
        <v>41</v>
      </c>
      <c r="C22" s="50" t="s">
        <v>13</v>
      </c>
      <c r="D22" s="50" t="s">
        <v>13</v>
      </c>
      <c r="E22" s="50" t="s">
        <v>13</v>
      </c>
      <c r="F22" s="33" t="s">
        <v>12</v>
      </c>
      <c r="G22" s="50" t="s">
        <v>13</v>
      </c>
      <c r="H22" s="33" t="s">
        <v>12</v>
      </c>
      <c r="I22" s="50" t="s">
        <v>13</v>
      </c>
      <c r="J22" s="50" t="s">
        <v>13</v>
      </c>
      <c r="K22" s="50" t="s">
        <v>13</v>
      </c>
      <c r="L22" s="50" t="s">
        <v>13</v>
      </c>
      <c r="M22" s="50" t="s">
        <v>13</v>
      </c>
      <c r="N22" s="50" t="s">
        <v>13</v>
      </c>
      <c r="O22" s="34" t="s">
        <v>12</v>
      </c>
      <c r="P22" s="34" t="s">
        <v>12</v>
      </c>
      <c r="Q22" s="50" t="s">
        <v>13</v>
      </c>
      <c r="R22" s="50" t="s">
        <v>13</v>
      </c>
      <c r="S22" s="23" t="s">
        <v>13</v>
      </c>
      <c r="T22" s="23" t="s">
        <v>13</v>
      </c>
      <c r="U22" s="23" t="s">
        <v>14</v>
      </c>
      <c r="V22" s="37" t="s">
        <v>12</v>
      </c>
      <c r="W22" s="23" t="s">
        <v>13</v>
      </c>
      <c r="X22" s="23" t="s">
        <v>13</v>
      </c>
      <c r="Y22" s="23" t="s">
        <v>13</v>
      </c>
      <c r="Z22" s="23" t="s">
        <v>13</v>
      </c>
      <c r="AA22" s="23" t="s">
        <v>13</v>
      </c>
      <c r="AB22" s="25" t="s">
        <v>15</v>
      </c>
      <c r="AC22" s="25" t="s">
        <v>12</v>
      </c>
      <c r="AD22" s="25" t="s">
        <v>15</v>
      </c>
      <c r="AE22" s="23" t="s">
        <v>16</v>
      </c>
      <c r="AF22" s="24"/>
      <c r="AG22" s="52"/>
      <c r="AH22" s="27"/>
      <c r="AI22" s="27"/>
      <c r="AJ22" s="14">
        <f t="shared" si="0"/>
        <v>1</v>
      </c>
      <c r="AK22" s="14">
        <f>COUNTIF(E22:AJ22,"PL")</f>
        <v>0</v>
      </c>
      <c r="AL22" s="14">
        <f>COUNTIF(C22:AG22,"H")</f>
        <v>6</v>
      </c>
      <c r="AM22" s="14">
        <f>COUNTIF(C22:AG22,"P")</f>
        <v>0</v>
      </c>
      <c r="AN22" s="19">
        <f>IF(((AL22+AM22)&lt;$AM$2),((AL22+AM22)+1),(AL22+AM22))</f>
        <v>7</v>
      </c>
      <c r="AO22" s="20">
        <f>ROUND(16500/$AM$2*AN22,0)</f>
        <v>3983</v>
      </c>
      <c r="AP22" s="38">
        <f t="shared" si="13"/>
        <v>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</row>
    <row r="23" spans="1:53" ht="15">
      <c r="A23" s="30">
        <v>19</v>
      </c>
      <c r="B23" s="43" t="s">
        <v>42</v>
      </c>
      <c r="C23" s="50" t="s">
        <v>18</v>
      </c>
      <c r="D23" s="50" t="s">
        <v>18</v>
      </c>
      <c r="E23" s="32" t="s">
        <v>11</v>
      </c>
      <c r="F23" s="33" t="s">
        <v>12</v>
      </c>
      <c r="G23" s="32" t="s">
        <v>13</v>
      </c>
      <c r="H23" s="33" t="s">
        <v>12</v>
      </c>
      <c r="I23" s="32" t="s">
        <v>14</v>
      </c>
      <c r="J23" s="32" t="s">
        <v>13</v>
      </c>
      <c r="K23" s="32" t="s">
        <v>13</v>
      </c>
      <c r="L23" s="32" t="s">
        <v>13</v>
      </c>
      <c r="M23" s="32" t="s">
        <v>13</v>
      </c>
      <c r="N23" s="32" t="s">
        <v>13</v>
      </c>
      <c r="O23" s="34" t="s">
        <v>12</v>
      </c>
      <c r="P23" s="34" t="s">
        <v>12</v>
      </c>
      <c r="Q23" s="32" t="s">
        <v>13</v>
      </c>
      <c r="R23" s="32" t="s">
        <v>13</v>
      </c>
      <c r="S23" s="32" t="s">
        <v>13</v>
      </c>
      <c r="T23" s="32" t="s">
        <v>30</v>
      </c>
      <c r="U23" s="32" t="s">
        <v>30</v>
      </c>
      <c r="V23" s="37" t="s">
        <v>12</v>
      </c>
      <c r="W23" s="32" t="s">
        <v>14</v>
      </c>
      <c r="X23" s="23" t="s">
        <v>30</v>
      </c>
      <c r="Y23" s="23" t="s">
        <v>30</v>
      </c>
      <c r="Z23" s="23" t="s">
        <v>30</v>
      </c>
      <c r="AA23" s="35" t="s">
        <v>14</v>
      </c>
      <c r="AB23" s="25" t="s">
        <v>15</v>
      </c>
      <c r="AC23" s="25" t="s">
        <v>12</v>
      </c>
      <c r="AD23" s="25" t="s">
        <v>15</v>
      </c>
      <c r="AE23" s="32" t="s">
        <v>15</v>
      </c>
      <c r="AF23" s="24"/>
      <c r="AG23" s="52"/>
      <c r="AH23" s="27"/>
      <c r="AI23" s="27"/>
      <c r="AJ23" s="14">
        <f t="shared" si="0"/>
        <v>3</v>
      </c>
      <c r="AK23" s="14"/>
      <c r="AL23" s="14"/>
      <c r="AM23" s="14"/>
      <c r="AN23" s="14"/>
      <c r="AO23" s="8"/>
      <c r="AP23" s="38">
        <f t="shared" si="13"/>
        <v>0</v>
      </c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 spans="1:53" ht="15">
      <c r="A24" s="10">
        <v>20</v>
      </c>
      <c r="B24" s="43" t="s">
        <v>43</v>
      </c>
      <c r="C24" s="35" t="s">
        <v>14</v>
      </c>
      <c r="D24" s="35" t="s">
        <v>14</v>
      </c>
      <c r="E24" s="32" t="s">
        <v>13</v>
      </c>
      <c r="F24" s="33" t="s">
        <v>12</v>
      </c>
      <c r="G24" s="32" t="s">
        <v>13</v>
      </c>
      <c r="H24" s="33" t="s">
        <v>12</v>
      </c>
      <c r="I24" s="32" t="s">
        <v>13</v>
      </c>
      <c r="J24" s="32" t="s">
        <v>13</v>
      </c>
      <c r="K24" s="32" t="s">
        <v>13</v>
      </c>
      <c r="L24" s="32" t="s">
        <v>13</v>
      </c>
      <c r="M24" s="32" t="s">
        <v>13</v>
      </c>
      <c r="N24" s="32" t="s">
        <v>13</v>
      </c>
      <c r="O24" s="34" t="s">
        <v>12</v>
      </c>
      <c r="P24" s="34" t="s">
        <v>12</v>
      </c>
      <c r="Q24" s="32" t="s">
        <v>13</v>
      </c>
      <c r="R24" s="32" t="s">
        <v>13</v>
      </c>
      <c r="S24" s="23" t="s">
        <v>13</v>
      </c>
      <c r="T24" s="23" t="s">
        <v>13</v>
      </c>
      <c r="U24" s="23" t="s">
        <v>30</v>
      </c>
      <c r="V24" s="37" t="s">
        <v>12</v>
      </c>
      <c r="W24" s="23" t="s">
        <v>30</v>
      </c>
      <c r="X24" s="23" t="s">
        <v>30</v>
      </c>
      <c r="Y24" s="23" t="s">
        <v>30</v>
      </c>
      <c r="Z24" s="23" t="s">
        <v>30</v>
      </c>
      <c r="AA24" s="25" t="s">
        <v>15</v>
      </c>
      <c r="AB24" s="23" t="s">
        <v>16</v>
      </c>
      <c r="AC24" s="25" t="s">
        <v>12</v>
      </c>
      <c r="AD24" s="35" t="s">
        <v>14</v>
      </c>
      <c r="AE24" s="23" t="s">
        <v>15</v>
      </c>
      <c r="AF24" s="24"/>
      <c r="AG24" s="52"/>
      <c r="AH24" s="27"/>
      <c r="AI24" s="27"/>
      <c r="AJ24" s="14">
        <f t="shared" si="0"/>
        <v>3</v>
      </c>
      <c r="AK24" s="14"/>
      <c r="AL24" s="14"/>
      <c r="AM24" s="14"/>
      <c r="AN24" s="14"/>
      <c r="AO24" s="8"/>
      <c r="AP24" s="38">
        <f t="shared" si="13"/>
        <v>0</v>
      </c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>
      <c r="A25" s="30">
        <v>21</v>
      </c>
      <c r="B25" s="49" t="s">
        <v>44</v>
      </c>
      <c r="C25" s="32" t="s">
        <v>37</v>
      </c>
      <c r="D25" s="32" t="s">
        <v>37</v>
      </c>
      <c r="E25" s="32" t="s">
        <v>10</v>
      </c>
      <c r="F25" s="33" t="s">
        <v>12</v>
      </c>
      <c r="G25" s="32" t="s">
        <v>37</v>
      </c>
      <c r="H25" s="33" t="s">
        <v>12</v>
      </c>
      <c r="I25" s="32" t="s">
        <v>37</v>
      </c>
      <c r="J25" s="32" t="s">
        <v>37</v>
      </c>
      <c r="K25" s="32" t="s">
        <v>37</v>
      </c>
      <c r="L25" s="32" t="s">
        <v>37</v>
      </c>
      <c r="M25" s="32" t="s">
        <v>37</v>
      </c>
      <c r="N25" s="32" t="s">
        <v>37</v>
      </c>
      <c r="O25" s="34" t="s">
        <v>12</v>
      </c>
      <c r="P25" s="34" t="s">
        <v>12</v>
      </c>
      <c r="Q25" s="32" t="s">
        <v>37</v>
      </c>
      <c r="R25" s="35" t="s">
        <v>14</v>
      </c>
      <c r="S25" s="54" t="s">
        <v>37</v>
      </c>
      <c r="T25" s="54" t="s">
        <v>37</v>
      </c>
      <c r="U25" s="54" t="s">
        <v>37</v>
      </c>
      <c r="V25" s="37" t="s">
        <v>12</v>
      </c>
      <c r="W25" s="54" t="s">
        <v>37</v>
      </c>
      <c r="X25" s="54" t="s">
        <v>37</v>
      </c>
      <c r="Y25" s="54" t="s">
        <v>37</v>
      </c>
      <c r="Z25" s="54" t="s">
        <v>37</v>
      </c>
      <c r="AA25" s="54" t="s">
        <v>37</v>
      </c>
      <c r="AB25" s="54" t="s">
        <v>37</v>
      </c>
      <c r="AC25" s="25" t="s">
        <v>12</v>
      </c>
      <c r="AD25" s="32" t="s">
        <v>16</v>
      </c>
      <c r="AE25" s="32" t="s">
        <v>16</v>
      </c>
      <c r="AF25" s="24"/>
      <c r="AG25" s="25"/>
      <c r="AH25" s="27"/>
      <c r="AI25" s="27"/>
      <c r="AJ25" s="14">
        <f t="shared" si="0"/>
        <v>1</v>
      </c>
      <c r="AK25" s="18"/>
      <c r="AL25" s="18"/>
      <c r="AM25" s="18"/>
      <c r="AN25" s="18"/>
      <c r="AO25" s="28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 spans="1:53" ht="15">
      <c r="A26" s="10">
        <v>22</v>
      </c>
      <c r="B26" s="43" t="s">
        <v>45</v>
      </c>
      <c r="C26" s="57" t="s">
        <v>10</v>
      </c>
      <c r="D26" s="57" t="s">
        <v>10</v>
      </c>
      <c r="E26" s="57" t="s">
        <v>13</v>
      </c>
      <c r="F26" s="33" t="s">
        <v>12</v>
      </c>
      <c r="G26" s="57" t="s">
        <v>13</v>
      </c>
      <c r="H26" s="33" t="s">
        <v>12</v>
      </c>
      <c r="I26" s="57" t="s">
        <v>13</v>
      </c>
      <c r="J26" s="57" t="s">
        <v>10</v>
      </c>
      <c r="K26" s="35" t="s">
        <v>14</v>
      </c>
      <c r="L26" s="23" t="s">
        <v>13</v>
      </c>
      <c r="M26" s="23" t="s">
        <v>13</v>
      </c>
      <c r="N26" s="23" t="s">
        <v>13</v>
      </c>
      <c r="O26" s="34" t="s">
        <v>12</v>
      </c>
      <c r="P26" s="34" t="s">
        <v>12</v>
      </c>
      <c r="Q26" s="23" t="s">
        <v>19</v>
      </c>
      <c r="R26" s="23" t="s">
        <v>19</v>
      </c>
      <c r="S26" s="35" t="s">
        <v>14</v>
      </c>
      <c r="T26" s="35" t="s">
        <v>15</v>
      </c>
      <c r="U26" s="35" t="s">
        <v>15</v>
      </c>
      <c r="V26" s="37" t="s">
        <v>12</v>
      </c>
      <c r="W26" s="35" t="s">
        <v>14</v>
      </c>
      <c r="X26" s="35" t="s">
        <v>14</v>
      </c>
      <c r="Y26" s="35" t="s">
        <v>14</v>
      </c>
      <c r="Z26" s="23" t="s">
        <v>46</v>
      </c>
      <c r="AA26" s="25" t="s">
        <v>15</v>
      </c>
      <c r="AB26" s="23" t="s">
        <v>16</v>
      </c>
      <c r="AC26" s="25" t="s">
        <v>12</v>
      </c>
      <c r="AD26" s="35" t="s">
        <v>14</v>
      </c>
      <c r="AE26" s="23" t="s">
        <v>15</v>
      </c>
      <c r="AF26" s="24"/>
      <c r="AG26" s="52"/>
      <c r="AH26" s="27"/>
      <c r="AI26" s="27"/>
      <c r="AJ26" s="14">
        <f t="shared" si="0"/>
        <v>6</v>
      </c>
      <c r="AK26" s="14"/>
      <c r="AL26" s="14"/>
      <c r="AM26" s="14"/>
      <c r="AN26" s="14"/>
      <c r="AO26" s="8"/>
      <c r="AP26" s="38">
        <f t="shared" ref="AP26:AP33" si="14">ROUND(IF((AM26/$AN$2)&lt;0.8,AM26*(5000/$AN$2),IF(AM26&gt;=0.8,5000,"invalid Percentage")),0)</f>
        <v>0</v>
      </c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1:53" ht="15">
      <c r="A27" s="30">
        <v>23</v>
      </c>
      <c r="B27" s="43" t="s">
        <v>47</v>
      </c>
      <c r="C27" s="50" t="s">
        <v>18</v>
      </c>
      <c r="D27" s="50" t="s">
        <v>14</v>
      </c>
      <c r="E27" s="35" t="s">
        <v>14</v>
      </c>
      <c r="F27" s="33" t="s">
        <v>12</v>
      </c>
      <c r="G27" s="35" t="s">
        <v>13</v>
      </c>
      <c r="H27" s="33" t="s">
        <v>12</v>
      </c>
      <c r="I27" s="35" t="s">
        <v>13</v>
      </c>
      <c r="J27" s="35" t="s">
        <v>13</v>
      </c>
      <c r="K27" s="35" t="s">
        <v>13</v>
      </c>
      <c r="L27" s="35" t="s">
        <v>13</v>
      </c>
      <c r="M27" s="35" t="s">
        <v>13</v>
      </c>
      <c r="N27" s="35" t="s">
        <v>13</v>
      </c>
      <c r="O27" s="34" t="s">
        <v>12</v>
      </c>
      <c r="P27" s="34" t="s">
        <v>12</v>
      </c>
      <c r="Q27" s="35" t="s">
        <v>14</v>
      </c>
      <c r="R27" s="32" t="s">
        <v>13</v>
      </c>
      <c r="S27" s="23" t="s">
        <v>15</v>
      </c>
      <c r="T27" s="23" t="s">
        <v>15</v>
      </c>
      <c r="U27" s="23" t="s">
        <v>15</v>
      </c>
      <c r="V27" s="37" t="s">
        <v>12</v>
      </c>
      <c r="W27" s="23" t="s">
        <v>15</v>
      </c>
      <c r="X27" s="23" t="s">
        <v>15</v>
      </c>
      <c r="Y27" s="23" t="s">
        <v>14</v>
      </c>
      <c r="Z27" s="35" t="s">
        <v>14</v>
      </c>
      <c r="AA27" s="25" t="s">
        <v>15</v>
      </c>
      <c r="AB27" s="32" t="s">
        <v>16</v>
      </c>
      <c r="AC27" s="25" t="s">
        <v>12</v>
      </c>
      <c r="AD27" s="32" t="s">
        <v>16</v>
      </c>
      <c r="AE27" s="32" t="s">
        <v>15</v>
      </c>
      <c r="AF27" s="24"/>
      <c r="AG27" s="52"/>
      <c r="AH27" s="27"/>
      <c r="AI27" s="27"/>
      <c r="AJ27" s="14">
        <f t="shared" si="0"/>
        <v>5</v>
      </c>
      <c r="AK27" s="14"/>
      <c r="AL27" s="14"/>
      <c r="AM27" s="14"/>
      <c r="AN27" s="14"/>
      <c r="AO27" s="8"/>
      <c r="AP27" s="38">
        <f t="shared" si="14"/>
        <v>0</v>
      </c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ht="15">
      <c r="A28" s="10">
        <v>24</v>
      </c>
      <c r="B28" s="40" t="s">
        <v>48</v>
      </c>
      <c r="C28" s="55" t="s">
        <v>28</v>
      </c>
      <c r="D28" s="55" t="s">
        <v>28</v>
      </c>
      <c r="E28" s="55" t="s">
        <v>28</v>
      </c>
      <c r="F28" s="33" t="s">
        <v>12</v>
      </c>
      <c r="G28" s="55" t="s">
        <v>14</v>
      </c>
      <c r="H28" s="33" t="s">
        <v>12</v>
      </c>
      <c r="I28" s="35"/>
      <c r="J28" s="35"/>
      <c r="K28" s="35"/>
      <c r="L28" s="35"/>
      <c r="M28" s="35"/>
      <c r="N28" s="35"/>
      <c r="O28" s="34"/>
      <c r="P28" s="34"/>
      <c r="Q28" s="35"/>
      <c r="R28" s="35"/>
      <c r="S28" s="35"/>
      <c r="T28" s="35"/>
      <c r="U28" s="35"/>
      <c r="V28" s="37" t="s">
        <v>12</v>
      </c>
      <c r="W28" s="35"/>
      <c r="X28" s="35"/>
      <c r="Y28" s="35"/>
      <c r="AC28" s="25"/>
      <c r="AF28" s="24"/>
      <c r="AG28" s="52"/>
      <c r="AH28" s="41"/>
      <c r="AI28" s="27"/>
      <c r="AJ28" s="14">
        <f t="shared" si="0"/>
        <v>1</v>
      </c>
      <c r="AK28" s="14"/>
      <c r="AL28" s="14"/>
      <c r="AM28" s="14"/>
      <c r="AN28" s="14"/>
      <c r="AO28" s="8"/>
      <c r="AP28" s="38">
        <f t="shared" si="14"/>
        <v>0</v>
      </c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ht="15">
      <c r="A29" s="30">
        <v>25</v>
      </c>
      <c r="B29" s="43" t="s">
        <v>49</v>
      </c>
      <c r="C29" s="35" t="s">
        <v>14</v>
      </c>
      <c r="D29" s="35" t="s">
        <v>10</v>
      </c>
      <c r="E29" s="32" t="s">
        <v>13</v>
      </c>
      <c r="F29" s="33" t="s">
        <v>12</v>
      </c>
      <c r="G29" s="32" t="s">
        <v>13</v>
      </c>
      <c r="H29" s="33" t="s">
        <v>12</v>
      </c>
      <c r="I29" s="32" t="s">
        <v>13</v>
      </c>
      <c r="J29" s="32" t="s">
        <v>13</v>
      </c>
      <c r="K29" s="32" t="s">
        <v>13</v>
      </c>
      <c r="L29" s="25" t="s">
        <v>19</v>
      </c>
      <c r="M29" s="25" t="s">
        <v>19</v>
      </c>
      <c r="N29" s="25" t="s">
        <v>19</v>
      </c>
      <c r="O29" s="34" t="s">
        <v>12</v>
      </c>
      <c r="P29" s="34" t="s">
        <v>12</v>
      </c>
      <c r="Q29" s="32" t="s">
        <v>14</v>
      </c>
      <c r="R29" s="32" t="s">
        <v>14</v>
      </c>
      <c r="S29" s="23" t="s">
        <v>15</v>
      </c>
      <c r="T29" s="23" t="s">
        <v>14</v>
      </c>
      <c r="U29" s="23" t="s">
        <v>14</v>
      </c>
      <c r="V29" s="37" t="s">
        <v>12</v>
      </c>
      <c r="W29" s="23" t="s">
        <v>14</v>
      </c>
      <c r="X29" s="23" t="s">
        <v>14</v>
      </c>
      <c r="Y29" s="54" t="s">
        <v>15</v>
      </c>
      <c r="Z29" s="54" t="s">
        <v>15</v>
      </c>
      <c r="AA29" s="54" t="s">
        <v>15</v>
      </c>
      <c r="AB29" s="23" t="s">
        <v>16</v>
      </c>
      <c r="AC29" s="25" t="s">
        <v>12</v>
      </c>
      <c r="AD29" s="23" t="s">
        <v>16</v>
      </c>
      <c r="AE29" s="32" t="s">
        <v>15</v>
      </c>
      <c r="AF29" s="24"/>
      <c r="AG29" s="24"/>
      <c r="AH29" s="27"/>
      <c r="AI29" s="27"/>
      <c r="AJ29" s="14">
        <f t="shared" si="0"/>
        <v>7</v>
      </c>
      <c r="AK29" s="14"/>
      <c r="AL29" s="14"/>
      <c r="AM29" s="14"/>
      <c r="AN29" s="14"/>
      <c r="AO29" s="8"/>
      <c r="AP29" s="38">
        <f t="shared" si="14"/>
        <v>0</v>
      </c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ht="15">
      <c r="A30" s="10">
        <v>26</v>
      </c>
      <c r="B30" s="40" t="s">
        <v>50</v>
      </c>
      <c r="C30" s="55" t="s">
        <v>28</v>
      </c>
      <c r="D30" s="55" t="s">
        <v>28</v>
      </c>
      <c r="E30" s="55" t="s">
        <v>28</v>
      </c>
      <c r="F30" s="33" t="s">
        <v>12</v>
      </c>
      <c r="G30" s="55" t="s">
        <v>28</v>
      </c>
      <c r="H30" s="33" t="s">
        <v>12</v>
      </c>
      <c r="I30" s="35"/>
      <c r="J30" s="35"/>
      <c r="K30" s="35"/>
      <c r="L30" s="35"/>
      <c r="M30" s="35"/>
      <c r="N30" s="35"/>
      <c r="O30" s="34"/>
      <c r="P30" s="34"/>
      <c r="Q30" s="35"/>
      <c r="R30" s="35"/>
      <c r="S30" s="35"/>
      <c r="T30" s="35"/>
      <c r="U30" s="35"/>
      <c r="V30" s="37" t="s">
        <v>12</v>
      </c>
      <c r="W30" s="35"/>
      <c r="X30" s="35"/>
      <c r="Y30" s="35"/>
      <c r="AC30" s="25"/>
      <c r="AF30" s="24"/>
      <c r="AG30" s="52"/>
      <c r="AH30" s="41"/>
      <c r="AI30" s="27"/>
      <c r="AJ30" s="14">
        <f t="shared" si="0"/>
        <v>0</v>
      </c>
      <c r="AK30" s="18"/>
      <c r="AL30" s="18"/>
      <c r="AM30" s="18"/>
      <c r="AN30" s="18"/>
      <c r="AO30" s="56"/>
      <c r="AP30" s="46">
        <f t="shared" si="14"/>
        <v>0</v>
      </c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1:53" ht="15">
      <c r="A31" s="30">
        <v>27</v>
      </c>
      <c r="B31" s="49" t="s">
        <v>51</v>
      </c>
      <c r="C31" s="50" t="s">
        <v>18</v>
      </c>
      <c r="D31" s="50" t="s">
        <v>18</v>
      </c>
      <c r="E31" s="32" t="s">
        <v>13</v>
      </c>
      <c r="F31" s="33" t="s">
        <v>12</v>
      </c>
      <c r="G31" s="32" t="s">
        <v>13</v>
      </c>
      <c r="H31" s="33" t="s">
        <v>12</v>
      </c>
      <c r="I31" s="32" t="s">
        <v>13</v>
      </c>
      <c r="J31" s="32" t="s">
        <v>13</v>
      </c>
      <c r="K31" s="32" t="s">
        <v>13</v>
      </c>
      <c r="L31" s="32" t="s">
        <v>13</v>
      </c>
      <c r="M31" s="32" t="s">
        <v>13</v>
      </c>
      <c r="N31" s="32" t="s">
        <v>13</v>
      </c>
      <c r="O31" s="34" t="s">
        <v>12</v>
      </c>
      <c r="P31" s="34" t="s">
        <v>12</v>
      </c>
      <c r="Q31" s="32" t="s">
        <v>13</v>
      </c>
      <c r="R31" s="32" t="s">
        <v>13</v>
      </c>
      <c r="S31" s="32" t="s">
        <v>13</v>
      </c>
      <c r="T31" s="32" t="s">
        <v>13</v>
      </c>
      <c r="U31" s="32" t="s">
        <v>13</v>
      </c>
      <c r="V31" s="37" t="s">
        <v>12</v>
      </c>
      <c r="W31" s="32" t="s">
        <v>13</v>
      </c>
      <c r="X31" s="32" t="s">
        <v>13</v>
      </c>
      <c r="Y31" s="32" t="s">
        <v>13</v>
      </c>
      <c r="Z31" s="32" t="s">
        <v>13</v>
      </c>
      <c r="AA31" s="32" t="s">
        <v>13</v>
      </c>
      <c r="AB31" s="25" t="s">
        <v>15</v>
      </c>
      <c r="AC31" s="25" t="s">
        <v>12</v>
      </c>
      <c r="AD31" s="25" t="s">
        <v>15</v>
      </c>
      <c r="AE31" s="32" t="s">
        <v>15</v>
      </c>
      <c r="AF31" s="24"/>
      <c r="AG31" s="52"/>
      <c r="AH31" s="41"/>
      <c r="AI31" s="27"/>
      <c r="AJ31" s="14">
        <f t="shared" si="0"/>
        <v>0</v>
      </c>
      <c r="AK31" s="58"/>
      <c r="AL31" s="58"/>
      <c r="AM31" s="58"/>
      <c r="AN31" s="58"/>
      <c r="AO31" s="18"/>
      <c r="AP31" s="59">
        <f t="shared" si="14"/>
        <v>0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58"/>
      <c r="BA31" s="58"/>
    </row>
    <row r="32" spans="1:53" ht="15">
      <c r="A32" s="10">
        <v>28</v>
      </c>
      <c r="B32" s="60" t="s">
        <v>52</v>
      </c>
      <c r="C32" s="23" t="s">
        <v>25</v>
      </c>
      <c r="D32" s="23" t="s">
        <v>25</v>
      </c>
      <c r="E32" s="23" t="s">
        <v>25</v>
      </c>
      <c r="F32" s="33" t="s">
        <v>12</v>
      </c>
      <c r="G32" s="23" t="s">
        <v>25</v>
      </c>
      <c r="H32" s="33" t="s">
        <v>12</v>
      </c>
      <c r="I32" s="23" t="s">
        <v>25</v>
      </c>
      <c r="J32" s="23" t="s">
        <v>25</v>
      </c>
      <c r="K32" s="23" t="s">
        <v>25</v>
      </c>
      <c r="L32" s="23" t="s">
        <v>25</v>
      </c>
      <c r="M32" s="23" t="s">
        <v>25</v>
      </c>
      <c r="N32" s="23" t="s">
        <v>25</v>
      </c>
      <c r="O32" s="34" t="s">
        <v>12</v>
      </c>
      <c r="P32" s="34" t="s">
        <v>12</v>
      </c>
      <c r="Q32" s="23" t="s">
        <v>25</v>
      </c>
      <c r="R32" s="23" t="s">
        <v>25</v>
      </c>
      <c r="S32" s="23" t="s">
        <v>25</v>
      </c>
      <c r="T32" s="23" t="s">
        <v>25</v>
      </c>
      <c r="U32" s="23" t="s">
        <v>25</v>
      </c>
      <c r="V32" s="37" t="s">
        <v>12</v>
      </c>
      <c r="W32" s="23" t="s">
        <v>25</v>
      </c>
      <c r="X32" s="23" t="s">
        <v>25</v>
      </c>
      <c r="Y32" s="23" t="s">
        <v>25</v>
      </c>
      <c r="Z32" s="23" t="s">
        <v>25</v>
      </c>
      <c r="AA32" s="23" t="s">
        <v>25</v>
      </c>
      <c r="AB32" s="23" t="s">
        <v>25</v>
      </c>
      <c r="AC32" s="25" t="s">
        <v>12</v>
      </c>
      <c r="AD32" s="23" t="s">
        <v>25</v>
      </c>
      <c r="AE32" s="23" t="s">
        <v>25</v>
      </c>
      <c r="AF32" s="24"/>
      <c r="AG32" s="25"/>
      <c r="AH32" s="41"/>
      <c r="AI32" s="27"/>
      <c r="AJ32" s="14">
        <f t="shared" si="0"/>
        <v>0</v>
      </c>
      <c r="AK32" s="18"/>
      <c r="AL32" s="18"/>
      <c r="AM32" s="18"/>
      <c r="AN32" s="18"/>
      <c r="AO32" s="56"/>
      <c r="AP32" s="46">
        <f t="shared" si="14"/>
        <v>0</v>
      </c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</row>
    <row r="33" spans="1:53" ht="15">
      <c r="A33" s="30">
        <v>29</v>
      </c>
      <c r="B33" s="61" t="s">
        <v>53</v>
      </c>
      <c r="C33" s="31" t="s">
        <v>18</v>
      </c>
      <c r="D33" s="31" t="s">
        <v>18</v>
      </c>
      <c r="E33" s="32" t="s">
        <v>13</v>
      </c>
      <c r="F33" s="33" t="s">
        <v>12</v>
      </c>
      <c r="G33" s="32" t="s">
        <v>13</v>
      </c>
      <c r="H33" s="33" t="s">
        <v>12</v>
      </c>
      <c r="I33" s="32" t="s">
        <v>13</v>
      </c>
      <c r="J33" s="32" t="s">
        <v>13</v>
      </c>
      <c r="K33" s="32" t="s">
        <v>13</v>
      </c>
      <c r="L33" s="32" t="s">
        <v>13</v>
      </c>
      <c r="M33" s="32" t="s">
        <v>13</v>
      </c>
      <c r="N33" s="32" t="s">
        <v>13</v>
      </c>
      <c r="O33" s="34" t="s">
        <v>12</v>
      </c>
      <c r="P33" s="34" t="s">
        <v>12</v>
      </c>
      <c r="Q33" s="32" t="s">
        <v>13</v>
      </c>
      <c r="R33" s="54" t="s">
        <v>54</v>
      </c>
      <c r="S33" s="54" t="s">
        <v>37</v>
      </c>
      <c r="T33" s="54" t="s">
        <v>37</v>
      </c>
      <c r="U33" s="54" t="s">
        <v>37</v>
      </c>
      <c r="V33" s="37" t="s">
        <v>12</v>
      </c>
      <c r="W33" s="54" t="s">
        <v>37</v>
      </c>
      <c r="X33" s="54" t="s">
        <v>37</v>
      </c>
      <c r="Y33" s="54" t="s">
        <v>15</v>
      </c>
      <c r="Z33" s="54" t="s">
        <v>15</v>
      </c>
      <c r="AA33" s="54" t="s">
        <v>15</v>
      </c>
      <c r="AB33" s="25" t="s">
        <v>15</v>
      </c>
      <c r="AC33" s="25" t="s">
        <v>12</v>
      </c>
      <c r="AD33" s="35" t="s">
        <v>14</v>
      </c>
      <c r="AE33" s="32" t="s">
        <v>15</v>
      </c>
      <c r="AF33" s="24"/>
      <c r="AG33" s="25"/>
      <c r="AH33" s="27"/>
      <c r="AI33" s="27"/>
      <c r="AJ33" s="14">
        <f t="shared" si="0"/>
        <v>1</v>
      </c>
      <c r="AK33" s="18"/>
      <c r="AL33" s="18"/>
      <c r="AM33" s="18"/>
      <c r="AN33" s="18"/>
      <c r="AO33" s="56"/>
      <c r="AP33" s="46">
        <f t="shared" si="14"/>
        <v>0</v>
      </c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</row>
    <row r="34" spans="1:53">
      <c r="A34" s="10">
        <v>30</v>
      </c>
      <c r="B34" s="53" t="s">
        <v>55</v>
      </c>
      <c r="C34" s="23" t="s">
        <v>10</v>
      </c>
      <c r="D34" s="23" t="s">
        <v>10</v>
      </c>
      <c r="E34" s="23" t="s">
        <v>11</v>
      </c>
      <c r="F34" s="33" t="s">
        <v>12</v>
      </c>
      <c r="G34" s="25" t="s">
        <v>19</v>
      </c>
      <c r="H34" s="33" t="s">
        <v>12</v>
      </c>
      <c r="I34" s="25" t="s">
        <v>19</v>
      </c>
      <c r="J34" s="25" t="s">
        <v>19</v>
      </c>
      <c r="K34" s="25" t="s">
        <v>19</v>
      </c>
      <c r="L34" s="25" t="s">
        <v>19</v>
      </c>
      <c r="M34" s="25" t="s">
        <v>19</v>
      </c>
      <c r="N34" s="25" t="s">
        <v>19</v>
      </c>
      <c r="O34" s="34" t="s">
        <v>12</v>
      </c>
      <c r="P34" s="34" t="s">
        <v>12</v>
      </c>
      <c r="Q34" s="25" t="s">
        <v>19</v>
      </c>
      <c r="R34" s="54" t="s">
        <v>54</v>
      </c>
      <c r="S34" s="54" t="s">
        <v>37</v>
      </c>
      <c r="T34" s="54" t="s">
        <v>37</v>
      </c>
      <c r="U34" s="54" t="s">
        <v>37</v>
      </c>
      <c r="V34" s="37" t="s">
        <v>12</v>
      </c>
      <c r="W34" s="54" t="s">
        <v>37</v>
      </c>
      <c r="X34" s="54" t="s">
        <v>37</v>
      </c>
      <c r="Y34" s="54" t="s">
        <v>15</v>
      </c>
      <c r="Z34" s="35" t="s">
        <v>14</v>
      </c>
      <c r="AA34" s="35" t="s">
        <v>14</v>
      </c>
      <c r="AB34" s="35" t="s">
        <v>14</v>
      </c>
      <c r="AC34" s="25" t="s">
        <v>12</v>
      </c>
      <c r="AD34" s="23" t="s">
        <v>16</v>
      </c>
      <c r="AE34" s="23" t="s">
        <v>16</v>
      </c>
      <c r="AF34" s="24"/>
      <c r="AG34" s="25"/>
      <c r="AH34" s="27"/>
      <c r="AI34" s="27"/>
      <c r="AJ34" s="14">
        <f t="shared" si="0"/>
        <v>3</v>
      </c>
      <c r="AK34" s="18"/>
      <c r="AL34" s="18"/>
      <c r="AM34" s="18"/>
      <c r="AN34" s="18"/>
      <c r="AO34" s="28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</row>
    <row r="35" spans="1:53" ht="15">
      <c r="A35" s="30">
        <v>31</v>
      </c>
      <c r="B35" s="49" t="s">
        <v>56</v>
      </c>
      <c r="C35" s="36" t="s">
        <v>10</v>
      </c>
      <c r="D35" s="36" t="s">
        <v>10</v>
      </c>
      <c r="E35" s="25" t="s">
        <v>19</v>
      </c>
      <c r="F35" s="33" t="s">
        <v>12</v>
      </c>
      <c r="G35" s="25" t="s">
        <v>14</v>
      </c>
      <c r="H35" s="33" t="s">
        <v>12</v>
      </c>
      <c r="I35" s="23" t="s">
        <v>13</v>
      </c>
      <c r="J35" s="23" t="s">
        <v>15</v>
      </c>
      <c r="K35" s="23" t="s">
        <v>15</v>
      </c>
      <c r="L35" s="35" t="s">
        <v>14</v>
      </c>
      <c r="M35" s="23" t="s">
        <v>15</v>
      </c>
      <c r="N35" s="23" t="s">
        <v>15</v>
      </c>
      <c r="O35" s="34" t="s">
        <v>12</v>
      </c>
      <c r="P35" s="34" t="s">
        <v>12</v>
      </c>
      <c r="Q35" s="23" t="s">
        <v>15</v>
      </c>
      <c r="R35" s="23" t="s">
        <v>15</v>
      </c>
      <c r="S35" s="23" t="s">
        <v>15</v>
      </c>
      <c r="T35" s="23" t="s">
        <v>15</v>
      </c>
      <c r="U35" s="23" t="s">
        <v>15</v>
      </c>
      <c r="V35" s="37" t="s">
        <v>12</v>
      </c>
      <c r="W35" s="23" t="s">
        <v>15</v>
      </c>
      <c r="X35" s="23" t="s">
        <v>15</v>
      </c>
      <c r="Y35" s="23" t="s">
        <v>15</v>
      </c>
      <c r="Z35" s="23" t="s">
        <v>15</v>
      </c>
      <c r="AA35" s="23" t="s">
        <v>15</v>
      </c>
      <c r="AB35" s="23" t="s">
        <v>15</v>
      </c>
      <c r="AC35" s="25" t="s">
        <v>12</v>
      </c>
      <c r="AD35" s="23" t="s">
        <v>15</v>
      </c>
      <c r="AE35" s="32" t="s">
        <v>15</v>
      </c>
      <c r="AF35" s="24"/>
      <c r="AG35" s="24"/>
      <c r="AH35" s="27"/>
      <c r="AI35" s="27"/>
      <c r="AJ35" s="14">
        <f t="shared" si="0"/>
        <v>2</v>
      </c>
      <c r="AK35" s="18"/>
      <c r="AL35" s="18"/>
      <c r="AM35" s="18"/>
      <c r="AN35" s="18"/>
      <c r="AO35" s="56"/>
      <c r="AP35" s="46">
        <f t="shared" ref="AP35:AP36" si="15">ROUND(IF((AM35/$AN$2)&lt;0.8,AM35*(5000/$AN$2),IF(AM35&gt;=0.8,5000,"invalid Percentage")),0)</f>
        <v>0</v>
      </c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ht="15">
      <c r="A36" s="10">
        <v>32</v>
      </c>
      <c r="B36" s="43" t="s">
        <v>57</v>
      </c>
      <c r="C36" s="44" t="s">
        <v>20</v>
      </c>
      <c r="D36" s="44" t="s">
        <v>20</v>
      </c>
      <c r="E36" s="23" t="s">
        <v>20</v>
      </c>
      <c r="F36" s="33" t="s">
        <v>12</v>
      </c>
      <c r="G36" s="25" t="s">
        <v>14</v>
      </c>
      <c r="H36" s="33" t="s">
        <v>12</v>
      </c>
      <c r="I36" s="25" t="s">
        <v>20</v>
      </c>
      <c r="J36" s="25" t="s">
        <v>20</v>
      </c>
      <c r="K36" s="25" t="s">
        <v>20</v>
      </c>
      <c r="L36" s="25" t="s">
        <v>19</v>
      </c>
      <c r="M36" s="25" t="s">
        <v>19</v>
      </c>
      <c r="N36" s="25" t="s">
        <v>19</v>
      </c>
      <c r="O36" s="34" t="s">
        <v>12</v>
      </c>
      <c r="P36" s="34" t="s">
        <v>12</v>
      </c>
      <c r="Q36" s="25" t="s">
        <v>20</v>
      </c>
      <c r="R36" s="25" t="s">
        <v>20</v>
      </c>
      <c r="S36" s="25" t="s">
        <v>20</v>
      </c>
      <c r="T36" s="25" t="s">
        <v>20</v>
      </c>
      <c r="U36" s="25" t="s">
        <v>20</v>
      </c>
      <c r="V36" s="37" t="s">
        <v>12</v>
      </c>
      <c r="W36" s="25" t="s">
        <v>20</v>
      </c>
      <c r="X36" s="25" t="s">
        <v>20</v>
      </c>
      <c r="Y36" s="25" t="s">
        <v>20</v>
      </c>
      <c r="Z36" s="25" t="s">
        <v>20</v>
      </c>
      <c r="AA36" s="25" t="s">
        <v>20</v>
      </c>
      <c r="AB36" s="25" t="s">
        <v>15</v>
      </c>
      <c r="AC36" s="25" t="s">
        <v>12</v>
      </c>
      <c r="AD36" s="23" t="s">
        <v>20</v>
      </c>
      <c r="AE36" s="23" t="s">
        <v>20</v>
      </c>
      <c r="AF36" s="24"/>
      <c r="AG36" s="24"/>
      <c r="AH36" s="27"/>
      <c r="AI36" s="27"/>
      <c r="AJ36" s="14">
        <f t="shared" si="0"/>
        <v>1</v>
      </c>
      <c r="AK36" s="18"/>
      <c r="AL36" s="18"/>
      <c r="AM36" s="18"/>
      <c r="AN36" s="18"/>
      <c r="AO36" s="56"/>
      <c r="AP36" s="46">
        <f t="shared" si="15"/>
        <v>0</v>
      </c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>
      <c r="A37" s="30">
        <v>33</v>
      </c>
      <c r="B37" s="62" t="s">
        <v>58</v>
      </c>
      <c r="C37" s="31" t="s">
        <v>18</v>
      </c>
      <c r="D37" s="31" t="s">
        <v>18</v>
      </c>
      <c r="E37" s="32" t="s">
        <v>13</v>
      </c>
      <c r="F37" s="33" t="s">
        <v>12</v>
      </c>
      <c r="G37" s="32" t="s">
        <v>13</v>
      </c>
      <c r="H37" s="33" t="s">
        <v>12</v>
      </c>
      <c r="I37" s="32" t="s">
        <v>13</v>
      </c>
      <c r="J37" s="32" t="s">
        <v>13</v>
      </c>
      <c r="K37" s="32" t="s">
        <v>13</v>
      </c>
      <c r="L37" s="32" t="s">
        <v>13</v>
      </c>
      <c r="M37" s="32" t="s">
        <v>13</v>
      </c>
      <c r="N37" s="32" t="s">
        <v>13</v>
      </c>
      <c r="O37" s="34" t="s">
        <v>12</v>
      </c>
      <c r="P37" s="34" t="s">
        <v>12</v>
      </c>
      <c r="Q37" s="32" t="s">
        <v>13</v>
      </c>
      <c r="R37" s="32" t="s">
        <v>13</v>
      </c>
      <c r="S37" s="32" t="s">
        <v>13</v>
      </c>
      <c r="T37" s="32" t="s">
        <v>13</v>
      </c>
      <c r="U37" s="32" t="s">
        <v>15</v>
      </c>
      <c r="V37" s="37" t="s">
        <v>12</v>
      </c>
      <c r="W37" s="32" t="s">
        <v>15</v>
      </c>
      <c r="X37" s="32" t="s">
        <v>15</v>
      </c>
      <c r="Y37" s="32" t="s">
        <v>15</v>
      </c>
      <c r="Z37" s="32" t="s">
        <v>15</v>
      </c>
      <c r="AA37" s="32" t="s">
        <v>15</v>
      </c>
      <c r="AB37" s="32" t="s">
        <v>10</v>
      </c>
      <c r="AC37" s="25" t="s">
        <v>12</v>
      </c>
      <c r="AD37" s="23" t="s">
        <v>16</v>
      </c>
      <c r="AE37" s="32" t="s">
        <v>16</v>
      </c>
      <c r="AF37" s="24"/>
      <c r="AG37" s="25"/>
      <c r="AH37" s="27"/>
      <c r="AI37" s="27"/>
      <c r="AJ37" s="14">
        <f t="shared" si="0"/>
        <v>0</v>
      </c>
      <c r="AK37" s="18"/>
      <c r="AL37" s="18"/>
      <c r="AM37" s="18"/>
      <c r="AN37" s="18"/>
      <c r="AO37" s="28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</row>
    <row r="38" spans="1:53" ht="15">
      <c r="A38" s="10">
        <v>34</v>
      </c>
      <c r="B38" s="49" t="s">
        <v>59</v>
      </c>
      <c r="C38" s="63" t="s">
        <v>21</v>
      </c>
      <c r="D38" s="63" t="s">
        <v>21</v>
      </c>
      <c r="E38" s="63" t="s">
        <v>21</v>
      </c>
      <c r="F38" s="33" t="s">
        <v>12</v>
      </c>
      <c r="G38" s="63" t="s">
        <v>21</v>
      </c>
      <c r="H38" s="33" t="s">
        <v>12</v>
      </c>
      <c r="I38" s="63" t="s">
        <v>21</v>
      </c>
      <c r="J38" s="63" t="s">
        <v>21</v>
      </c>
      <c r="K38" s="63" t="s">
        <v>21</v>
      </c>
      <c r="L38" s="63" t="s">
        <v>21</v>
      </c>
      <c r="M38" s="63" t="s">
        <v>21</v>
      </c>
      <c r="N38" s="63" t="s">
        <v>21</v>
      </c>
      <c r="O38" s="34" t="s">
        <v>12</v>
      </c>
      <c r="P38" s="34" t="s">
        <v>12</v>
      </c>
      <c r="Q38" s="63" t="s">
        <v>21</v>
      </c>
      <c r="R38" s="63" t="s">
        <v>21</v>
      </c>
      <c r="S38" s="63" t="s">
        <v>21</v>
      </c>
      <c r="T38" s="63" t="s">
        <v>21</v>
      </c>
      <c r="U38" s="63" t="s">
        <v>21</v>
      </c>
      <c r="V38" s="37" t="s">
        <v>12</v>
      </c>
      <c r="W38" s="63" t="s">
        <v>21</v>
      </c>
      <c r="X38" s="63" t="s">
        <v>21</v>
      </c>
      <c r="Y38" s="63" t="s">
        <v>21</v>
      </c>
      <c r="Z38" s="63" t="s">
        <v>21</v>
      </c>
      <c r="AA38" s="35" t="s">
        <v>14</v>
      </c>
      <c r="AB38" s="35" t="s">
        <v>60</v>
      </c>
      <c r="AC38" s="25" t="s">
        <v>12</v>
      </c>
      <c r="AD38" s="35" t="s">
        <v>60</v>
      </c>
      <c r="AE38" s="35" t="s">
        <v>60</v>
      </c>
      <c r="AF38" s="24"/>
      <c r="AG38" s="24"/>
      <c r="AH38" s="41"/>
      <c r="AI38" s="27"/>
      <c r="AJ38" s="14">
        <f t="shared" si="0"/>
        <v>1</v>
      </c>
      <c r="AK38" s="18"/>
      <c r="AL38" s="18"/>
      <c r="AM38" s="18"/>
      <c r="AN38" s="18"/>
      <c r="AO38" s="56"/>
      <c r="AP38" s="46">
        <f t="shared" ref="AP38:AP39" si="16">ROUND(IF((AM38/$AN$2)&lt;0.8,AM38*(5000/$AN$2),IF(AM38&gt;=0.8,5000,"invalid Percentage")),0)</f>
        <v>0</v>
      </c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ht="15">
      <c r="A39" s="30">
        <v>35</v>
      </c>
      <c r="B39" s="40" t="s">
        <v>61</v>
      </c>
      <c r="C39" s="36" t="s">
        <v>21</v>
      </c>
      <c r="D39" s="36" t="s">
        <v>21</v>
      </c>
      <c r="E39" s="36" t="s">
        <v>21</v>
      </c>
      <c r="F39" s="33" t="s">
        <v>12</v>
      </c>
      <c r="G39" s="36" t="s">
        <v>21</v>
      </c>
      <c r="H39" s="33" t="s">
        <v>12</v>
      </c>
      <c r="I39" s="36" t="s">
        <v>21</v>
      </c>
      <c r="J39" s="36" t="s">
        <v>21</v>
      </c>
      <c r="K39" s="36" t="s">
        <v>21</v>
      </c>
      <c r="L39" s="36" t="s">
        <v>21</v>
      </c>
      <c r="M39" s="36" t="s">
        <v>21</v>
      </c>
      <c r="N39" s="36" t="s">
        <v>21</v>
      </c>
      <c r="O39" s="34" t="s">
        <v>12</v>
      </c>
      <c r="P39" s="34" t="s">
        <v>12</v>
      </c>
      <c r="Q39" s="36" t="s">
        <v>21</v>
      </c>
      <c r="R39" s="36" t="s">
        <v>21</v>
      </c>
      <c r="S39" s="36" t="s">
        <v>21</v>
      </c>
      <c r="T39" s="36" t="s">
        <v>21</v>
      </c>
      <c r="U39" s="36" t="s">
        <v>21</v>
      </c>
      <c r="V39" s="37" t="s">
        <v>12</v>
      </c>
      <c r="W39" s="36" t="s">
        <v>21</v>
      </c>
      <c r="X39" s="36" t="s">
        <v>21</v>
      </c>
      <c r="Y39" s="36" t="s">
        <v>21</v>
      </c>
      <c r="Z39" s="36" t="s">
        <v>21</v>
      </c>
      <c r="AA39" s="36" t="s">
        <v>21</v>
      </c>
      <c r="AB39" s="36" t="s">
        <v>21</v>
      </c>
      <c r="AC39" s="25" t="s">
        <v>12</v>
      </c>
      <c r="AD39" s="36" t="s">
        <v>21</v>
      </c>
      <c r="AE39" s="36" t="s">
        <v>21</v>
      </c>
      <c r="AF39" s="24"/>
      <c r="AG39" s="24"/>
      <c r="AH39" s="41"/>
      <c r="AI39" s="27"/>
      <c r="AJ39" s="14">
        <f t="shared" si="0"/>
        <v>0</v>
      </c>
      <c r="AK39" s="18"/>
      <c r="AL39" s="18"/>
      <c r="AM39" s="18"/>
      <c r="AN39" s="18"/>
      <c r="AO39" s="28"/>
      <c r="AP39" s="46">
        <f t="shared" si="16"/>
        <v>0</v>
      </c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>
      <c r="A40" s="10">
        <v>36</v>
      </c>
      <c r="B40" s="43" t="s">
        <v>62</v>
      </c>
      <c r="C40" s="31" t="s">
        <v>13</v>
      </c>
      <c r="D40" s="31" t="s">
        <v>18</v>
      </c>
      <c r="E40" s="25" t="s">
        <v>19</v>
      </c>
      <c r="F40" s="33" t="s">
        <v>12</v>
      </c>
      <c r="G40" s="25" t="s">
        <v>19</v>
      </c>
      <c r="H40" s="33" t="s">
        <v>12</v>
      </c>
      <c r="I40" s="25" t="s">
        <v>13</v>
      </c>
      <c r="J40" s="25" t="s">
        <v>13</v>
      </c>
      <c r="K40" s="25" t="s">
        <v>13</v>
      </c>
      <c r="L40" s="25" t="s">
        <v>13</v>
      </c>
      <c r="M40" s="25" t="s">
        <v>13</v>
      </c>
      <c r="N40" s="25" t="s">
        <v>13</v>
      </c>
      <c r="O40" s="34" t="s">
        <v>12</v>
      </c>
      <c r="P40" s="34" t="s">
        <v>12</v>
      </c>
      <c r="Q40" s="25" t="s">
        <v>13</v>
      </c>
      <c r="R40" s="25" t="s">
        <v>15</v>
      </c>
      <c r="S40" s="25" t="s">
        <v>15</v>
      </c>
      <c r="T40" s="25" t="s">
        <v>15</v>
      </c>
      <c r="U40" s="25" t="s">
        <v>15</v>
      </c>
      <c r="V40" s="37" t="s">
        <v>12</v>
      </c>
      <c r="W40" s="25" t="s">
        <v>15</v>
      </c>
      <c r="X40" s="25" t="s">
        <v>15</v>
      </c>
      <c r="Y40" s="25" t="s">
        <v>15</v>
      </c>
      <c r="Z40" s="25" t="s">
        <v>15</v>
      </c>
      <c r="AA40" s="25" t="s">
        <v>15</v>
      </c>
      <c r="AB40" s="25" t="s">
        <v>15</v>
      </c>
      <c r="AC40" s="25" t="s">
        <v>12</v>
      </c>
      <c r="AD40" s="25" t="s">
        <v>15</v>
      </c>
      <c r="AE40" s="32" t="s">
        <v>15</v>
      </c>
      <c r="AF40" s="24"/>
      <c r="AG40" s="25"/>
      <c r="AH40" s="27"/>
      <c r="AI40" s="27"/>
      <c r="AJ40" s="14">
        <f t="shared" si="0"/>
        <v>0</v>
      </c>
      <c r="AK40" s="18"/>
      <c r="AL40" s="18"/>
      <c r="AM40" s="18"/>
      <c r="AN40" s="18"/>
      <c r="AO40" s="28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</row>
    <row r="41" spans="1:53">
      <c r="A41" s="30">
        <v>37</v>
      </c>
      <c r="B41" s="49" t="s">
        <v>63</v>
      </c>
      <c r="C41" s="31" t="s">
        <v>18</v>
      </c>
      <c r="D41" s="31" t="s">
        <v>10</v>
      </c>
      <c r="E41" s="32" t="s">
        <v>11</v>
      </c>
      <c r="F41" s="33" t="s">
        <v>12</v>
      </c>
      <c r="G41" s="32" t="s">
        <v>13</v>
      </c>
      <c r="H41" s="33" t="s">
        <v>12</v>
      </c>
      <c r="I41" s="32" t="s">
        <v>13</v>
      </c>
      <c r="J41" s="32" t="s">
        <v>10</v>
      </c>
      <c r="K41" s="32" t="s">
        <v>10</v>
      </c>
      <c r="L41" s="32" t="s">
        <v>13</v>
      </c>
      <c r="M41" s="32" t="s">
        <v>13</v>
      </c>
      <c r="N41" s="32" t="s">
        <v>13</v>
      </c>
      <c r="O41" s="34" t="s">
        <v>12</v>
      </c>
      <c r="P41" s="34" t="s">
        <v>12</v>
      </c>
      <c r="Q41" s="35" t="s">
        <v>14</v>
      </c>
      <c r="R41" s="32" t="s">
        <v>19</v>
      </c>
      <c r="S41" s="25" t="s">
        <v>15</v>
      </c>
      <c r="T41" s="25" t="s">
        <v>15</v>
      </c>
      <c r="U41" s="25" t="s">
        <v>15</v>
      </c>
      <c r="V41" s="37" t="s">
        <v>12</v>
      </c>
      <c r="W41" s="25" t="s">
        <v>15</v>
      </c>
      <c r="X41" s="25" t="s">
        <v>15</v>
      </c>
      <c r="Y41" s="25" t="s">
        <v>15</v>
      </c>
      <c r="Z41" s="25" t="s">
        <v>15</v>
      </c>
      <c r="AA41" s="25" t="s">
        <v>15</v>
      </c>
      <c r="AB41" s="25" t="s">
        <v>10</v>
      </c>
      <c r="AC41" s="25" t="s">
        <v>12</v>
      </c>
      <c r="AD41" s="23" t="s">
        <v>16</v>
      </c>
      <c r="AE41" s="32" t="s">
        <v>16</v>
      </c>
      <c r="AF41" s="24"/>
      <c r="AG41" s="25"/>
      <c r="AH41" s="27"/>
      <c r="AI41" s="27"/>
      <c r="AJ41" s="14">
        <f t="shared" si="0"/>
        <v>1</v>
      </c>
      <c r="AK41" s="18"/>
      <c r="AL41" s="18"/>
      <c r="AM41" s="18"/>
      <c r="AN41" s="18"/>
      <c r="AO41" s="28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spans="1:53" ht="15">
      <c r="A42" s="10">
        <v>38</v>
      </c>
      <c r="B42" s="64" t="s">
        <v>64</v>
      </c>
      <c r="C42" s="23" t="s">
        <v>10</v>
      </c>
      <c r="D42" s="23" t="s">
        <v>10</v>
      </c>
      <c r="E42" s="23" t="s">
        <v>15</v>
      </c>
      <c r="F42" s="33" t="s">
        <v>12</v>
      </c>
      <c r="G42" s="25" t="s">
        <v>19</v>
      </c>
      <c r="H42" s="33" t="s">
        <v>12</v>
      </c>
      <c r="I42" s="25" t="s">
        <v>13</v>
      </c>
      <c r="J42" s="25" t="s">
        <v>13</v>
      </c>
      <c r="K42" s="25" t="s">
        <v>13</v>
      </c>
      <c r="L42" s="25" t="s">
        <v>13</v>
      </c>
      <c r="M42" s="25" t="s">
        <v>13</v>
      </c>
      <c r="N42" s="25" t="s">
        <v>13</v>
      </c>
      <c r="O42" s="34" t="s">
        <v>12</v>
      </c>
      <c r="P42" s="34" t="s">
        <v>12</v>
      </c>
      <c r="Q42" s="25" t="s">
        <v>13</v>
      </c>
      <c r="R42" s="25" t="s">
        <v>13</v>
      </c>
      <c r="S42" s="23" t="s">
        <v>13</v>
      </c>
      <c r="T42" s="23" t="s">
        <v>15</v>
      </c>
      <c r="U42" s="23" t="s">
        <v>15</v>
      </c>
      <c r="V42" s="37" t="s">
        <v>12</v>
      </c>
      <c r="W42" s="23" t="s">
        <v>15</v>
      </c>
      <c r="X42" s="23" t="s">
        <v>15</v>
      </c>
      <c r="Y42" s="23" t="s">
        <v>15</v>
      </c>
      <c r="Z42" s="23" t="s">
        <v>15</v>
      </c>
      <c r="AA42" s="23" t="s">
        <v>15</v>
      </c>
      <c r="AB42" s="23" t="s">
        <v>10</v>
      </c>
      <c r="AC42" s="25" t="s">
        <v>12</v>
      </c>
      <c r="AD42" s="25" t="s">
        <v>15</v>
      </c>
      <c r="AE42" s="25" t="s">
        <v>15</v>
      </c>
      <c r="AF42" s="24"/>
      <c r="AG42" s="25"/>
      <c r="AH42" s="27"/>
      <c r="AI42" s="27"/>
      <c r="AJ42" s="14">
        <f t="shared" si="0"/>
        <v>0</v>
      </c>
      <c r="AK42" s="14"/>
      <c r="AL42" s="14"/>
      <c r="AM42" s="14"/>
      <c r="AN42" s="14"/>
      <c r="AO42" s="20"/>
      <c r="AP42" s="3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 spans="1:53">
      <c r="A43" s="30">
        <v>39</v>
      </c>
      <c r="B43" s="64" t="s">
        <v>65</v>
      </c>
      <c r="C43" s="31" t="s">
        <v>10</v>
      </c>
      <c r="D43" s="31" t="s">
        <v>10</v>
      </c>
      <c r="E43" s="32" t="s">
        <v>13</v>
      </c>
      <c r="F43" s="33" t="s">
        <v>12</v>
      </c>
      <c r="G43" s="32" t="s">
        <v>14</v>
      </c>
      <c r="H43" s="33" t="s">
        <v>12</v>
      </c>
      <c r="I43" s="32" t="s">
        <v>14</v>
      </c>
      <c r="J43" s="32" t="s">
        <v>13</v>
      </c>
      <c r="K43" s="32" t="s">
        <v>13</v>
      </c>
      <c r="L43" s="32" t="s">
        <v>13</v>
      </c>
      <c r="M43" s="32" t="s">
        <v>13</v>
      </c>
      <c r="N43" s="32" t="s">
        <v>13</v>
      </c>
      <c r="O43" s="34" t="s">
        <v>12</v>
      </c>
      <c r="P43" s="34" t="s">
        <v>12</v>
      </c>
      <c r="Q43" s="35" t="s">
        <v>14</v>
      </c>
      <c r="R43" s="32" t="s">
        <v>13</v>
      </c>
      <c r="S43" s="32" t="s">
        <v>13</v>
      </c>
      <c r="T43" s="32" t="s">
        <v>13</v>
      </c>
      <c r="U43" s="32" t="s">
        <v>15</v>
      </c>
      <c r="V43" s="37" t="s">
        <v>12</v>
      </c>
      <c r="W43" s="32" t="s">
        <v>15</v>
      </c>
      <c r="X43" s="32" t="s">
        <v>15</v>
      </c>
      <c r="Y43" s="32" t="s">
        <v>15</v>
      </c>
      <c r="Z43" s="32" t="s">
        <v>15</v>
      </c>
      <c r="AA43" s="35" t="s">
        <v>14</v>
      </c>
      <c r="AB43" s="35" t="s">
        <v>14</v>
      </c>
      <c r="AC43" s="25" t="s">
        <v>12</v>
      </c>
      <c r="AD43" s="32" t="s">
        <v>16</v>
      </c>
      <c r="AE43" s="32" t="s">
        <v>16</v>
      </c>
      <c r="AF43" s="24"/>
      <c r="AG43" s="25"/>
      <c r="AH43" s="27"/>
      <c r="AI43" s="27"/>
      <c r="AJ43" s="14">
        <f t="shared" si="0"/>
        <v>5</v>
      </c>
      <c r="AK43" s="14"/>
      <c r="AL43" s="14"/>
      <c r="AM43" s="14"/>
      <c r="AN43" s="14"/>
      <c r="AO43" s="20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</row>
    <row r="44" spans="1:53" ht="15">
      <c r="A44" s="10">
        <v>40</v>
      </c>
      <c r="B44" s="66" t="s">
        <v>66</v>
      </c>
      <c r="C44" s="31" t="s">
        <v>18</v>
      </c>
      <c r="D44" s="31" t="s">
        <v>18</v>
      </c>
      <c r="E44" s="23" t="s">
        <v>13</v>
      </c>
      <c r="F44" s="33" t="s">
        <v>12</v>
      </c>
      <c r="G44" s="23" t="s">
        <v>13</v>
      </c>
      <c r="H44" s="33" t="s">
        <v>12</v>
      </c>
      <c r="I44" s="23" t="s">
        <v>13</v>
      </c>
      <c r="J44" s="23" t="s">
        <v>13</v>
      </c>
      <c r="K44" s="23" t="s">
        <v>13</v>
      </c>
      <c r="L44" s="25" t="s">
        <v>19</v>
      </c>
      <c r="M44" s="25" t="s">
        <v>19</v>
      </c>
      <c r="N44" s="25" t="s">
        <v>19</v>
      </c>
      <c r="O44" s="34" t="s">
        <v>12</v>
      </c>
      <c r="P44" s="34" t="s">
        <v>12</v>
      </c>
      <c r="Q44" s="25" t="s">
        <v>13</v>
      </c>
      <c r="R44" s="54" t="s">
        <v>54</v>
      </c>
      <c r="S44" s="54" t="s">
        <v>37</v>
      </c>
      <c r="T44" s="54" t="s">
        <v>37</v>
      </c>
      <c r="U44" s="54" t="s">
        <v>37</v>
      </c>
      <c r="V44" s="37" t="s">
        <v>12</v>
      </c>
      <c r="W44" s="54" t="s">
        <v>37</v>
      </c>
      <c r="X44" s="54" t="s">
        <v>37</v>
      </c>
      <c r="Y44" s="54" t="s">
        <v>37</v>
      </c>
      <c r="Z44" s="54" t="s">
        <v>37</v>
      </c>
      <c r="AA44" s="23" t="s">
        <v>10</v>
      </c>
      <c r="AB44" s="23" t="s">
        <v>10</v>
      </c>
      <c r="AC44" s="25" t="s">
        <v>12</v>
      </c>
      <c r="AD44" s="23" t="s">
        <v>16</v>
      </c>
      <c r="AE44" s="32" t="s">
        <v>15</v>
      </c>
      <c r="AF44" s="24"/>
      <c r="AG44" s="25"/>
      <c r="AH44" s="27"/>
      <c r="AI44" s="27"/>
      <c r="AJ44" s="14">
        <f t="shared" si="0"/>
        <v>0</v>
      </c>
      <c r="AK44" s="14">
        <f>COUNTIF(E44:AJ44,"PL")</f>
        <v>0</v>
      </c>
      <c r="AL44" s="14">
        <f>COUNTIF(C44:AG44,"H")</f>
        <v>6</v>
      </c>
      <c r="AM44" s="14">
        <f>COUNTIF(C44:AG44,"P")</f>
        <v>8</v>
      </c>
      <c r="AN44" s="19">
        <f>IF(((AL44+AM44)&lt;$AM$2),((AL44+AM44)+1),(AL44+AM44))</f>
        <v>15</v>
      </c>
      <c r="AO44" s="20">
        <f>ROUND(16500/$AM$2*AN44,0)</f>
        <v>8534</v>
      </c>
      <c r="AP44" s="38">
        <f>ROUND(IF((AM44/$AN$2)&lt;0.8,AM44*(5000/$AN$2),IF(AM44&gt;=0.8,5000,"invalid Percentage")),0)</f>
        <v>2222</v>
      </c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ht="15">
      <c r="A45" s="30">
        <v>41</v>
      </c>
      <c r="B45" s="67" t="s">
        <v>67</v>
      </c>
      <c r="C45" s="44" t="s">
        <v>20</v>
      </c>
      <c r="D45" s="44" t="s">
        <v>20</v>
      </c>
      <c r="E45" s="44" t="s">
        <v>20</v>
      </c>
      <c r="F45" s="33" t="s">
        <v>12</v>
      </c>
      <c r="G45" s="44" t="s">
        <v>20</v>
      </c>
      <c r="H45" s="33" t="s">
        <v>12</v>
      </c>
      <c r="I45" s="44" t="s">
        <v>20</v>
      </c>
      <c r="J45" s="44" t="s">
        <v>20</v>
      </c>
      <c r="K45" s="44" t="s">
        <v>20</v>
      </c>
      <c r="L45" s="35" t="s">
        <v>14</v>
      </c>
      <c r="M45" s="35" t="s">
        <v>20</v>
      </c>
      <c r="N45" s="35" t="s">
        <v>20</v>
      </c>
      <c r="O45" s="34" t="s">
        <v>12</v>
      </c>
      <c r="P45" s="34" t="s">
        <v>12</v>
      </c>
      <c r="Q45" s="35" t="s">
        <v>20</v>
      </c>
      <c r="R45" s="35" t="s">
        <v>20</v>
      </c>
      <c r="S45" s="35" t="s">
        <v>20</v>
      </c>
      <c r="T45" s="35" t="s">
        <v>20</v>
      </c>
      <c r="U45" s="35" t="s">
        <v>20</v>
      </c>
      <c r="V45" s="37" t="s">
        <v>12</v>
      </c>
      <c r="W45" s="35" t="s">
        <v>20</v>
      </c>
      <c r="X45" s="35" t="s">
        <v>20</v>
      </c>
      <c r="Y45" s="35" t="s">
        <v>20</v>
      </c>
      <c r="Z45" s="35" t="s">
        <v>20</v>
      </c>
      <c r="AA45" s="35" t="s">
        <v>20</v>
      </c>
      <c r="AB45" s="35" t="s">
        <v>20</v>
      </c>
      <c r="AC45" s="25" t="s">
        <v>12</v>
      </c>
      <c r="AD45" s="35" t="s">
        <v>20</v>
      </c>
      <c r="AE45" s="35" t="s">
        <v>20</v>
      </c>
      <c r="AF45" s="24"/>
      <c r="AG45" s="24"/>
      <c r="AH45" s="27"/>
      <c r="AI45" s="27"/>
      <c r="AJ45" s="14">
        <f t="shared" si="0"/>
        <v>1</v>
      </c>
      <c r="AK45" s="14"/>
      <c r="AL45" s="14"/>
      <c r="AM45" s="14"/>
      <c r="AN45" s="19"/>
      <c r="AO45" s="20"/>
      <c r="AP45" s="38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>
      <c r="A46" s="10">
        <v>42</v>
      </c>
      <c r="B46" s="64" t="s">
        <v>68</v>
      </c>
      <c r="C46" s="23" t="s">
        <v>10</v>
      </c>
      <c r="D46" s="23" t="s">
        <v>10</v>
      </c>
      <c r="E46" s="23" t="s">
        <v>13</v>
      </c>
      <c r="F46" s="33" t="s">
        <v>12</v>
      </c>
      <c r="G46" s="23" t="s">
        <v>13</v>
      </c>
      <c r="H46" s="33" t="s">
        <v>12</v>
      </c>
      <c r="I46" s="23" t="s">
        <v>13</v>
      </c>
      <c r="J46" s="23" t="s">
        <v>13</v>
      </c>
      <c r="K46" s="23" t="s">
        <v>13</v>
      </c>
      <c r="L46" s="1" t="s">
        <v>11</v>
      </c>
      <c r="M46" s="1" t="s">
        <v>11</v>
      </c>
      <c r="N46" s="51" t="s">
        <v>11</v>
      </c>
      <c r="O46" s="34" t="s">
        <v>12</v>
      </c>
      <c r="P46" s="34" t="s">
        <v>12</v>
      </c>
      <c r="Q46" s="51" t="s">
        <v>13</v>
      </c>
      <c r="R46" s="35" t="s">
        <v>14</v>
      </c>
      <c r="S46" s="23" t="s">
        <v>13</v>
      </c>
      <c r="T46" s="23" t="s">
        <v>30</v>
      </c>
      <c r="U46" s="23" t="s">
        <v>30</v>
      </c>
      <c r="V46" s="37" t="s">
        <v>12</v>
      </c>
      <c r="W46" s="23" t="s">
        <v>30</v>
      </c>
      <c r="X46" s="23" t="s">
        <v>30</v>
      </c>
      <c r="Y46" s="23" t="s">
        <v>30</v>
      </c>
      <c r="Z46" s="23" t="s">
        <v>30</v>
      </c>
      <c r="AA46" s="23" t="s">
        <v>10</v>
      </c>
      <c r="AB46" s="23" t="s">
        <v>10</v>
      </c>
      <c r="AC46" s="25" t="s">
        <v>12</v>
      </c>
      <c r="AD46" s="23" t="s">
        <v>15</v>
      </c>
      <c r="AE46" s="35" t="s">
        <v>14</v>
      </c>
      <c r="AF46" s="24"/>
      <c r="AG46" s="25"/>
      <c r="AH46" s="27"/>
      <c r="AI46" s="27"/>
      <c r="AJ46" s="14">
        <f t="shared" si="0"/>
        <v>2</v>
      </c>
      <c r="AK46" s="14"/>
      <c r="AL46" s="14"/>
      <c r="AM46" s="14"/>
      <c r="AN46" s="14"/>
      <c r="AO46" s="20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</row>
    <row r="47" spans="1:53" ht="15">
      <c r="A47" s="30">
        <v>43</v>
      </c>
      <c r="B47" s="43" t="s">
        <v>69</v>
      </c>
      <c r="C47" s="31" t="s">
        <v>13</v>
      </c>
      <c r="D47" s="31" t="s">
        <v>13</v>
      </c>
      <c r="E47" s="32" t="s">
        <v>13</v>
      </c>
      <c r="F47" s="33" t="s">
        <v>12</v>
      </c>
      <c r="G47" s="32" t="s">
        <v>13</v>
      </c>
      <c r="H47" s="33" t="s">
        <v>12</v>
      </c>
      <c r="I47" s="32" t="s">
        <v>13</v>
      </c>
      <c r="J47" s="32" t="s">
        <v>13</v>
      </c>
      <c r="K47" s="32" t="s">
        <v>13</v>
      </c>
      <c r="L47" s="32" t="s">
        <v>13</v>
      </c>
      <c r="M47" s="32" t="s">
        <v>13</v>
      </c>
      <c r="N47" s="32" t="s">
        <v>13</v>
      </c>
      <c r="O47" s="34" t="s">
        <v>12</v>
      </c>
      <c r="P47" s="34" t="s">
        <v>12</v>
      </c>
      <c r="Q47" s="32" t="s">
        <v>13</v>
      </c>
      <c r="R47" s="32" t="s">
        <v>13</v>
      </c>
      <c r="S47" s="32" t="s">
        <v>13</v>
      </c>
      <c r="T47" s="32" t="s">
        <v>14</v>
      </c>
      <c r="U47" s="32" t="s">
        <v>14</v>
      </c>
      <c r="V47" s="37" t="s">
        <v>12</v>
      </c>
      <c r="W47" s="32" t="s">
        <v>30</v>
      </c>
      <c r="X47" s="32" t="s">
        <v>30</v>
      </c>
      <c r="Y47" s="32" t="s">
        <v>30</v>
      </c>
      <c r="Z47" s="32" t="s">
        <v>30</v>
      </c>
      <c r="AA47" s="35" t="s">
        <v>14</v>
      </c>
      <c r="AB47" s="35" t="s">
        <v>10</v>
      </c>
      <c r="AC47" s="25" t="s">
        <v>12</v>
      </c>
      <c r="AD47" s="32" t="s">
        <v>16</v>
      </c>
      <c r="AE47" s="32" t="s">
        <v>16</v>
      </c>
      <c r="AF47" s="24"/>
      <c r="AG47" s="25"/>
      <c r="AH47" s="27"/>
      <c r="AI47" s="27"/>
      <c r="AJ47" s="14">
        <f t="shared" si="0"/>
        <v>3</v>
      </c>
      <c r="AK47" s="14"/>
      <c r="AL47" s="14"/>
      <c r="AM47" s="14"/>
      <c r="AN47" s="19"/>
      <c r="AO47" s="20"/>
      <c r="AP47" s="38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</row>
    <row r="48" spans="1:53">
      <c r="A48" s="10">
        <v>44</v>
      </c>
      <c r="B48" s="48" t="s">
        <v>70</v>
      </c>
      <c r="C48" s="44" t="s">
        <v>20</v>
      </c>
      <c r="D48" s="44" t="s">
        <v>20</v>
      </c>
      <c r="E48" s="44" t="s">
        <v>20</v>
      </c>
      <c r="F48" s="33" t="s">
        <v>12</v>
      </c>
      <c r="G48" s="44" t="s">
        <v>20</v>
      </c>
      <c r="H48" s="33" t="s">
        <v>12</v>
      </c>
      <c r="I48" s="44" t="s">
        <v>20</v>
      </c>
      <c r="J48" s="44" t="s">
        <v>20</v>
      </c>
      <c r="K48" s="44" t="s">
        <v>20</v>
      </c>
      <c r="L48" s="35" t="s">
        <v>14</v>
      </c>
      <c r="M48" s="35" t="s">
        <v>20</v>
      </c>
      <c r="N48" s="35" t="s">
        <v>20</v>
      </c>
      <c r="O48" s="34" t="s">
        <v>12</v>
      </c>
      <c r="P48" s="34" t="s">
        <v>12</v>
      </c>
      <c r="Q48" s="35" t="s">
        <v>20</v>
      </c>
      <c r="R48" s="35" t="s">
        <v>20</v>
      </c>
      <c r="S48" s="35" t="s">
        <v>20</v>
      </c>
      <c r="T48" s="35" t="s">
        <v>20</v>
      </c>
      <c r="U48" s="35" t="s">
        <v>20</v>
      </c>
      <c r="V48" s="37" t="s">
        <v>12</v>
      </c>
      <c r="W48" s="35" t="s">
        <v>20</v>
      </c>
      <c r="X48" s="35" t="s">
        <v>20</v>
      </c>
      <c r="Y48" s="35" t="s">
        <v>20</v>
      </c>
      <c r="Z48" s="35" t="s">
        <v>20</v>
      </c>
      <c r="AA48" s="35" t="s">
        <v>20</v>
      </c>
      <c r="AB48" s="25" t="s">
        <v>15</v>
      </c>
      <c r="AC48" s="25" t="s">
        <v>12</v>
      </c>
      <c r="AD48" s="23" t="s">
        <v>15</v>
      </c>
      <c r="AE48" s="23" t="s">
        <v>20</v>
      </c>
      <c r="AF48" s="24"/>
      <c r="AG48" s="24"/>
      <c r="AH48" s="27"/>
      <c r="AI48" s="27"/>
      <c r="AJ48" s="14">
        <f t="shared" si="0"/>
        <v>1</v>
      </c>
      <c r="AK48" s="18"/>
      <c r="AL48" s="18"/>
      <c r="AM48" s="18"/>
      <c r="AN48" s="18"/>
      <c r="AO48" s="28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</row>
    <row r="49" spans="1:53">
      <c r="A49" s="30">
        <v>45</v>
      </c>
      <c r="B49" s="43" t="s">
        <v>71</v>
      </c>
      <c r="C49" s="31" t="s">
        <v>18</v>
      </c>
      <c r="D49" s="31" t="s">
        <v>10</v>
      </c>
      <c r="E49" s="32" t="s">
        <v>37</v>
      </c>
      <c r="F49" s="33" t="s">
        <v>12</v>
      </c>
      <c r="G49" s="32" t="s">
        <v>13</v>
      </c>
      <c r="H49" s="33" t="s">
        <v>12</v>
      </c>
      <c r="I49" s="32" t="s">
        <v>13</v>
      </c>
      <c r="J49" s="32" t="s">
        <v>13</v>
      </c>
      <c r="K49" s="32" t="s">
        <v>13</v>
      </c>
      <c r="L49" s="32" t="s">
        <v>13</v>
      </c>
      <c r="M49" s="32" t="s">
        <v>13</v>
      </c>
      <c r="N49" s="32" t="s">
        <v>13</v>
      </c>
      <c r="O49" s="34" t="s">
        <v>12</v>
      </c>
      <c r="P49" s="34" t="s">
        <v>12</v>
      </c>
      <c r="Q49" s="32" t="s">
        <v>13</v>
      </c>
      <c r="R49" s="32" t="s">
        <v>14</v>
      </c>
      <c r="S49" s="32" t="s">
        <v>13</v>
      </c>
      <c r="T49" s="32" t="s">
        <v>13</v>
      </c>
      <c r="U49" s="32" t="s">
        <v>30</v>
      </c>
      <c r="V49" s="37" t="s">
        <v>12</v>
      </c>
      <c r="W49" s="32" t="s">
        <v>30</v>
      </c>
      <c r="X49" s="32" t="s">
        <v>30</v>
      </c>
      <c r="Y49" s="32" t="s">
        <v>14</v>
      </c>
      <c r="Z49" s="32" t="s">
        <v>46</v>
      </c>
      <c r="AA49" s="23" t="s">
        <v>10</v>
      </c>
      <c r="AB49" s="23" t="s">
        <v>10</v>
      </c>
      <c r="AC49" s="25" t="s">
        <v>12</v>
      </c>
      <c r="AD49" s="32" t="s">
        <v>16</v>
      </c>
      <c r="AE49" s="32" t="s">
        <v>15</v>
      </c>
      <c r="AF49" s="24"/>
      <c r="AG49" s="24"/>
      <c r="AH49" s="68"/>
      <c r="AI49" s="68"/>
      <c r="AJ49" s="18"/>
      <c r="AK49" s="18"/>
      <c r="AL49" s="18"/>
      <c r="AM49" s="18"/>
      <c r="AN49" s="18"/>
      <c r="AO49" s="28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 spans="1:53">
      <c r="A50" s="10">
        <v>46</v>
      </c>
      <c r="B50" s="69" t="s">
        <v>72</v>
      </c>
      <c r="C50" s="35" t="s">
        <v>14</v>
      </c>
      <c r="D50" s="35" t="s">
        <v>14</v>
      </c>
      <c r="E50" s="35" t="s">
        <v>14</v>
      </c>
      <c r="F50" s="33" t="s">
        <v>12</v>
      </c>
      <c r="G50" s="35" t="s">
        <v>14</v>
      </c>
      <c r="H50" s="33" t="s">
        <v>12</v>
      </c>
      <c r="I50" s="35" t="s">
        <v>13</v>
      </c>
      <c r="J50" s="35" t="s">
        <v>13</v>
      </c>
      <c r="K50" s="35" t="s">
        <v>13</v>
      </c>
      <c r="L50" s="1" t="s">
        <v>11</v>
      </c>
      <c r="M50" s="1" t="s">
        <v>11</v>
      </c>
      <c r="N50" s="51" t="s">
        <v>11</v>
      </c>
      <c r="O50" s="34" t="s">
        <v>12</v>
      </c>
      <c r="P50" s="34" t="s">
        <v>12</v>
      </c>
      <c r="Q50" s="51" t="s">
        <v>13</v>
      </c>
      <c r="R50" s="51" t="s">
        <v>13</v>
      </c>
      <c r="S50" s="25" t="s">
        <v>15</v>
      </c>
      <c r="T50" s="25" t="s">
        <v>15</v>
      </c>
      <c r="U50" s="25" t="s">
        <v>15</v>
      </c>
      <c r="V50" s="37" t="s">
        <v>12</v>
      </c>
      <c r="W50" s="25" t="s">
        <v>15</v>
      </c>
      <c r="X50" s="25" t="s">
        <v>15</v>
      </c>
      <c r="Y50" s="25" t="s">
        <v>15</v>
      </c>
      <c r="Z50" s="25" t="s">
        <v>15</v>
      </c>
      <c r="AA50" s="23" t="s">
        <v>10</v>
      </c>
      <c r="AB50" s="23" t="s">
        <v>10</v>
      </c>
      <c r="AC50" s="25" t="s">
        <v>12</v>
      </c>
      <c r="AD50" s="23" t="s">
        <v>16</v>
      </c>
      <c r="AE50" s="32" t="s">
        <v>15</v>
      </c>
      <c r="AF50" s="24"/>
      <c r="AG50" s="24"/>
      <c r="AH50" s="68"/>
      <c r="AI50" s="68"/>
      <c r="AJ50" s="18"/>
      <c r="AK50" s="18"/>
      <c r="AL50" s="18"/>
      <c r="AM50" s="18"/>
      <c r="AN50" s="18"/>
      <c r="AO50" s="28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 spans="1:53">
      <c r="A51" s="30">
        <v>47</v>
      </c>
      <c r="B51" s="48" t="s">
        <v>73</v>
      </c>
      <c r="C51" s="36" t="s">
        <v>10</v>
      </c>
      <c r="D51" s="36" t="s">
        <v>10</v>
      </c>
      <c r="E51" s="32" t="s">
        <v>11</v>
      </c>
      <c r="F51" s="33" t="s">
        <v>12</v>
      </c>
      <c r="G51" s="32" t="s">
        <v>13</v>
      </c>
      <c r="H51" s="33" t="s">
        <v>12</v>
      </c>
      <c r="I51" s="35" t="s">
        <v>14</v>
      </c>
      <c r="J51" s="35" t="s">
        <v>13</v>
      </c>
      <c r="K51" s="35" t="s">
        <v>13</v>
      </c>
      <c r="L51" s="35" t="s">
        <v>13</v>
      </c>
      <c r="M51" s="35" t="s">
        <v>13</v>
      </c>
      <c r="N51" s="35" t="s">
        <v>13</v>
      </c>
      <c r="O51" s="34" t="s">
        <v>12</v>
      </c>
      <c r="P51" s="34" t="s">
        <v>12</v>
      </c>
      <c r="Q51" s="35" t="s">
        <v>13</v>
      </c>
      <c r="R51" s="35" t="s">
        <v>13</v>
      </c>
      <c r="S51" s="32" t="s">
        <v>13</v>
      </c>
      <c r="T51" s="32" t="s">
        <v>13</v>
      </c>
      <c r="U51" s="32" t="s">
        <v>15</v>
      </c>
      <c r="V51" s="37" t="s">
        <v>12</v>
      </c>
      <c r="W51" s="32" t="s">
        <v>14</v>
      </c>
      <c r="X51" s="32" t="s">
        <v>15</v>
      </c>
      <c r="Y51" s="32" t="s">
        <v>15</v>
      </c>
      <c r="Z51" s="32" t="s">
        <v>15</v>
      </c>
      <c r="AA51" s="35" t="s">
        <v>14</v>
      </c>
      <c r="AB51" s="35" t="s">
        <v>10</v>
      </c>
      <c r="AC51" s="25" t="s">
        <v>12</v>
      </c>
      <c r="AD51" s="32" t="s">
        <v>16</v>
      </c>
      <c r="AE51" s="32" t="s">
        <v>15</v>
      </c>
      <c r="AF51" s="24"/>
      <c r="AG51" s="24"/>
      <c r="AH51" s="68"/>
      <c r="AI51" s="68"/>
      <c r="AJ51" s="18"/>
      <c r="AK51" s="18"/>
      <c r="AL51" s="18"/>
      <c r="AM51" s="18"/>
      <c r="AN51" s="18"/>
      <c r="AO51" s="28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 spans="1:53">
      <c r="A52" s="10">
        <v>48</v>
      </c>
      <c r="B52" s="43" t="s">
        <v>74</v>
      </c>
      <c r="C52" s="31" t="s">
        <v>18</v>
      </c>
      <c r="D52" s="31" t="s">
        <v>18</v>
      </c>
      <c r="E52" s="23" t="s">
        <v>11</v>
      </c>
      <c r="F52" s="33" t="s">
        <v>12</v>
      </c>
      <c r="G52" s="35" t="s">
        <v>14</v>
      </c>
      <c r="H52" s="33" t="s">
        <v>12</v>
      </c>
      <c r="I52" s="35" t="s">
        <v>13</v>
      </c>
      <c r="J52" s="35" t="s">
        <v>13</v>
      </c>
      <c r="K52" s="35" t="s">
        <v>13</v>
      </c>
      <c r="L52" s="35" t="s">
        <v>13</v>
      </c>
      <c r="M52" s="35" t="s">
        <v>13</v>
      </c>
      <c r="N52" s="35" t="s">
        <v>13</v>
      </c>
      <c r="O52" s="34" t="s">
        <v>12</v>
      </c>
      <c r="P52" s="34" t="s">
        <v>12</v>
      </c>
      <c r="Q52" s="35" t="s">
        <v>13</v>
      </c>
      <c r="R52" s="35" t="s">
        <v>13</v>
      </c>
      <c r="S52" s="23" t="s">
        <v>15</v>
      </c>
      <c r="T52" s="23" t="s">
        <v>15</v>
      </c>
      <c r="U52" s="23" t="s">
        <v>15</v>
      </c>
      <c r="V52" s="37" t="s">
        <v>12</v>
      </c>
      <c r="W52" s="23" t="s">
        <v>15</v>
      </c>
      <c r="X52" s="23" t="s">
        <v>15</v>
      </c>
      <c r="Y52" s="23" t="s">
        <v>15</v>
      </c>
      <c r="Z52" s="23" t="s">
        <v>15</v>
      </c>
      <c r="AA52" s="23" t="s">
        <v>10</v>
      </c>
      <c r="AB52" s="23" t="s">
        <v>10</v>
      </c>
      <c r="AC52" s="25" t="s">
        <v>12</v>
      </c>
      <c r="AD52" s="23" t="s">
        <v>16</v>
      </c>
      <c r="AE52" s="23" t="s">
        <v>16</v>
      </c>
      <c r="AF52" s="24"/>
      <c r="AG52" s="25"/>
      <c r="AH52" s="68"/>
      <c r="AI52" s="68"/>
      <c r="AJ52" s="18"/>
      <c r="AK52" s="18"/>
      <c r="AL52" s="18"/>
      <c r="AM52" s="18"/>
      <c r="AN52" s="18"/>
      <c r="AO52" s="28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 spans="1:53">
      <c r="A53" s="30">
        <v>49</v>
      </c>
      <c r="B53" s="43" t="s">
        <v>75</v>
      </c>
      <c r="C53" s="32" t="s">
        <v>10</v>
      </c>
      <c r="D53" s="32" t="s">
        <v>10</v>
      </c>
      <c r="E53" s="32" t="s">
        <v>13</v>
      </c>
      <c r="F53" s="33" t="s">
        <v>12</v>
      </c>
      <c r="G53" s="32" t="s">
        <v>13</v>
      </c>
      <c r="H53" s="33" t="s">
        <v>12</v>
      </c>
      <c r="I53" s="32" t="s">
        <v>13</v>
      </c>
      <c r="J53" s="32" t="s">
        <v>13</v>
      </c>
      <c r="K53" s="32" t="s">
        <v>13</v>
      </c>
      <c r="L53" s="1" t="s">
        <v>11</v>
      </c>
      <c r="M53" s="1" t="s">
        <v>11</v>
      </c>
      <c r="N53" s="51" t="s">
        <v>11</v>
      </c>
      <c r="O53" s="34" t="s">
        <v>12</v>
      </c>
      <c r="P53" s="34" t="s">
        <v>12</v>
      </c>
      <c r="Q53" s="51" t="s">
        <v>19</v>
      </c>
      <c r="R53" s="51" t="s">
        <v>19</v>
      </c>
      <c r="S53" s="25" t="s">
        <v>15</v>
      </c>
      <c r="T53" s="25" t="s">
        <v>15</v>
      </c>
      <c r="U53" s="25" t="s">
        <v>15</v>
      </c>
      <c r="V53" s="37" t="s">
        <v>12</v>
      </c>
      <c r="W53" s="25" t="s">
        <v>15</v>
      </c>
      <c r="X53" s="25" t="s">
        <v>15</v>
      </c>
      <c r="Y53" s="25" t="s">
        <v>15</v>
      </c>
      <c r="Z53" s="35" t="s">
        <v>14</v>
      </c>
      <c r="AA53" s="23" t="s">
        <v>10</v>
      </c>
      <c r="AB53" s="23" t="s">
        <v>10</v>
      </c>
      <c r="AC53" s="25" t="s">
        <v>12</v>
      </c>
      <c r="AD53" s="32" t="s">
        <v>16</v>
      </c>
      <c r="AE53" s="32" t="s">
        <v>15</v>
      </c>
      <c r="AF53" s="24"/>
      <c r="AG53" s="25"/>
      <c r="AH53" s="68"/>
      <c r="AI53" s="68"/>
      <c r="AJ53" s="18"/>
      <c r="AK53" s="18"/>
      <c r="AL53" s="18"/>
      <c r="AM53" s="18"/>
      <c r="AN53" s="18"/>
      <c r="AO53" s="28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 spans="1:53">
      <c r="A54" s="10">
        <v>50</v>
      </c>
      <c r="B54" s="43" t="s">
        <v>76</v>
      </c>
      <c r="C54" s="35" t="s">
        <v>14</v>
      </c>
      <c r="D54" s="35" t="s">
        <v>14</v>
      </c>
      <c r="E54" s="32" t="s">
        <v>13</v>
      </c>
      <c r="F54" s="33" t="s">
        <v>12</v>
      </c>
      <c r="G54" s="32" t="s">
        <v>13</v>
      </c>
      <c r="H54" s="33" t="s">
        <v>12</v>
      </c>
      <c r="I54" s="32" t="s">
        <v>13</v>
      </c>
      <c r="J54" s="32" t="s">
        <v>13</v>
      </c>
      <c r="K54" s="32" t="s">
        <v>13</v>
      </c>
      <c r="L54" s="32" t="s">
        <v>13</v>
      </c>
      <c r="M54" s="32" t="s">
        <v>13</v>
      </c>
      <c r="N54" s="32" t="s">
        <v>13</v>
      </c>
      <c r="O54" s="34" t="s">
        <v>12</v>
      </c>
      <c r="P54" s="34" t="s">
        <v>12</v>
      </c>
      <c r="Q54" s="32" t="s">
        <v>13</v>
      </c>
      <c r="R54" s="32" t="s">
        <v>13</v>
      </c>
      <c r="S54" s="25" t="s">
        <v>15</v>
      </c>
      <c r="T54" s="25" t="s">
        <v>15</v>
      </c>
      <c r="U54" s="25" t="s">
        <v>15</v>
      </c>
      <c r="V54" s="37" t="s">
        <v>12</v>
      </c>
      <c r="W54" s="25" t="s">
        <v>15</v>
      </c>
      <c r="X54" s="25" t="s">
        <v>15</v>
      </c>
      <c r="Y54" s="25" t="s">
        <v>15</v>
      </c>
      <c r="Z54" s="25" t="s">
        <v>15</v>
      </c>
      <c r="AA54" s="23" t="s">
        <v>10</v>
      </c>
      <c r="AB54" s="25" t="s">
        <v>15</v>
      </c>
      <c r="AC54" s="25" t="s">
        <v>12</v>
      </c>
      <c r="AD54" s="35" t="s">
        <v>14</v>
      </c>
      <c r="AE54" s="32" t="s">
        <v>15</v>
      </c>
      <c r="AF54" s="24"/>
      <c r="AG54" s="24"/>
      <c r="AH54" s="68"/>
      <c r="AI54" s="68"/>
      <c r="AJ54" s="18"/>
      <c r="AK54" s="18"/>
      <c r="AL54" s="18"/>
      <c r="AM54" s="18"/>
      <c r="AN54" s="18"/>
      <c r="AO54" s="28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 spans="1:53">
      <c r="A55" s="30">
        <v>51</v>
      </c>
      <c r="B55" s="43" t="s">
        <v>77</v>
      </c>
      <c r="C55" s="32" t="s">
        <v>10</v>
      </c>
      <c r="D55" s="32" t="s">
        <v>10</v>
      </c>
      <c r="E55" s="32" t="s">
        <v>13</v>
      </c>
      <c r="F55" s="33" t="s">
        <v>12</v>
      </c>
      <c r="G55" s="32" t="s">
        <v>13</v>
      </c>
      <c r="H55" s="33" t="s">
        <v>12</v>
      </c>
      <c r="I55" s="32" t="s">
        <v>13</v>
      </c>
      <c r="J55" s="32" t="s">
        <v>13</v>
      </c>
      <c r="K55" s="32" t="s">
        <v>13</v>
      </c>
      <c r="L55" s="32" t="s">
        <v>13</v>
      </c>
      <c r="M55" s="32" t="s">
        <v>20</v>
      </c>
      <c r="N55" s="32" t="s">
        <v>19</v>
      </c>
      <c r="O55" s="34" t="s">
        <v>12</v>
      </c>
      <c r="P55" s="34" t="s">
        <v>12</v>
      </c>
      <c r="Q55" s="32" t="s">
        <v>19</v>
      </c>
      <c r="R55" s="32" t="s">
        <v>19</v>
      </c>
      <c r="S55" s="32" t="s">
        <v>15</v>
      </c>
      <c r="T55" s="32" t="s">
        <v>15</v>
      </c>
      <c r="U55" s="32" t="s">
        <v>14</v>
      </c>
      <c r="V55" s="37" t="s">
        <v>12</v>
      </c>
      <c r="W55" s="32" t="s">
        <v>15</v>
      </c>
      <c r="X55" s="32" t="s">
        <v>15</v>
      </c>
      <c r="Y55" s="32" t="s">
        <v>15</v>
      </c>
      <c r="Z55" s="32" t="s">
        <v>15</v>
      </c>
      <c r="AA55" s="23" t="s">
        <v>10</v>
      </c>
      <c r="AB55" s="23" t="s">
        <v>10</v>
      </c>
      <c r="AC55" s="25" t="s">
        <v>12</v>
      </c>
      <c r="AD55" s="25" t="s">
        <v>15</v>
      </c>
      <c r="AE55" s="32" t="s">
        <v>15</v>
      </c>
      <c r="AF55" s="24"/>
      <c r="AG55" s="25"/>
      <c r="AH55" s="68"/>
      <c r="AI55" s="68"/>
      <c r="AJ55" s="18"/>
      <c r="AK55" s="18"/>
      <c r="AL55" s="18"/>
      <c r="AM55" s="18"/>
      <c r="AN55" s="18"/>
      <c r="AO55" s="28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 spans="1:53">
      <c r="A56" s="10">
        <v>52</v>
      </c>
      <c r="B56" s="43" t="s">
        <v>78</v>
      </c>
      <c r="C56" s="31" t="s">
        <v>10</v>
      </c>
      <c r="D56" s="31" t="s">
        <v>10</v>
      </c>
      <c r="E56" s="23" t="s">
        <v>13</v>
      </c>
      <c r="F56" s="33" t="s">
        <v>12</v>
      </c>
      <c r="G56" s="23" t="s">
        <v>10</v>
      </c>
      <c r="H56" s="33" t="s">
        <v>12</v>
      </c>
      <c r="I56" s="23" t="s">
        <v>13</v>
      </c>
      <c r="J56" s="23" t="s">
        <v>13</v>
      </c>
      <c r="K56" s="35" t="s">
        <v>14</v>
      </c>
      <c r="L56" s="23" t="s">
        <v>13</v>
      </c>
      <c r="M56" s="23" t="s">
        <v>20</v>
      </c>
      <c r="N56" s="23" t="s">
        <v>19</v>
      </c>
      <c r="O56" s="34" t="s">
        <v>12</v>
      </c>
      <c r="P56" s="34" t="s">
        <v>12</v>
      </c>
      <c r="Q56" s="23" t="s">
        <v>19</v>
      </c>
      <c r="R56" s="23" t="s">
        <v>13</v>
      </c>
      <c r="S56" s="25" t="s">
        <v>15</v>
      </c>
      <c r="T56" s="25" t="s">
        <v>15</v>
      </c>
      <c r="U56" s="25" t="s">
        <v>15</v>
      </c>
      <c r="V56" s="37" t="s">
        <v>12</v>
      </c>
      <c r="W56" s="25" t="s">
        <v>15</v>
      </c>
      <c r="X56" s="25" t="s">
        <v>15</v>
      </c>
      <c r="Y56" s="25" t="s">
        <v>15</v>
      </c>
      <c r="Z56" s="35" t="s">
        <v>14</v>
      </c>
      <c r="AA56" s="23" t="s">
        <v>10</v>
      </c>
      <c r="AB56" s="23" t="s">
        <v>10</v>
      </c>
      <c r="AC56" s="25" t="s">
        <v>12</v>
      </c>
      <c r="AD56" s="23" t="s">
        <v>16</v>
      </c>
      <c r="AE56" s="32" t="s">
        <v>15</v>
      </c>
      <c r="AF56" s="24"/>
      <c r="AG56" s="25"/>
      <c r="AH56" s="68"/>
      <c r="AI56" s="68"/>
      <c r="AJ56" s="18"/>
      <c r="AK56" s="18"/>
      <c r="AL56" s="18"/>
      <c r="AM56" s="18"/>
      <c r="AN56" s="18"/>
      <c r="AO56" s="28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 spans="1:53">
      <c r="A57" s="30">
        <v>53</v>
      </c>
      <c r="B57" s="70" t="s">
        <v>79</v>
      </c>
      <c r="C57" s="31" t="s">
        <v>20</v>
      </c>
      <c r="D57" s="31" t="s">
        <v>20</v>
      </c>
      <c r="E57" s="31" t="s">
        <v>20</v>
      </c>
      <c r="F57" s="33" t="s">
        <v>12</v>
      </c>
      <c r="G57" s="31" t="s">
        <v>20</v>
      </c>
      <c r="H57" s="33" t="s">
        <v>12</v>
      </c>
      <c r="I57" s="31" t="s">
        <v>20</v>
      </c>
      <c r="J57" s="31" t="s">
        <v>20</v>
      </c>
      <c r="K57" s="31" t="s">
        <v>20</v>
      </c>
      <c r="L57" s="31" t="s">
        <v>20</v>
      </c>
      <c r="M57" s="23" t="s">
        <v>20</v>
      </c>
      <c r="N57" s="23" t="s">
        <v>19</v>
      </c>
      <c r="O57" s="34" t="s">
        <v>12</v>
      </c>
      <c r="P57" s="34" t="s">
        <v>12</v>
      </c>
      <c r="Q57" s="23" t="s">
        <v>19</v>
      </c>
      <c r="R57" s="23" t="s">
        <v>20</v>
      </c>
      <c r="S57" s="23" t="s">
        <v>20</v>
      </c>
      <c r="T57" s="23" t="s">
        <v>20</v>
      </c>
      <c r="U57" s="32" t="s">
        <v>14</v>
      </c>
      <c r="V57" s="37" t="s">
        <v>12</v>
      </c>
      <c r="W57" s="32" t="s">
        <v>20</v>
      </c>
      <c r="X57" s="32" t="s">
        <v>20</v>
      </c>
      <c r="Y57" s="32" t="s">
        <v>20</v>
      </c>
      <c r="Z57" s="32" t="s">
        <v>20</v>
      </c>
      <c r="AA57" s="32" t="s">
        <v>20</v>
      </c>
      <c r="AB57" s="25" t="s">
        <v>15</v>
      </c>
      <c r="AC57" s="25" t="s">
        <v>12</v>
      </c>
      <c r="AD57" s="25" t="s">
        <v>15</v>
      </c>
      <c r="AE57" s="32" t="s">
        <v>20</v>
      </c>
      <c r="AF57" s="24"/>
      <c r="AG57" s="25"/>
      <c r="AH57" s="68"/>
      <c r="AI57" s="68"/>
      <c r="AJ57" s="18"/>
      <c r="AK57" s="18"/>
      <c r="AL57" s="18"/>
      <c r="AM57" s="18"/>
      <c r="AN57" s="18"/>
      <c r="AO57" s="28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>
      <c r="A58" s="10">
        <v>54</v>
      </c>
      <c r="B58" s="70" t="s">
        <v>80</v>
      </c>
      <c r="C58" s="31" t="s">
        <v>18</v>
      </c>
      <c r="D58" s="31" t="s">
        <v>10</v>
      </c>
      <c r="E58" s="23" t="s">
        <v>11</v>
      </c>
      <c r="F58" s="33" t="s">
        <v>12</v>
      </c>
      <c r="G58" s="23" t="s">
        <v>13</v>
      </c>
      <c r="H58" s="33" t="s">
        <v>12</v>
      </c>
      <c r="I58" s="23" t="s">
        <v>13</v>
      </c>
      <c r="J58" s="23" t="s">
        <v>13</v>
      </c>
      <c r="K58" s="23" t="s">
        <v>13</v>
      </c>
      <c r="L58" s="23" t="s">
        <v>13</v>
      </c>
      <c r="M58" s="23" t="s">
        <v>13</v>
      </c>
      <c r="N58" s="23" t="s">
        <v>13</v>
      </c>
      <c r="O58" s="34" t="s">
        <v>12</v>
      </c>
      <c r="P58" s="34" t="s">
        <v>12</v>
      </c>
      <c r="Q58" s="35" t="s">
        <v>14</v>
      </c>
      <c r="R58" s="23" t="s">
        <v>13</v>
      </c>
      <c r="S58" s="23" t="s">
        <v>15</v>
      </c>
      <c r="T58" s="23" t="s">
        <v>15</v>
      </c>
      <c r="U58" s="23" t="s">
        <v>15</v>
      </c>
      <c r="V58" s="37" t="s">
        <v>12</v>
      </c>
      <c r="W58" s="23" t="s">
        <v>15</v>
      </c>
      <c r="X58" s="23" t="s">
        <v>14</v>
      </c>
      <c r="Y58" s="23" t="s">
        <v>15</v>
      </c>
      <c r="Z58" s="23" t="s">
        <v>15</v>
      </c>
      <c r="AA58" s="23" t="s">
        <v>10</v>
      </c>
      <c r="AB58" s="23" t="s">
        <v>14</v>
      </c>
      <c r="AC58" s="25" t="s">
        <v>12</v>
      </c>
      <c r="AD58" s="23" t="s">
        <v>16</v>
      </c>
      <c r="AE58" s="23" t="s">
        <v>16</v>
      </c>
      <c r="AF58" s="24"/>
      <c r="AG58" s="25"/>
      <c r="AH58" s="68"/>
      <c r="AI58" s="68"/>
      <c r="AJ58" s="18"/>
      <c r="AK58" s="18"/>
      <c r="AL58" s="18"/>
      <c r="AM58" s="18"/>
      <c r="AN58" s="18"/>
      <c r="AO58" s="28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>
      <c r="A59" s="30">
        <v>55</v>
      </c>
      <c r="B59" s="71" t="s">
        <v>81</v>
      </c>
      <c r="C59" s="31" t="s">
        <v>18</v>
      </c>
      <c r="D59" s="31" t="s">
        <v>10</v>
      </c>
      <c r="E59" s="32" t="s">
        <v>11</v>
      </c>
      <c r="F59" s="33" t="s">
        <v>12</v>
      </c>
      <c r="G59" s="32" t="s">
        <v>13</v>
      </c>
      <c r="H59" s="33" t="s">
        <v>12</v>
      </c>
      <c r="I59" s="32" t="s">
        <v>13</v>
      </c>
      <c r="J59" s="32" t="s">
        <v>13</v>
      </c>
      <c r="K59" s="32" t="s">
        <v>13</v>
      </c>
      <c r="L59" s="32" t="s">
        <v>13</v>
      </c>
      <c r="M59" s="32" t="s">
        <v>13</v>
      </c>
      <c r="N59" s="32" t="s">
        <v>13</v>
      </c>
      <c r="O59" s="34" t="s">
        <v>12</v>
      </c>
      <c r="P59" s="34" t="s">
        <v>12</v>
      </c>
      <c r="Q59" s="35" t="s">
        <v>14</v>
      </c>
      <c r="R59" s="32" t="s">
        <v>13</v>
      </c>
      <c r="S59" s="25" t="s">
        <v>15</v>
      </c>
      <c r="T59" s="25" t="s">
        <v>15</v>
      </c>
      <c r="U59" s="25" t="s">
        <v>15</v>
      </c>
      <c r="V59" s="37" t="s">
        <v>12</v>
      </c>
      <c r="W59" s="25" t="s">
        <v>15</v>
      </c>
      <c r="X59" s="25" t="s">
        <v>15</v>
      </c>
      <c r="Y59" s="25" t="s">
        <v>15</v>
      </c>
      <c r="Z59" s="25" t="s">
        <v>15</v>
      </c>
      <c r="AA59" s="23" t="s">
        <v>10</v>
      </c>
      <c r="AB59" s="23" t="s">
        <v>14</v>
      </c>
      <c r="AC59" s="25" t="s">
        <v>12</v>
      </c>
      <c r="AD59" s="32" t="s">
        <v>15</v>
      </c>
      <c r="AE59" s="32" t="s">
        <v>15</v>
      </c>
      <c r="AF59" s="24"/>
      <c r="AG59" s="25"/>
      <c r="AH59" s="68"/>
      <c r="AI59" s="68"/>
      <c r="AJ59" s="18"/>
      <c r="AK59" s="18"/>
      <c r="AL59" s="18"/>
      <c r="AM59" s="18"/>
      <c r="AN59" s="18"/>
      <c r="AO59" s="28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>
      <c r="A60" s="10">
        <v>56</v>
      </c>
      <c r="B60" s="71" t="s">
        <v>82</v>
      </c>
      <c r="C60" s="23" t="s">
        <v>10</v>
      </c>
      <c r="D60" s="23" t="s">
        <v>10</v>
      </c>
      <c r="E60" s="23" t="s">
        <v>15</v>
      </c>
      <c r="F60" s="33" t="s">
        <v>12</v>
      </c>
      <c r="G60" s="23" t="s">
        <v>13</v>
      </c>
      <c r="H60" s="33" t="s">
        <v>12</v>
      </c>
      <c r="I60" s="23" t="s">
        <v>13</v>
      </c>
      <c r="J60" s="23" t="s">
        <v>13</v>
      </c>
      <c r="K60" s="23" t="s">
        <v>13</v>
      </c>
      <c r="L60" s="23" t="s">
        <v>13</v>
      </c>
      <c r="M60" s="23" t="s">
        <v>13</v>
      </c>
      <c r="N60" s="23" t="s">
        <v>14</v>
      </c>
      <c r="O60" s="34" t="s">
        <v>12</v>
      </c>
      <c r="P60" s="34" t="s">
        <v>12</v>
      </c>
      <c r="Q60" s="35" t="s">
        <v>14</v>
      </c>
      <c r="R60" s="23" t="s">
        <v>14</v>
      </c>
      <c r="S60" s="35" t="s">
        <v>14</v>
      </c>
      <c r="T60" s="35" t="s">
        <v>14</v>
      </c>
      <c r="U60" s="35" t="s">
        <v>14</v>
      </c>
      <c r="V60" s="37" t="s">
        <v>12</v>
      </c>
      <c r="W60" s="35" t="s">
        <v>14</v>
      </c>
      <c r="X60" s="25" t="s">
        <v>15</v>
      </c>
      <c r="Y60" s="25" t="s">
        <v>15</v>
      </c>
      <c r="Z60" s="25" t="s">
        <v>15</v>
      </c>
      <c r="AA60" s="23" t="s">
        <v>10</v>
      </c>
      <c r="AB60" s="23" t="s">
        <v>10</v>
      </c>
      <c r="AC60" s="25" t="s">
        <v>12</v>
      </c>
      <c r="AD60" s="35" t="s">
        <v>14</v>
      </c>
      <c r="AE60" s="32" t="s">
        <v>15</v>
      </c>
      <c r="AF60" s="24"/>
      <c r="AG60" s="25"/>
      <c r="AH60" s="68"/>
      <c r="AI60" s="68"/>
      <c r="AJ60" s="18"/>
      <c r="AK60" s="18"/>
      <c r="AL60" s="18"/>
      <c r="AM60" s="18"/>
      <c r="AN60" s="18"/>
      <c r="AO60" s="28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>
      <c r="A61" s="30">
        <v>57</v>
      </c>
      <c r="B61" s="70" t="s">
        <v>83</v>
      </c>
      <c r="C61" s="32" t="s">
        <v>18</v>
      </c>
      <c r="D61" s="32" t="s">
        <v>10</v>
      </c>
      <c r="E61" s="32" t="s">
        <v>13</v>
      </c>
      <c r="F61" s="33" t="s">
        <v>12</v>
      </c>
      <c r="G61" s="32" t="s">
        <v>13</v>
      </c>
      <c r="H61" s="33" t="s">
        <v>12</v>
      </c>
      <c r="I61" s="32" t="s">
        <v>13</v>
      </c>
      <c r="J61" s="32" t="s">
        <v>13</v>
      </c>
      <c r="K61" s="32" t="s">
        <v>13</v>
      </c>
      <c r="L61" s="32" t="s">
        <v>13</v>
      </c>
      <c r="M61" s="32" t="s">
        <v>13</v>
      </c>
      <c r="N61" s="32" t="s">
        <v>13</v>
      </c>
      <c r="O61" s="34" t="s">
        <v>12</v>
      </c>
      <c r="P61" s="34" t="s">
        <v>12</v>
      </c>
      <c r="Q61" s="32" t="s">
        <v>13</v>
      </c>
      <c r="R61" s="23" t="s">
        <v>14</v>
      </c>
      <c r="S61" s="25" t="s">
        <v>13</v>
      </c>
      <c r="T61" s="25" t="s">
        <v>15</v>
      </c>
      <c r="U61" s="25" t="s">
        <v>15</v>
      </c>
      <c r="V61" s="37" t="s">
        <v>12</v>
      </c>
      <c r="W61" s="25" t="s">
        <v>15</v>
      </c>
      <c r="X61" s="25" t="s">
        <v>15</v>
      </c>
      <c r="Y61" s="25" t="s">
        <v>15</v>
      </c>
      <c r="Z61" s="25" t="s">
        <v>15</v>
      </c>
      <c r="AA61" s="23" t="s">
        <v>10</v>
      </c>
      <c r="AB61" s="23" t="s">
        <v>10</v>
      </c>
      <c r="AC61" s="25" t="s">
        <v>12</v>
      </c>
      <c r="AD61" s="32" t="s">
        <v>16</v>
      </c>
      <c r="AE61" s="32" t="s">
        <v>15</v>
      </c>
      <c r="AF61" s="24"/>
      <c r="AG61" s="25"/>
      <c r="AH61" s="68"/>
      <c r="AI61" s="68"/>
      <c r="AJ61" s="18"/>
      <c r="AK61" s="18"/>
      <c r="AL61" s="18"/>
      <c r="AM61" s="18"/>
      <c r="AN61" s="18"/>
      <c r="AO61" s="28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>
      <c r="A62" s="10">
        <v>58</v>
      </c>
      <c r="B62" s="70" t="s">
        <v>84</v>
      </c>
      <c r="C62" s="72"/>
      <c r="D62" s="73"/>
      <c r="E62" s="73"/>
      <c r="F62" s="72"/>
      <c r="G62" s="74"/>
      <c r="H62" s="75"/>
      <c r="I62" s="32" t="s">
        <v>13</v>
      </c>
      <c r="J62" s="32" t="s">
        <v>13</v>
      </c>
      <c r="K62" s="32" t="s">
        <v>13</v>
      </c>
      <c r="L62" s="32" t="s">
        <v>13</v>
      </c>
      <c r="M62" s="32" t="s">
        <v>13</v>
      </c>
      <c r="N62" s="32" t="s">
        <v>13</v>
      </c>
      <c r="O62" s="34" t="s">
        <v>12</v>
      </c>
      <c r="P62" s="34" t="s">
        <v>12</v>
      </c>
      <c r="Q62" s="32" t="s">
        <v>13</v>
      </c>
      <c r="R62" s="23" t="s">
        <v>13</v>
      </c>
      <c r="S62" s="23" t="s">
        <v>13</v>
      </c>
      <c r="T62" s="23" t="s">
        <v>13</v>
      </c>
      <c r="U62" s="23" t="s">
        <v>13</v>
      </c>
      <c r="V62" s="37" t="s">
        <v>12</v>
      </c>
      <c r="W62" s="25" t="s">
        <v>15</v>
      </c>
      <c r="X62" s="25" t="s">
        <v>15</v>
      </c>
      <c r="Y62" s="25" t="s">
        <v>15</v>
      </c>
      <c r="Z62" s="25" t="s">
        <v>15</v>
      </c>
      <c r="AA62" s="35" t="s">
        <v>14</v>
      </c>
      <c r="AB62" s="23" t="s">
        <v>10</v>
      </c>
      <c r="AC62" s="25" t="s">
        <v>12</v>
      </c>
      <c r="AD62" s="23" t="s">
        <v>16</v>
      </c>
      <c r="AE62" s="32" t="s">
        <v>15</v>
      </c>
      <c r="AF62" s="24"/>
      <c r="AG62" s="68"/>
      <c r="AH62" s="68"/>
      <c r="AI62" s="68"/>
      <c r="AJ62" s="18"/>
      <c r="AK62" s="18"/>
      <c r="AL62" s="18"/>
      <c r="AM62" s="18"/>
      <c r="AN62" s="18"/>
      <c r="AO62" s="28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 ht="18" customHeight="1">
      <c r="A63" s="30">
        <v>59</v>
      </c>
      <c r="B63" s="71" t="s">
        <v>85</v>
      </c>
      <c r="C63" s="76"/>
      <c r="D63" s="77"/>
      <c r="E63" s="77"/>
      <c r="F63" s="72"/>
      <c r="G63" s="77"/>
      <c r="H63" s="72"/>
      <c r="I63" s="78"/>
      <c r="J63" s="78"/>
      <c r="K63" s="79"/>
      <c r="L63" s="78"/>
      <c r="M63" s="78"/>
      <c r="N63" s="78"/>
      <c r="O63" s="80"/>
      <c r="P63" s="81"/>
      <c r="Q63" s="77"/>
      <c r="R63" s="77"/>
      <c r="S63" s="77"/>
      <c r="T63" s="82"/>
      <c r="U63" s="82"/>
      <c r="V63" s="83"/>
      <c r="W63" s="82"/>
      <c r="X63" s="82"/>
      <c r="Y63" s="82"/>
      <c r="Z63" s="82"/>
      <c r="AA63" s="84"/>
      <c r="AB63" s="82"/>
      <c r="AC63" s="82"/>
      <c r="AD63" s="55" t="s">
        <v>37</v>
      </c>
      <c r="AE63" s="55" t="s">
        <v>28</v>
      </c>
      <c r="AF63" s="76"/>
      <c r="AG63" s="76"/>
      <c r="AH63" s="68"/>
      <c r="AI63" s="68"/>
      <c r="AJ63" s="18"/>
      <c r="AK63" s="18"/>
      <c r="AL63" s="18"/>
      <c r="AM63" s="18"/>
      <c r="AN63" s="18"/>
      <c r="AO63" s="28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ht="18" customHeight="1">
      <c r="A64" s="10">
        <v>60</v>
      </c>
      <c r="B64" s="22" t="s">
        <v>86</v>
      </c>
      <c r="C64" s="76"/>
      <c r="D64" s="77"/>
      <c r="E64" s="77"/>
      <c r="F64" s="72"/>
      <c r="G64" s="77"/>
      <c r="H64" s="72"/>
      <c r="I64" s="78"/>
      <c r="J64" s="78"/>
      <c r="K64" s="79"/>
      <c r="L64" s="78"/>
      <c r="M64" s="78"/>
      <c r="N64" s="78"/>
      <c r="O64" s="80"/>
      <c r="P64" s="81"/>
      <c r="Q64" s="77"/>
      <c r="R64" s="77"/>
      <c r="S64" s="77"/>
      <c r="T64" s="82"/>
      <c r="U64" s="82"/>
      <c r="V64" s="83"/>
      <c r="W64" s="82"/>
      <c r="X64" s="82"/>
      <c r="Y64" s="82"/>
      <c r="Z64" s="82"/>
      <c r="AA64" s="84"/>
      <c r="AB64" s="82"/>
      <c r="AC64" s="82"/>
      <c r="AD64" s="55" t="s">
        <v>37</v>
      </c>
      <c r="AE64" s="55" t="s">
        <v>28</v>
      </c>
      <c r="AF64" s="76"/>
      <c r="AG64" s="76"/>
      <c r="AH64" s="68"/>
      <c r="AI64" s="68"/>
      <c r="AJ64" s="18"/>
      <c r="AK64" s="18"/>
      <c r="AL64" s="18"/>
      <c r="AM64" s="18"/>
      <c r="AN64" s="18"/>
      <c r="AO64" s="28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 spans="1:53" ht="18" customHeight="1">
      <c r="A65" s="30">
        <v>61</v>
      </c>
      <c r="B65" s="71" t="s">
        <v>87</v>
      </c>
      <c r="C65" s="76"/>
      <c r="D65" s="76"/>
      <c r="E65" s="76"/>
      <c r="F65" s="76"/>
      <c r="G65" s="76"/>
      <c r="H65" s="76"/>
      <c r="I65" s="76"/>
      <c r="J65" s="76"/>
      <c r="K65" s="85"/>
      <c r="L65" s="76"/>
      <c r="M65" s="76"/>
      <c r="N65" s="76"/>
      <c r="O65" s="76"/>
      <c r="P65" s="72"/>
      <c r="Q65" s="72"/>
      <c r="R65" s="72"/>
      <c r="S65" s="72"/>
      <c r="T65" s="86"/>
      <c r="U65" s="86"/>
      <c r="V65" s="72"/>
      <c r="W65" s="86"/>
      <c r="X65" s="86"/>
      <c r="Y65" s="86"/>
      <c r="Z65" s="86"/>
      <c r="AA65" s="86"/>
      <c r="AB65" s="86"/>
      <c r="AC65" s="86"/>
      <c r="AD65" s="86"/>
      <c r="AE65" s="32" t="s">
        <v>15</v>
      </c>
      <c r="AF65" s="76"/>
      <c r="AG65" s="76"/>
      <c r="AH65" s="68"/>
      <c r="AI65" s="68"/>
      <c r="AJ65" s="18"/>
      <c r="AK65" s="18"/>
      <c r="AL65" s="18"/>
      <c r="AM65" s="18"/>
      <c r="AN65" s="18"/>
      <c r="AO65" s="28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 spans="1:53" ht="18" customHeight="1">
      <c r="A66" s="10">
        <v>62</v>
      </c>
      <c r="B66" s="22" t="s">
        <v>88</v>
      </c>
      <c r="C66" s="76"/>
      <c r="D66" s="76"/>
      <c r="E66" s="76"/>
      <c r="F66" s="76"/>
      <c r="G66" s="76"/>
      <c r="H66" s="76"/>
      <c r="I66" s="76"/>
      <c r="J66" s="76"/>
      <c r="K66" s="85"/>
      <c r="L66" s="76"/>
      <c r="M66" s="76"/>
      <c r="N66" s="76"/>
      <c r="O66" s="76"/>
      <c r="P66" s="72"/>
      <c r="Q66" s="72"/>
      <c r="R66" s="72"/>
      <c r="S66" s="72"/>
      <c r="T66" s="86"/>
      <c r="U66" s="86"/>
      <c r="V66" s="72"/>
      <c r="W66" s="86"/>
      <c r="X66" s="86"/>
      <c r="Y66" s="86"/>
      <c r="Z66" s="86"/>
      <c r="AA66" s="86"/>
      <c r="AB66" s="86"/>
      <c r="AC66" s="86"/>
      <c r="AD66" s="86"/>
      <c r="AE66" s="32" t="s">
        <v>15</v>
      </c>
      <c r="AF66" s="76"/>
      <c r="AG66" s="76"/>
      <c r="AH66" s="68"/>
      <c r="AI66" s="68"/>
      <c r="AJ66" s="18"/>
      <c r="AK66" s="18"/>
      <c r="AL66" s="18"/>
      <c r="AM66" s="18"/>
      <c r="AN66" s="18"/>
      <c r="AO66" s="28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 spans="1:53">
      <c r="A67" s="30">
        <v>63</v>
      </c>
      <c r="B67" s="71" t="s">
        <v>89</v>
      </c>
      <c r="C67" s="76"/>
      <c r="D67" s="76"/>
      <c r="E67" s="76"/>
      <c r="F67" s="76"/>
      <c r="G67" s="76"/>
      <c r="H67" s="76"/>
      <c r="I67" s="76"/>
      <c r="J67" s="76"/>
      <c r="K67" s="85"/>
      <c r="L67" s="76"/>
      <c r="M67" s="76"/>
      <c r="N67" s="76"/>
      <c r="O67" s="76"/>
      <c r="P67" s="72"/>
      <c r="Q67" s="72"/>
      <c r="R67" s="72"/>
      <c r="S67" s="72"/>
      <c r="T67" s="86"/>
      <c r="U67" s="86"/>
      <c r="V67" s="72"/>
      <c r="W67" s="86"/>
      <c r="X67" s="86"/>
      <c r="Y67" s="86"/>
      <c r="Z67" s="86"/>
      <c r="AA67" s="86"/>
      <c r="AB67" s="86"/>
      <c r="AC67" s="86"/>
      <c r="AD67" s="86"/>
      <c r="AE67" s="32" t="s">
        <v>15</v>
      </c>
      <c r="AF67" s="76"/>
      <c r="AG67" s="76"/>
      <c r="AH67" s="68"/>
      <c r="AI67" s="68"/>
      <c r="AJ67" s="18"/>
      <c r="AK67" s="18"/>
      <c r="AL67" s="18"/>
      <c r="AM67" s="18"/>
      <c r="AN67" s="18"/>
      <c r="AO67" s="28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spans="1:53">
      <c r="A68" s="10">
        <v>64</v>
      </c>
      <c r="B68" s="22" t="s">
        <v>90</v>
      </c>
      <c r="C68" s="76"/>
      <c r="D68" s="76"/>
      <c r="E68" s="76"/>
      <c r="F68" s="76"/>
      <c r="G68" s="76"/>
      <c r="H68" s="76"/>
      <c r="I68" s="76"/>
      <c r="J68" s="76"/>
      <c r="K68" s="85"/>
      <c r="L68" s="76"/>
      <c r="M68" s="76"/>
      <c r="N68" s="76"/>
      <c r="O68" s="76"/>
      <c r="P68" s="72"/>
      <c r="Q68" s="72"/>
      <c r="R68" s="72"/>
      <c r="S68" s="72"/>
      <c r="T68" s="86"/>
      <c r="U68" s="86"/>
      <c r="V68" s="72"/>
      <c r="W68" s="86"/>
      <c r="X68" s="86"/>
      <c r="Y68" s="86"/>
      <c r="Z68" s="86"/>
      <c r="AA68" s="86"/>
      <c r="AB68" s="86"/>
      <c r="AC68" s="86"/>
      <c r="AD68" s="86"/>
      <c r="AE68" s="32" t="s">
        <v>15</v>
      </c>
      <c r="AF68" s="76"/>
      <c r="AG68" s="76"/>
      <c r="AH68" s="68"/>
      <c r="AI68" s="68"/>
      <c r="AJ68" s="18"/>
      <c r="AK68" s="18"/>
      <c r="AL68" s="18"/>
      <c r="AM68" s="18"/>
      <c r="AN68" s="18"/>
      <c r="AO68" s="28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spans="1:53">
      <c r="A69" s="87"/>
      <c r="B69" s="18"/>
      <c r="C69" s="76"/>
      <c r="D69" s="76"/>
      <c r="E69" s="76"/>
      <c r="F69" s="76"/>
      <c r="G69" s="76"/>
      <c r="H69" s="76"/>
      <c r="I69" s="76"/>
      <c r="J69" s="76"/>
      <c r="K69" s="85"/>
      <c r="L69" s="76"/>
      <c r="M69" s="76"/>
      <c r="N69" s="76"/>
      <c r="O69" s="76"/>
      <c r="P69" s="72"/>
      <c r="Q69" s="72"/>
      <c r="R69" s="72"/>
      <c r="S69" s="72"/>
      <c r="T69" s="86"/>
      <c r="U69" s="86"/>
      <c r="V69" s="72"/>
      <c r="W69" s="86"/>
      <c r="X69" s="86"/>
      <c r="Y69" s="86"/>
      <c r="Z69" s="88"/>
      <c r="AA69" s="88"/>
      <c r="AB69" s="88"/>
      <c r="AC69" s="88"/>
      <c r="AD69" s="88"/>
      <c r="AE69" s="89"/>
      <c r="AF69" s="76"/>
      <c r="AG69" s="76"/>
      <c r="AH69" s="68"/>
      <c r="AI69" s="68"/>
      <c r="AJ69" s="18"/>
      <c r="AK69" s="18"/>
      <c r="AL69" s="18"/>
      <c r="AM69" s="18"/>
      <c r="AN69" s="18"/>
      <c r="AO69" s="28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 spans="1:53">
      <c r="A70" s="87"/>
      <c r="B70" s="18"/>
      <c r="C70" s="76"/>
      <c r="D70" s="76"/>
      <c r="E70" s="76"/>
      <c r="F70" s="76"/>
      <c r="G70" s="76"/>
      <c r="H70" s="76"/>
      <c r="I70" s="76"/>
      <c r="J70" s="76"/>
      <c r="K70" s="85"/>
      <c r="L70" s="76"/>
      <c r="M70" s="76"/>
      <c r="N70" s="76"/>
      <c r="O70" s="76"/>
      <c r="P70" s="76"/>
      <c r="Q70" s="76"/>
      <c r="R70" s="76"/>
      <c r="S70" s="7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9"/>
      <c r="AF70" s="76"/>
      <c r="AG70" s="76"/>
      <c r="AH70" s="68"/>
      <c r="AI70" s="68"/>
      <c r="AJ70" s="18"/>
      <c r="AK70" s="18"/>
      <c r="AL70" s="18"/>
      <c r="AM70" s="18"/>
      <c r="AN70" s="18"/>
      <c r="AO70" s="28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 spans="1:53" ht="12.75">
      <c r="A71" s="10"/>
      <c r="B71" s="14"/>
      <c r="C71" s="57"/>
      <c r="D71" s="14"/>
      <c r="E71" s="14"/>
      <c r="F71" s="14"/>
      <c r="G71" s="14"/>
      <c r="H71" s="57"/>
      <c r="I71" s="14"/>
      <c r="J71" s="14"/>
      <c r="K71" s="57"/>
      <c r="L71" s="14"/>
      <c r="M71" s="14"/>
      <c r="N71" s="57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8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</row>
    <row r="72" spans="1:53" ht="12.75">
      <c r="A72" s="91"/>
      <c r="B72" s="90"/>
      <c r="C72" s="93"/>
      <c r="D72" s="90"/>
      <c r="E72" s="90"/>
      <c r="F72" s="90"/>
      <c r="G72" s="90"/>
      <c r="H72" s="93"/>
      <c r="I72" s="90"/>
      <c r="J72" s="90"/>
      <c r="K72" s="93"/>
      <c r="L72" s="90"/>
      <c r="M72" s="90"/>
      <c r="N72" s="93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6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 spans="1:53" ht="12.75">
      <c r="A73" s="10"/>
      <c r="B73" s="14"/>
      <c r="C73" s="57"/>
      <c r="D73" s="14"/>
      <c r="E73" s="14"/>
      <c r="F73" s="14"/>
      <c r="G73" s="14"/>
      <c r="H73" s="57"/>
      <c r="I73" s="14"/>
      <c r="J73" s="14"/>
      <c r="K73" s="57"/>
      <c r="L73" s="14"/>
      <c r="M73" s="14"/>
      <c r="N73" s="57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8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</row>
    <row r="74" spans="1:53" ht="12.75">
      <c r="A74" s="91"/>
      <c r="B74" s="90"/>
      <c r="C74" s="93"/>
      <c r="D74" s="90"/>
      <c r="E74" s="90"/>
      <c r="F74" s="90"/>
      <c r="G74" s="90"/>
      <c r="H74" s="93"/>
      <c r="I74" s="90"/>
      <c r="J74" s="90"/>
      <c r="K74" s="93"/>
      <c r="L74" s="90"/>
      <c r="M74" s="90"/>
      <c r="N74" s="93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6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 spans="1:53" ht="12.75">
      <c r="A75" s="10"/>
      <c r="B75" s="14"/>
      <c r="C75" s="57"/>
      <c r="D75" s="14"/>
      <c r="E75" s="14"/>
      <c r="F75" s="14"/>
      <c r="G75" s="14"/>
      <c r="H75" s="57"/>
      <c r="I75" s="14"/>
      <c r="J75" s="14"/>
      <c r="K75" s="57"/>
      <c r="L75" s="14"/>
      <c r="M75" s="14"/>
      <c r="N75" s="57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8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</row>
    <row r="76" spans="1:53" ht="12.75">
      <c r="A76" s="91"/>
      <c r="B76" s="90"/>
      <c r="C76" s="93"/>
      <c r="D76" s="90"/>
      <c r="E76" s="90"/>
      <c r="F76" s="90"/>
      <c r="G76" s="90"/>
      <c r="H76" s="93"/>
      <c r="I76" s="90"/>
      <c r="J76" s="90"/>
      <c r="K76" s="93"/>
      <c r="L76" s="90"/>
      <c r="M76" s="90"/>
      <c r="N76" s="93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6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 spans="1:53" ht="12.75">
      <c r="A77" s="10"/>
      <c r="B77" s="14"/>
      <c r="C77" s="57"/>
      <c r="D77" s="14"/>
      <c r="E77" s="14"/>
      <c r="F77" s="14"/>
      <c r="G77" s="14"/>
      <c r="H77" s="57"/>
      <c r="I77" s="14"/>
      <c r="J77" s="14"/>
      <c r="K77" s="57"/>
      <c r="L77" s="14"/>
      <c r="M77" s="14"/>
      <c r="N77" s="57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8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</row>
    <row r="78" spans="1:53" ht="12.75">
      <c r="A78" s="91"/>
      <c r="B78" s="90"/>
      <c r="C78" s="93"/>
      <c r="D78" s="90"/>
      <c r="E78" s="90"/>
      <c r="F78" s="90"/>
      <c r="G78" s="90"/>
      <c r="H78" s="93"/>
      <c r="I78" s="90"/>
      <c r="J78" s="90"/>
      <c r="K78" s="93"/>
      <c r="L78" s="90"/>
      <c r="M78" s="90"/>
      <c r="N78" s="93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6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 spans="1:53" ht="12.75">
      <c r="A79" s="10"/>
      <c r="B79" s="14"/>
      <c r="C79" s="57"/>
      <c r="D79" s="14"/>
      <c r="E79" s="14"/>
      <c r="F79" s="14"/>
      <c r="G79" s="14"/>
      <c r="H79" s="57"/>
      <c r="I79" s="14"/>
      <c r="J79" s="14"/>
      <c r="K79" s="57"/>
      <c r="L79" s="14"/>
      <c r="M79" s="14"/>
      <c r="N79" s="57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8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</row>
    <row r="80" spans="1:53" ht="12.75">
      <c r="A80" s="91"/>
      <c r="B80" s="90"/>
      <c r="C80" s="93"/>
      <c r="D80" s="90"/>
      <c r="E80" s="90"/>
      <c r="F80" s="90"/>
      <c r="G80" s="90"/>
      <c r="H80" s="93"/>
      <c r="I80" s="90"/>
      <c r="J80" s="90"/>
      <c r="K80" s="93"/>
      <c r="L80" s="90"/>
      <c r="M80" s="90"/>
      <c r="N80" s="93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6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 spans="1:53" ht="12.75">
      <c r="A81" s="10"/>
      <c r="B81" s="14"/>
      <c r="C81" s="57"/>
      <c r="D81" s="14"/>
      <c r="E81" s="14"/>
      <c r="F81" s="14"/>
      <c r="G81" s="14"/>
      <c r="H81" s="57"/>
      <c r="I81" s="14"/>
      <c r="J81" s="14"/>
      <c r="K81" s="57"/>
      <c r="L81" s="14"/>
      <c r="M81" s="14"/>
      <c r="N81" s="57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8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</row>
    <row r="82" spans="1:53" ht="12.75">
      <c r="A82" s="91"/>
      <c r="B82" s="90"/>
      <c r="C82" s="93"/>
      <c r="D82" s="90"/>
      <c r="E82" s="90"/>
      <c r="F82" s="90"/>
      <c r="G82" s="90"/>
      <c r="H82" s="93"/>
      <c r="I82" s="90"/>
      <c r="J82" s="90"/>
      <c r="K82" s="93"/>
      <c r="L82" s="90"/>
      <c r="M82" s="90"/>
      <c r="N82" s="93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6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 spans="1:53" ht="12.75">
      <c r="A83" s="10"/>
      <c r="B83" s="14"/>
      <c r="C83" s="57"/>
      <c r="D83" s="14"/>
      <c r="E83" s="14"/>
      <c r="F83" s="14"/>
      <c r="G83" s="14"/>
      <c r="H83" s="57"/>
      <c r="I83" s="14"/>
      <c r="J83" s="14"/>
      <c r="K83" s="57"/>
      <c r="L83" s="14"/>
      <c r="M83" s="14"/>
      <c r="N83" s="57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8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</row>
    <row r="84" spans="1:53" ht="12.75">
      <c r="A84" s="91"/>
      <c r="B84" s="90"/>
      <c r="C84" s="93"/>
      <c r="D84" s="90"/>
      <c r="E84" s="90"/>
      <c r="F84" s="90"/>
      <c r="G84" s="90"/>
      <c r="H84" s="93"/>
      <c r="I84" s="90"/>
      <c r="J84" s="90"/>
      <c r="K84" s="93"/>
      <c r="L84" s="90"/>
      <c r="M84" s="90"/>
      <c r="N84" s="93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6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</row>
    <row r="85" spans="1:53" ht="12.75">
      <c r="A85" s="10"/>
      <c r="B85" s="14"/>
      <c r="C85" s="57"/>
      <c r="D85" s="14"/>
      <c r="E85" s="14"/>
      <c r="F85" s="14"/>
      <c r="G85" s="14"/>
      <c r="H85" s="57"/>
      <c r="I85" s="14"/>
      <c r="J85" s="14"/>
      <c r="K85" s="57"/>
      <c r="L85" s="14"/>
      <c r="M85" s="14"/>
      <c r="N85" s="57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8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</row>
    <row r="86" spans="1:53" ht="12.75">
      <c r="A86" s="91"/>
      <c r="B86" s="90"/>
      <c r="C86" s="93"/>
      <c r="D86" s="90"/>
      <c r="E86" s="90"/>
      <c r="F86" s="90"/>
      <c r="G86" s="90"/>
      <c r="H86" s="93"/>
      <c r="I86" s="90"/>
      <c r="J86" s="90"/>
      <c r="K86" s="93"/>
      <c r="L86" s="90"/>
      <c r="M86" s="90"/>
      <c r="N86" s="93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6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 spans="1:53" ht="12.75">
      <c r="A87" s="10"/>
      <c r="B87" s="14"/>
      <c r="C87" s="57"/>
      <c r="D87" s="14"/>
      <c r="E87" s="14"/>
      <c r="F87" s="14"/>
      <c r="G87" s="14"/>
      <c r="H87" s="57"/>
      <c r="I87" s="14"/>
      <c r="J87" s="14"/>
      <c r="K87" s="57"/>
      <c r="L87" s="14"/>
      <c r="M87" s="14"/>
      <c r="N87" s="57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8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</row>
    <row r="88" spans="1:53" ht="12.75">
      <c r="A88" s="91"/>
      <c r="B88" s="90"/>
      <c r="C88" s="93"/>
      <c r="D88" s="90"/>
      <c r="E88" s="90"/>
      <c r="F88" s="90"/>
      <c r="G88" s="90"/>
      <c r="H88" s="93"/>
      <c r="I88" s="90"/>
      <c r="J88" s="90"/>
      <c r="K88" s="93"/>
      <c r="L88" s="90"/>
      <c r="M88" s="90"/>
      <c r="N88" s="93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6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</row>
    <row r="89" spans="1:53" ht="12.75">
      <c r="A89" s="10"/>
      <c r="B89" s="14"/>
      <c r="C89" s="57"/>
      <c r="D89" s="14"/>
      <c r="E89" s="14"/>
      <c r="F89" s="14"/>
      <c r="G89" s="14"/>
      <c r="H89" s="57"/>
      <c r="I89" s="14"/>
      <c r="J89" s="14"/>
      <c r="K89" s="57"/>
      <c r="L89" s="14"/>
      <c r="M89" s="14"/>
      <c r="N89" s="57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8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</row>
    <row r="90" spans="1:53" ht="12.75">
      <c r="A90" s="91"/>
      <c r="B90" s="90"/>
      <c r="C90" s="93"/>
      <c r="D90" s="90"/>
      <c r="E90" s="90"/>
      <c r="F90" s="90"/>
      <c r="G90" s="90"/>
      <c r="H90" s="93"/>
      <c r="I90" s="90"/>
      <c r="J90" s="90"/>
      <c r="K90" s="93"/>
      <c r="L90" s="90"/>
      <c r="M90" s="90"/>
      <c r="N90" s="93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6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 spans="1:53" ht="12.75">
      <c r="A91" s="10"/>
      <c r="B91" s="14"/>
      <c r="C91" s="57"/>
      <c r="D91" s="14"/>
      <c r="E91" s="14"/>
      <c r="F91" s="14"/>
      <c r="G91" s="14"/>
      <c r="H91" s="57"/>
      <c r="I91" s="14"/>
      <c r="J91" s="14"/>
      <c r="K91" s="57"/>
      <c r="L91" s="14"/>
      <c r="M91" s="14"/>
      <c r="N91" s="57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8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</row>
    <row r="92" spans="1:53" ht="12.75">
      <c r="A92" s="91"/>
      <c r="B92" s="90"/>
      <c r="C92" s="93"/>
      <c r="D92" s="90"/>
      <c r="E92" s="90"/>
      <c r="F92" s="90"/>
      <c r="G92" s="90"/>
      <c r="H92" s="93"/>
      <c r="I92" s="90"/>
      <c r="J92" s="90"/>
      <c r="K92" s="93"/>
      <c r="L92" s="90"/>
      <c r="M92" s="90"/>
      <c r="N92" s="93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6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</row>
    <row r="93" spans="1:53" ht="12.75">
      <c r="A93" s="10"/>
      <c r="B93" s="14"/>
      <c r="C93" s="57"/>
      <c r="D93" s="14"/>
      <c r="E93" s="14"/>
      <c r="F93" s="14"/>
      <c r="G93" s="14"/>
      <c r="H93" s="57"/>
      <c r="I93" s="14"/>
      <c r="J93" s="14"/>
      <c r="K93" s="57"/>
      <c r="L93" s="14"/>
      <c r="M93" s="14"/>
      <c r="N93" s="57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8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</row>
    <row r="94" spans="1:53" ht="12.75">
      <c r="A94" s="91"/>
      <c r="B94" s="90"/>
      <c r="C94" s="93"/>
      <c r="D94" s="90"/>
      <c r="E94" s="90"/>
      <c r="F94" s="90"/>
      <c r="G94" s="90"/>
      <c r="H94" s="93"/>
      <c r="I94" s="90"/>
      <c r="J94" s="90"/>
      <c r="K94" s="93"/>
      <c r="L94" s="90"/>
      <c r="M94" s="90"/>
      <c r="N94" s="93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6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 spans="1:53" ht="12.75">
      <c r="A95" s="10"/>
      <c r="B95" s="14"/>
      <c r="C95" s="57"/>
      <c r="D95" s="14"/>
      <c r="E95" s="14"/>
      <c r="F95" s="14"/>
      <c r="G95" s="14"/>
      <c r="H95" s="57"/>
      <c r="I95" s="14"/>
      <c r="J95" s="14"/>
      <c r="K95" s="57"/>
      <c r="L95" s="14"/>
      <c r="M95" s="14"/>
      <c r="N95" s="57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8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</row>
    <row r="96" spans="1:53" ht="12.75">
      <c r="A96" s="91"/>
      <c r="B96" s="90"/>
      <c r="C96" s="93"/>
      <c r="D96" s="90"/>
      <c r="E96" s="90"/>
      <c r="F96" s="90"/>
      <c r="G96" s="90"/>
      <c r="H96" s="93"/>
      <c r="I96" s="90"/>
      <c r="J96" s="90"/>
      <c r="K96" s="93"/>
      <c r="L96" s="90"/>
      <c r="M96" s="90"/>
      <c r="N96" s="93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6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 spans="1:53" ht="12.75">
      <c r="A97" s="10"/>
      <c r="B97" s="14"/>
      <c r="C97" s="57"/>
      <c r="D97" s="14"/>
      <c r="E97" s="14"/>
      <c r="F97" s="14"/>
      <c r="G97" s="14"/>
      <c r="H97" s="57"/>
      <c r="I97" s="14"/>
      <c r="J97" s="14"/>
      <c r="K97" s="57"/>
      <c r="L97" s="14"/>
      <c r="M97" s="14"/>
      <c r="N97" s="57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8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</row>
    <row r="98" spans="1:53" ht="12.75">
      <c r="A98" s="91"/>
      <c r="B98" s="90"/>
      <c r="C98" s="93"/>
      <c r="D98" s="90"/>
      <c r="E98" s="90"/>
      <c r="F98" s="90"/>
      <c r="G98" s="90"/>
      <c r="H98" s="93"/>
      <c r="I98" s="90"/>
      <c r="J98" s="90"/>
      <c r="K98" s="93"/>
      <c r="L98" s="90"/>
      <c r="M98" s="90"/>
      <c r="N98" s="93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6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 spans="1:53" ht="12.75">
      <c r="A99" s="10"/>
      <c r="B99" s="14"/>
      <c r="C99" s="57"/>
      <c r="D99" s="14"/>
      <c r="E99" s="14"/>
      <c r="F99" s="14"/>
      <c r="G99" s="14"/>
      <c r="H99" s="57"/>
      <c r="I99" s="14"/>
      <c r="J99" s="14"/>
      <c r="K99" s="57"/>
      <c r="L99" s="14"/>
      <c r="M99" s="14"/>
      <c r="N99" s="57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8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</row>
    <row r="100" spans="1:53" ht="12.75">
      <c r="A100" s="91"/>
      <c r="B100" s="90"/>
      <c r="C100" s="93"/>
      <c r="D100" s="90"/>
      <c r="E100" s="90"/>
      <c r="F100" s="90"/>
      <c r="G100" s="90"/>
      <c r="H100" s="93"/>
      <c r="I100" s="90"/>
      <c r="J100" s="90"/>
      <c r="K100" s="93"/>
      <c r="L100" s="90"/>
      <c r="M100" s="90"/>
      <c r="N100" s="93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6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 spans="1:53" ht="12.75">
      <c r="A101" s="10"/>
      <c r="B101" s="14"/>
      <c r="C101" s="57"/>
      <c r="D101" s="14"/>
      <c r="E101" s="14"/>
      <c r="F101" s="14"/>
      <c r="G101" s="14"/>
      <c r="H101" s="57"/>
      <c r="I101" s="14"/>
      <c r="J101" s="14"/>
      <c r="K101" s="57"/>
      <c r="L101" s="14"/>
      <c r="M101" s="14"/>
      <c r="N101" s="57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8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</row>
    <row r="102" spans="1:53" ht="12.75">
      <c r="A102" s="91"/>
      <c r="B102" s="90"/>
      <c r="C102" s="93"/>
      <c r="D102" s="90"/>
      <c r="E102" s="90"/>
      <c r="F102" s="90"/>
      <c r="G102" s="90"/>
      <c r="H102" s="93"/>
      <c r="I102" s="90"/>
      <c r="J102" s="90"/>
      <c r="K102" s="93"/>
      <c r="L102" s="90"/>
      <c r="M102" s="90"/>
      <c r="N102" s="93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6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</row>
    <row r="103" spans="1:53" ht="12.75">
      <c r="A103" s="10"/>
      <c r="B103" s="14"/>
      <c r="C103" s="57"/>
      <c r="D103" s="14"/>
      <c r="E103" s="14"/>
      <c r="F103" s="14"/>
      <c r="G103" s="14"/>
      <c r="H103" s="57"/>
      <c r="I103" s="14"/>
      <c r="J103" s="14"/>
      <c r="K103" s="57"/>
      <c r="L103" s="14"/>
      <c r="M103" s="14"/>
      <c r="N103" s="57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8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</row>
    <row r="104" spans="1:53" ht="12.75">
      <c r="A104" s="91"/>
      <c r="B104" s="90"/>
      <c r="C104" s="93"/>
      <c r="D104" s="90"/>
      <c r="E104" s="90"/>
      <c r="F104" s="90"/>
      <c r="G104" s="90"/>
      <c r="H104" s="93"/>
      <c r="I104" s="90"/>
      <c r="J104" s="90"/>
      <c r="K104" s="93"/>
      <c r="L104" s="90"/>
      <c r="M104" s="90"/>
      <c r="N104" s="93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6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</row>
    <row r="105" spans="1:53" ht="12.75">
      <c r="A105" s="10"/>
      <c r="B105" s="14"/>
      <c r="C105" s="57"/>
      <c r="D105" s="14"/>
      <c r="E105" s="14"/>
      <c r="F105" s="14"/>
      <c r="G105" s="14"/>
      <c r="H105" s="57"/>
      <c r="I105" s="14"/>
      <c r="J105" s="14"/>
      <c r="K105" s="57"/>
      <c r="L105" s="14"/>
      <c r="M105" s="14"/>
      <c r="N105" s="57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8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</row>
    <row r="106" spans="1:53" ht="12.75">
      <c r="A106" s="91"/>
      <c r="B106" s="90"/>
      <c r="C106" s="93"/>
      <c r="D106" s="90"/>
      <c r="E106" s="90"/>
      <c r="F106" s="90"/>
      <c r="G106" s="90"/>
      <c r="H106" s="93"/>
      <c r="I106" s="90"/>
      <c r="J106" s="90"/>
      <c r="K106" s="93"/>
      <c r="L106" s="90"/>
      <c r="M106" s="90"/>
      <c r="N106" s="93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6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</row>
    <row r="107" spans="1:53" ht="12.75">
      <c r="A107" s="10"/>
      <c r="B107" s="14"/>
      <c r="C107" s="57"/>
      <c r="D107" s="14"/>
      <c r="E107" s="14"/>
      <c r="F107" s="14"/>
      <c r="G107" s="14"/>
      <c r="H107" s="57"/>
      <c r="I107" s="14"/>
      <c r="J107" s="14"/>
      <c r="K107" s="57"/>
      <c r="L107" s="14"/>
      <c r="M107" s="14"/>
      <c r="N107" s="57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8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</row>
    <row r="108" spans="1:53" ht="12.75">
      <c r="A108" s="91"/>
      <c r="B108" s="90"/>
      <c r="C108" s="93"/>
      <c r="D108" s="90"/>
      <c r="E108" s="90"/>
      <c r="F108" s="90"/>
      <c r="G108" s="90"/>
      <c r="H108" s="93"/>
      <c r="I108" s="90"/>
      <c r="J108" s="90"/>
      <c r="K108" s="93"/>
      <c r="L108" s="90"/>
      <c r="M108" s="90"/>
      <c r="N108" s="93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6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</row>
    <row r="109" spans="1:53" ht="12.75">
      <c r="A109" s="10"/>
      <c r="B109" s="14"/>
      <c r="C109" s="57"/>
      <c r="D109" s="14"/>
      <c r="E109" s="14"/>
      <c r="F109" s="14"/>
      <c r="G109" s="14"/>
      <c r="H109" s="57"/>
      <c r="I109" s="14"/>
      <c r="J109" s="14"/>
      <c r="K109" s="57"/>
      <c r="L109" s="14"/>
      <c r="M109" s="14"/>
      <c r="N109" s="57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8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</row>
    <row r="110" spans="1:53" ht="12.75">
      <c r="A110" s="91"/>
      <c r="B110" s="90"/>
      <c r="C110" s="93"/>
      <c r="D110" s="90"/>
      <c r="E110" s="90"/>
      <c r="F110" s="90"/>
      <c r="G110" s="90"/>
      <c r="H110" s="93"/>
      <c r="I110" s="90"/>
      <c r="J110" s="90"/>
      <c r="K110" s="93"/>
      <c r="L110" s="90"/>
      <c r="M110" s="90"/>
      <c r="N110" s="93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6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</row>
    <row r="111" spans="1:53" ht="12.75">
      <c r="A111" s="10"/>
      <c r="B111" s="14"/>
      <c r="C111" s="57"/>
      <c r="D111" s="14"/>
      <c r="E111" s="14"/>
      <c r="F111" s="14"/>
      <c r="G111" s="14"/>
      <c r="H111" s="57"/>
      <c r="I111" s="14"/>
      <c r="J111" s="14"/>
      <c r="K111" s="57"/>
      <c r="L111" s="14"/>
      <c r="M111" s="14"/>
      <c r="N111" s="57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8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</row>
    <row r="112" spans="1:53" ht="12.75">
      <c r="A112" s="91"/>
      <c r="B112" s="90"/>
      <c r="C112" s="93"/>
      <c r="D112" s="90"/>
      <c r="E112" s="90"/>
      <c r="F112" s="90"/>
      <c r="G112" s="90"/>
      <c r="H112" s="93"/>
      <c r="I112" s="90"/>
      <c r="J112" s="90"/>
      <c r="K112" s="93"/>
      <c r="L112" s="90"/>
      <c r="M112" s="90"/>
      <c r="N112" s="93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6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</row>
    <row r="113" spans="1:53" ht="12.75">
      <c r="A113" s="10"/>
      <c r="B113" s="14"/>
      <c r="C113" s="57"/>
      <c r="D113" s="14"/>
      <c r="E113" s="14"/>
      <c r="F113" s="14"/>
      <c r="G113" s="14"/>
      <c r="H113" s="57"/>
      <c r="I113" s="14"/>
      <c r="J113" s="14"/>
      <c r="K113" s="57"/>
      <c r="L113" s="14"/>
      <c r="M113" s="14"/>
      <c r="N113" s="57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8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</row>
    <row r="114" spans="1:53" ht="12.75">
      <c r="A114" s="91"/>
      <c r="B114" s="90"/>
      <c r="C114" s="93"/>
      <c r="D114" s="90"/>
      <c r="E114" s="90"/>
      <c r="F114" s="90"/>
      <c r="G114" s="90"/>
      <c r="H114" s="93"/>
      <c r="I114" s="90"/>
      <c r="J114" s="90"/>
      <c r="K114" s="93"/>
      <c r="L114" s="90"/>
      <c r="M114" s="90"/>
      <c r="N114" s="93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6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</row>
    <row r="115" spans="1:53" ht="12.75">
      <c r="A115" s="10"/>
      <c r="B115" s="14"/>
      <c r="C115" s="57"/>
      <c r="D115" s="14"/>
      <c r="E115" s="14"/>
      <c r="F115" s="14"/>
      <c r="G115" s="14"/>
      <c r="H115" s="57"/>
      <c r="I115" s="14"/>
      <c r="J115" s="14"/>
      <c r="K115" s="57"/>
      <c r="L115" s="14"/>
      <c r="M115" s="14"/>
      <c r="N115" s="57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8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</row>
    <row r="116" spans="1:53" ht="12.75">
      <c r="A116" s="91"/>
      <c r="B116" s="90"/>
      <c r="C116" s="93"/>
      <c r="D116" s="90"/>
      <c r="E116" s="90"/>
      <c r="F116" s="90"/>
      <c r="G116" s="90"/>
      <c r="H116" s="93"/>
      <c r="I116" s="90"/>
      <c r="J116" s="90"/>
      <c r="K116" s="93"/>
      <c r="L116" s="90"/>
      <c r="M116" s="90"/>
      <c r="N116" s="93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6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</row>
    <row r="117" spans="1:53" ht="12.75">
      <c r="A117" s="10"/>
      <c r="B117" s="14"/>
      <c r="C117" s="57"/>
      <c r="D117" s="14"/>
      <c r="E117" s="14"/>
      <c r="F117" s="14"/>
      <c r="G117" s="14"/>
      <c r="H117" s="57"/>
      <c r="I117" s="14"/>
      <c r="J117" s="14"/>
      <c r="K117" s="57"/>
      <c r="L117" s="14"/>
      <c r="M117" s="14"/>
      <c r="N117" s="57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8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</row>
    <row r="118" spans="1:53" ht="12.75">
      <c r="A118" s="91"/>
      <c r="B118" s="90"/>
      <c r="C118" s="93"/>
      <c r="D118" s="90"/>
      <c r="E118" s="90"/>
      <c r="F118" s="90"/>
      <c r="G118" s="90"/>
      <c r="H118" s="93"/>
      <c r="I118" s="90"/>
      <c r="J118" s="90"/>
      <c r="K118" s="93"/>
      <c r="L118" s="90"/>
      <c r="M118" s="90"/>
      <c r="N118" s="93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6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</row>
    <row r="119" spans="1:53" ht="12.75">
      <c r="A119" s="10"/>
      <c r="B119" s="14"/>
      <c r="C119" s="57"/>
      <c r="D119" s="14"/>
      <c r="E119" s="14"/>
      <c r="F119" s="14"/>
      <c r="G119" s="14"/>
      <c r="H119" s="57"/>
      <c r="I119" s="14"/>
      <c r="J119" s="14"/>
      <c r="K119" s="57"/>
      <c r="L119" s="14"/>
      <c r="M119" s="14"/>
      <c r="N119" s="57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8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</row>
    <row r="120" spans="1:53" ht="12.75">
      <c r="A120" s="91"/>
      <c r="B120" s="90"/>
      <c r="C120" s="93"/>
      <c r="D120" s="90"/>
      <c r="E120" s="90"/>
      <c r="F120" s="90"/>
      <c r="G120" s="90"/>
      <c r="H120" s="93"/>
      <c r="I120" s="90"/>
      <c r="J120" s="90"/>
      <c r="K120" s="93"/>
      <c r="L120" s="90"/>
      <c r="M120" s="90"/>
      <c r="N120" s="93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6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</row>
    <row r="121" spans="1:53" ht="12.75">
      <c r="A121" s="10"/>
      <c r="B121" s="14"/>
      <c r="C121" s="57"/>
      <c r="D121" s="14"/>
      <c r="E121" s="14"/>
      <c r="F121" s="14"/>
      <c r="G121" s="14"/>
      <c r="H121" s="57"/>
      <c r="I121" s="14"/>
      <c r="J121" s="14"/>
      <c r="K121" s="57"/>
      <c r="L121" s="14"/>
      <c r="M121" s="14"/>
      <c r="N121" s="57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8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</row>
    <row r="122" spans="1:53" ht="12.75">
      <c r="A122" s="91"/>
      <c r="B122" s="90"/>
      <c r="C122" s="93"/>
      <c r="D122" s="90"/>
      <c r="E122" s="90"/>
      <c r="F122" s="90"/>
      <c r="G122" s="90"/>
      <c r="H122" s="93"/>
      <c r="I122" s="90"/>
      <c r="J122" s="90"/>
      <c r="K122" s="93"/>
      <c r="L122" s="90"/>
      <c r="M122" s="90"/>
      <c r="N122" s="93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6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</row>
    <row r="123" spans="1:53" ht="12.75">
      <c r="A123" s="10"/>
      <c r="B123" s="14"/>
      <c r="C123" s="57"/>
      <c r="D123" s="14"/>
      <c r="E123" s="14"/>
      <c r="F123" s="14"/>
      <c r="G123" s="14"/>
      <c r="H123" s="57"/>
      <c r="I123" s="14"/>
      <c r="J123" s="14"/>
      <c r="K123" s="57"/>
      <c r="L123" s="14"/>
      <c r="M123" s="14"/>
      <c r="N123" s="57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8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</row>
    <row r="124" spans="1:53" ht="12.75">
      <c r="A124" s="91"/>
      <c r="B124" s="90"/>
      <c r="C124" s="93"/>
      <c r="D124" s="90"/>
      <c r="E124" s="90"/>
      <c r="F124" s="90"/>
      <c r="G124" s="90"/>
      <c r="H124" s="93"/>
      <c r="I124" s="90"/>
      <c r="J124" s="90"/>
      <c r="K124" s="93"/>
      <c r="L124" s="90"/>
      <c r="M124" s="90"/>
      <c r="N124" s="93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6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</row>
    <row r="125" spans="1:53" ht="12.75">
      <c r="A125" s="10"/>
      <c r="B125" s="14"/>
      <c r="C125" s="57"/>
      <c r="D125" s="14"/>
      <c r="E125" s="14"/>
      <c r="F125" s="14"/>
      <c r="G125" s="14"/>
      <c r="H125" s="57"/>
      <c r="I125" s="14"/>
      <c r="J125" s="14"/>
      <c r="K125" s="57"/>
      <c r="L125" s="14"/>
      <c r="M125" s="14"/>
      <c r="N125" s="57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8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</row>
    <row r="126" spans="1:53" ht="12.75">
      <c r="A126" s="91"/>
      <c r="B126" s="90"/>
      <c r="C126" s="93"/>
      <c r="D126" s="90"/>
      <c r="E126" s="90"/>
      <c r="F126" s="90"/>
      <c r="G126" s="90"/>
      <c r="H126" s="93"/>
      <c r="I126" s="90"/>
      <c r="J126" s="90"/>
      <c r="K126" s="93"/>
      <c r="L126" s="90"/>
      <c r="M126" s="90"/>
      <c r="N126" s="93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6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</row>
    <row r="127" spans="1:53" ht="12.75">
      <c r="A127" s="10"/>
      <c r="B127" s="14"/>
      <c r="C127" s="57"/>
      <c r="D127" s="14"/>
      <c r="E127" s="14"/>
      <c r="F127" s="14"/>
      <c r="G127" s="14"/>
      <c r="H127" s="57"/>
      <c r="I127" s="14"/>
      <c r="J127" s="14"/>
      <c r="K127" s="57"/>
      <c r="L127" s="14"/>
      <c r="M127" s="14"/>
      <c r="N127" s="57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8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</row>
    <row r="128" spans="1:53" ht="12.75">
      <c r="A128" s="91"/>
      <c r="B128" s="90"/>
      <c r="C128" s="93"/>
      <c r="D128" s="90"/>
      <c r="E128" s="90"/>
      <c r="F128" s="90"/>
      <c r="G128" s="90"/>
      <c r="H128" s="93"/>
      <c r="I128" s="90"/>
      <c r="J128" s="90"/>
      <c r="K128" s="93"/>
      <c r="L128" s="90"/>
      <c r="M128" s="90"/>
      <c r="N128" s="93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6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</row>
    <row r="129" spans="1:53" ht="12.75">
      <c r="A129" s="10"/>
      <c r="B129" s="14"/>
      <c r="C129" s="57"/>
      <c r="D129" s="14"/>
      <c r="E129" s="14"/>
      <c r="F129" s="14"/>
      <c r="G129" s="14"/>
      <c r="H129" s="57"/>
      <c r="I129" s="14"/>
      <c r="J129" s="14"/>
      <c r="K129" s="57"/>
      <c r="L129" s="14"/>
      <c r="M129" s="14"/>
      <c r="N129" s="57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8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</row>
    <row r="130" spans="1:53" ht="12.75">
      <c r="A130" s="91"/>
      <c r="B130" s="90"/>
      <c r="C130" s="93"/>
      <c r="D130" s="90"/>
      <c r="E130" s="90"/>
      <c r="F130" s="90"/>
      <c r="G130" s="90"/>
      <c r="H130" s="93"/>
      <c r="I130" s="90"/>
      <c r="J130" s="90"/>
      <c r="K130" s="93"/>
      <c r="L130" s="90"/>
      <c r="M130" s="90"/>
      <c r="N130" s="93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6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</row>
    <row r="131" spans="1:53" ht="12.75">
      <c r="A131" s="10"/>
      <c r="B131" s="14"/>
      <c r="C131" s="57"/>
      <c r="D131" s="14"/>
      <c r="E131" s="14"/>
      <c r="F131" s="14"/>
      <c r="G131" s="14"/>
      <c r="H131" s="57"/>
      <c r="I131" s="14"/>
      <c r="J131" s="14"/>
      <c r="K131" s="57"/>
      <c r="L131" s="14"/>
      <c r="M131" s="14"/>
      <c r="N131" s="57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8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</row>
    <row r="132" spans="1:53" ht="12.75">
      <c r="A132" s="91"/>
      <c r="B132" s="90"/>
      <c r="C132" s="93"/>
      <c r="D132" s="90"/>
      <c r="E132" s="90"/>
      <c r="F132" s="90"/>
      <c r="G132" s="90"/>
      <c r="H132" s="93"/>
      <c r="I132" s="90"/>
      <c r="J132" s="90"/>
      <c r="K132" s="93"/>
      <c r="L132" s="90"/>
      <c r="M132" s="90"/>
      <c r="N132" s="93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6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</row>
    <row r="133" spans="1:53" ht="12.75">
      <c r="A133" s="10"/>
      <c r="B133" s="14"/>
      <c r="C133" s="57"/>
      <c r="D133" s="14"/>
      <c r="E133" s="14"/>
      <c r="F133" s="14"/>
      <c r="G133" s="14"/>
      <c r="H133" s="57"/>
      <c r="I133" s="14"/>
      <c r="J133" s="14"/>
      <c r="K133" s="57"/>
      <c r="L133" s="14"/>
      <c r="M133" s="14"/>
      <c r="N133" s="57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8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</row>
    <row r="134" spans="1:53" ht="12.75">
      <c r="A134" s="91"/>
      <c r="B134" s="90"/>
      <c r="C134" s="93"/>
      <c r="D134" s="90"/>
      <c r="E134" s="90"/>
      <c r="F134" s="90"/>
      <c r="G134" s="90"/>
      <c r="H134" s="93"/>
      <c r="I134" s="90"/>
      <c r="J134" s="90"/>
      <c r="K134" s="93"/>
      <c r="L134" s="90"/>
      <c r="M134" s="90"/>
      <c r="N134" s="93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6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</row>
    <row r="135" spans="1:53" ht="12.75">
      <c r="A135" s="10"/>
      <c r="B135" s="14"/>
      <c r="C135" s="57"/>
      <c r="D135" s="14"/>
      <c r="E135" s="14"/>
      <c r="F135" s="14"/>
      <c r="G135" s="14"/>
      <c r="H135" s="57"/>
      <c r="I135" s="14"/>
      <c r="J135" s="14"/>
      <c r="K135" s="57"/>
      <c r="L135" s="14"/>
      <c r="M135" s="14"/>
      <c r="N135" s="57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8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</row>
    <row r="136" spans="1:53" ht="12.75">
      <c r="A136" s="91"/>
      <c r="B136" s="90"/>
      <c r="C136" s="93"/>
      <c r="D136" s="90"/>
      <c r="E136" s="90"/>
      <c r="F136" s="90"/>
      <c r="G136" s="90"/>
      <c r="H136" s="93"/>
      <c r="I136" s="90"/>
      <c r="J136" s="90"/>
      <c r="K136" s="93"/>
      <c r="L136" s="90"/>
      <c r="M136" s="90"/>
      <c r="N136" s="93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6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</row>
    <row r="137" spans="1:53" ht="12.75">
      <c r="A137" s="10"/>
      <c r="B137" s="14"/>
      <c r="C137" s="57"/>
      <c r="D137" s="14"/>
      <c r="E137" s="14"/>
      <c r="F137" s="14"/>
      <c r="G137" s="14"/>
      <c r="H137" s="57"/>
      <c r="I137" s="14"/>
      <c r="J137" s="14"/>
      <c r="K137" s="57"/>
      <c r="L137" s="14"/>
      <c r="M137" s="14"/>
      <c r="N137" s="57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8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</row>
    <row r="138" spans="1:53" ht="12.75">
      <c r="A138" s="91"/>
      <c r="B138" s="90"/>
      <c r="C138" s="93"/>
      <c r="D138" s="90"/>
      <c r="E138" s="90"/>
      <c r="F138" s="90"/>
      <c r="G138" s="90"/>
      <c r="H138" s="93"/>
      <c r="I138" s="90"/>
      <c r="J138" s="90"/>
      <c r="K138" s="93"/>
      <c r="L138" s="90"/>
      <c r="M138" s="90"/>
      <c r="N138" s="93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6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</row>
    <row r="139" spans="1:53" ht="12.75">
      <c r="A139" s="10"/>
      <c r="B139" s="14"/>
      <c r="C139" s="57"/>
      <c r="D139" s="14"/>
      <c r="E139" s="14"/>
      <c r="F139" s="14"/>
      <c r="G139" s="14"/>
      <c r="H139" s="57"/>
      <c r="I139" s="14"/>
      <c r="J139" s="14"/>
      <c r="K139" s="57"/>
      <c r="L139" s="14"/>
      <c r="M139" s="14"/>
      <c r="N139" s="57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8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</row>
    <row r="140" spans="1:53" ht="12.75">
      <c r="A140" s="91"/>
      <c r="B140" s="90"/>
      <c r="C140" s="93"/>
      <c r="D140" s="90"/>
      <c r="E140" s="90"/>
      <c r="F140" s="90"/>
      <c r="G140" s="90"/>
      <c r="H140" s="93"/>
      <c r="I140" s="90"/>
      <c r="J140" s="90"/>
      <c r="K140" s="93"/>
      <c r="L140" s="90"/>
      <c r="M140" s="90"/>
      <c r="N140" s="93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6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</row>
    <row r="141" spans="1:53" ht="12.75">
      <c r="A141" s="10"/>
      <c r="B141" s="14"/>
      <c r="C141" s="57"/>
      <c r="D141" s="14"/>
      <c r="E141" s="14"/>
      <c r="F141" s="14"/>
      <c r="G141" s="14"/>
      <c r="H141" s="57"/>
      <c r="I141" s="14"/>
      <c r="J141" s="14"/>
      <c r="K141" s="57"/>
      <c r="L141" s="14"/>
      <c r="M141" s="14"/>
      <c r="N141" s="57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8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</row>
    <row r="142" spans="1:53" ht="12.75">
      <c r="A142" s="91"/>
      <c r="B142" s="90"/>
      <c r="C142" s="93"/>
      <c r="D142" s="90"/>
      <c r="E142" s="90"/>
      <c r="F142" s="90"/>
      <c r="G142" s="90"/>
      <c r="H142" s="93"/>
      <c r="I142" s="90"/>
      <c r="J142" s="90"/>
      <c r="K142" s="93"/>
      <c r="L142" s="90"/>
      <c r="M142" s="90"/>
      <c r="N142" s="93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6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</row>
    <row r="143" spans="1:53" ht="12.75">
      <c r="A143" s="10"/>
      <c r="B143" s="14"/>
      <c r="C143" s="57"/>
      <c r="D143" s="14"/>
      <c r="E143" s="14"/>
      <c r="F143" s="14"/>
      <c r="G143" s="14"/>
      <c r="H143" s="57"/>
      <c r="I143" s="14"/>
      <c r="J143" s="14"/>
      <c r="K143" s="57"/>
      <c r="L143" s="14"/>
      <c r="M143" s="14"/>
      <c r="N143" s="57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8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</row>
    <row r="144" spans="1:53" ht="12.75">
      <c r="A144" s="91"/>
      <c r="B144" s="90"/>
      <c r="C144" s="93"/>
      <c r="D144" s="90"/>
      <c r="E144" s="90"/>
      <c r="F144" s="90"/>
      <c r="G144" s="90"/>
      <c r="H144" s="93"/>
      <c r="I144" s="90"/>
      <c r="J144" s="90"/>
      <c r="K144" s="93"/>
      <c r="L144" s="90"/>
      <c r="M144" s="90"/>
      <c r="N144" s="93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6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</row>
    <row r="145" spans="1:53" ht="12.75">
      <c r="A145" s="10"/>
      <c r="B145" s="14"/>
      <c r="C145" s="57"/>
      <c r="D145" s="14"/>
      <c r="E145" s="14"/>
      <c r="F145" s="14"/>
      <c r="G145" s="14"/>
      <c r="H145" s="57"/>
      <c r="I145" s="14"/>
      <c r="J145" s="14"/>
      <c r="K145" s="57"/>
      <c r="L145" s="14"/>
      <c r="M145" s="14"/>
      <c r="N145" s="57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8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</row>
    <row r="146" spans="1:53" ht="12.75">
      <c r="A146" s="91"/>
      <c r="B146" s="90"/>
      <c r="C146" s="93"/>
      <c r="D146" s="90"/>
      <c r="E146" s="90"/>
      <c r="F146" s="90"/>
      <c r="G146" s="90"/>
      <c r="H146" s="93"/>
      <c r="I146" s="90"/>
      <c r="J146" s="90"/>
      <c r="K146" s="93"/>
      <c r="L146" s="90"/>
      <c r="M146" s="90"/>
      <c r="N146" s="93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6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</row>
    <row r="147" spans="1:53" ht="12.75">
      <c r="A147" s="10"/>
      <c r="B147" s="14"/>
      <c r="C147" s="57"/>
      <c r="D147" s="14"/>
      <c r="E147" s="14"/>
      <c r="F147" s="14"/>
      <c r="G147" s="14"/>
      <c r="H147" s="57"/>
      <c r="I147" s="14"/>
      <c r="J147" s="14"/>
      <c r="K147" s="57"/>
      <c r="L147" s="14"/>
      <c r="M147" s="14"/>
      <c r="N147" s="57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8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</row>
    <row r="148" spans="1:53" ht="12.75">
      <c r="A148" s="91"/>
      <c r="B148" s="90"/>
      <c r="C148" s="93"/>
      <c r="D148" s="90"/>
      <c r="E148" s="90"/>
      <c r="F148" s="90"/>
      <c r="G148" s="90"/>
      <c r="H148" s="93"/>
      <c r="I148" s="90"/>
      <c r="J148" s="90"/>
      <c r="K148" s="93"/>
      <c r="L148" s="90"/>
      <c r="M148" s="90"/>
      <c r="N148" s="93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6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</row>
    <row r="149" spans="1:53" ht="12.75">
      <c r="A149" s="10"/>
      <c r="B149" s="14"/>
      <c r="C149" s="57"/>
      <c r="D149" s="14"/>
      <c r="E149" s="14"/>
      <c r="F149" s="14"/>
      <c r="G149" s="14"/>
      <c r="H149" s="57"/>
      <c r="I149" s="14"/>
      <c r="J149" s="14"/>
      <c r="K149" s="57"/>
      <c r="L149" s="14"/>
      <c r="M149" s="14"/>
      <c r="N149" s="57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8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</row>
    <row r="150" spans="1:53" ht="12.75">
      <c r="A150" s="91"/>
      <c r="B150" s="90"/>
      <c r="C150" s="93"/>
      <c r="D150" s="90"/>
      <c r="E150" s="90"/>
      <c r="F150" s="90"/>
      <c r="G150" s="90"/>
      <c r="H150" s="93"/>
      <c r="I150" s="90"/>
      <c r="J150" s="90"/>
      <c r="K150" s="93"/>
      <c r="L150" s="90"/>
      <c r="M150" s="90"/>
      <c r="N150" s="93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6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</row>
    <row r="151" spans="1:53" ht="12.75">
      <c r="A151" s="10"/>
      <c r="B151" s="14"/>
      <c r="C151" s="57"/>
      <c r="D151" s="14"/>
      <c r="E151" s="14"/>
      <c r="F151" s="14"/>
      <c r="G151" s="14"/>
      <c r="H151" s="57"/>
      <c r="I151" s="14"/>
      <c r="J151" s="14"/>
      <c r="K151" s="57"/>
      <c r="L151" s="14"/>
      <c r="M151" s="14"/>
      <c r="N151" s="57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8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</row>
    <row r="152" spans="1:53" ht="12.75">
      <c r="A152" s="91"/>
      <c r="B152" s="90"/>
      <c r="C152" s="93"/>
      <c r="D152" s="90"/>
      <c r="E152" s="90"/>
      <c r="F152" s="90"/>
      <c r="G152" s="90"/>
      <c r="H152" s="93"/>
      <c r="I152" s="90"/>
      <c r="J152" s="90"/>
      <c r="K152" s="93"/>
      <c r="L152" s="90"/>
      <c r="M152" s="90"/>
      <c r="N152" s="93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6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</row>
    <row r="153" spans="1:53" ht="12.75">
      <c r="A153" s="10"/>
      <c r="B153" s="14"/>
      <c r="C153" s="57"/>
      <c r="D153" s="14"/>
      <c r="E153" s="14"/>
      <c r="F153" s="14"/>
      <c r="G153" s="14"/>
      <c r="H153" s="57"/>
      <c r="I153" s="14"/>
      <c r="J153" s="14"/>
      <c r="K153" s="57"/>
      <c r="L153" s="14"/>
      <c r="M153" s="14"/>
      <c r="N153" s="57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8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</row>
    <row r="154" spans="1:53" ht="12.75">
      <c r="A154" s="91"/>
      <c r="B154" s="90"/>
      <c r="C154" s="93"/>
      <c r="D154" s="90"/>
      <c r="E154" s="90"/>
      <c r="F154" s="90"/>
      <c r="G154" s="90"/>
      <c r="H154" s="93"/>
      <c r="I154" s="90"/>
      <c r="J154" s="90"/>
      <c r="K154" s="93"/>
      <c r="L154" s="90"/>
      <c r="M154" s="90"/>
      <c r="N154" s="93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6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</row>
    <row r="155" spans="1:53" ht="12.75">
      <c r="A155" s="10"/>
      <c r="B155" s="14"/>
      <c r="C155" s="57"/>
      <c r="D155" s="14"/>
      <c r="E155" s="14"/>
      <c r="F155" s="14"/>
      <c r="G155" s="14"/>
      <c r="H155" s="57"/>
      <c r="I155" s="14"/>
      <c r="J155" s="14"/>
      <c r="K155" s="57"/>
      <c r="L155" s="14"/>
      <c r="M155" s="14"/>
      <c r="N155" s="57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8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</row>
    <row r="156" spans="1:53" ht="12.75">
      <c r="A156" s="91"/>
      <c r="B156" s="90"/>
      <c r="C156" s="93"/>
      <c r="D156" s="90"/>
      <c r="E156" s="90"/>
      <c r="F156" s="90"/>
      <c r="G156" s="90"/>
      <c r="H156" s="93"/>
      <c r="I156" s="90"/>
      <c r="J156" s="90"/>
      <c r="K156" s="93"/>
      <c r="L156" s="90"/>
      <c r="M156" s="90"/>
      <c r="N156" s="93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6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</row>
    <row r="157" spans="1:53" ht="12.75">
      <c r="A157" s="10"/>
      <c r="B157" s="14"/>
      <c r="C157" s="57"/>
      <c r="D157" s="14"/>
      <c r="E157" s="14"/>
      <c r="F157" s="14"/>
      <c r="G157" s="14"/>
      <c r="H157" s="57"/>
      <c r="I157" s="14"/>
      <c r="J157" s="14"/>
      <c r="K157" s="57"/>
      <c r="L157" s="14"/>
      <c r="M157" s="14"/>
      <c r="N157" s="57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8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</row>
    <row r="158" spans="1:53" ht="12.75">
      <c r="A158" s="91"/>
      <c r="B158" s="90"/>
      <c r="C158" s="93"/>
      <c r="D158" s="90"/>
      <c r="E158" s="90"/>
      <c r="F158" s="90"/>
      <c r="G158" s="90"/>
      <c r="H158" s="93"/>
      <c r="I158" s="90"/>
      <c r="J158" s="90"/>
      <c r="K158" s="93"/>
      <c r="L158" s="90"/>
      <c r="M158" s="90"/>
      <c r="N158" s="93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6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</row>
    <row r="159" spans="1:53" ht="12.75">
      <c r="A159" s="10"/>
      <c r="B159" s="14"/>
      <c r="C159" s="57"/>
      <c r="D159" s="14"/>
      <c r="E159" s="14"/>
      <c r="F159" s="14"/>
      <c r="G159" s="14"/>
      <c r="H159" s="57"/>
      <c r="I159" s="14"/>
      <c r="J159" s="14"/>
      <c r="K159" s="57"/>
      <c r="L159" s="14"/>
      <c r="M159" s="14"/>
      <c r="N159" s="57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8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</row>
    <row r="160" spans="1:53" ht="12.75">
      <c r="A160" s="91"/>
      <c r="B160" s="90"/>
      <c r="C160" s="93"/>
      <c r="D160" s="90"/>
      <c r="E160" s="90"/>
      <c r="F160" s="90"/>
      <c r="G160" s="90"/>
      <c r="H160" s="93"/>
      <c r="I160" s="90"/>
      <c r="J160" s="90"/>
      <c r="K160" s="93"/>
      <c r="L160" s="90"/>
      <c r="M160" s="90"/>
      <c r="N160" s="93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6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</row>
    <row r="161" spans="1:53" ht="12.75">
      <c r="A161" s="10"/>
      <c r="B161" s="14"/>
      <c r="C161" s="57"/>
      <c r="D161" s="14"/>
      <c r="E161" s="14"/>
      <c r="F161" s="14"/>
      <c r="G161" s="14"/>
      <c r="H161" s="57"/>
      <c r="I161" s="14"/>
      <c r="J161" s="14"/>
      <c r="K161" s="57"/>
      <c r="L161" s="14"/>
      <c r="M161" s="14"/>
      <c r="N161" s="57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8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</row>
    <row r="162" spans="1:53" ht="12.75">
      <c r="A162" s="91"/>
      <c r="B162" s="90"/>
      <c r="C162" s="93"/>
      <c r="D162" s="90"/>
      <c r="E162" s="90"/>
      <c r="F162" s="90"/>
      <c r="G162" s="90"/>
      <c r="H162" s="93"/>
      <c r="I162" s="90"/>
      <c r="J162" s="90"/>
      <c r="K162" s="93"/>
      <c r="L162" s="90"/>
      <c r="M162" s="90"/>
      <c r="N162" s="93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6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</row>
    <row r="163" spans="1:53" ht="12.75">
      <c r="A163" s="10"/>
      <c r="B163" s="14"/>
      <c r="C163" s="57"/>
      <c r="D163" s="14"/>
      <c r="E163" s="14"/>
      <c r="F163" s="14"/>
      <c r="G163" s="14"/>
      <c r="H163" s="57"/>
      <c r="I163" s="14"/>
      <c r="J163" s="14"/>
      <c r="K163" s="57"/>
      <c r="L163" s="14"/>
      <c r="M163" s="14"/>
      <c r="N163" s="57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8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</row>
    <row r="164" spans="1:53" ht="12.75">
      <c r="A164" s="91"/>
      <c r="B164" s="90"/>
      <c r="C164" s="93"/>
      <c r="D164" s="90"/>
      <c r="E164" s="90"/>
      <c r="F164" s="90"/>
      <c r="G164" s="90"/>
      <c r="H164" s="93"/>
      <c r="I164" s="90"/>
      <c r="J164" s="90"/>
      <c r="K164" s="93"/>
      <c r="L164" s="90"/>
      <c r="M164" s="90"/>
      <c r="N164" s="93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6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</row>
    <row r="165" spans="1:53" ht="12.75">
      <c r="A165" s="10"/>
      <c r="B165" s="14"/>
      <c r="C165" s="57"/>
      <c r="D165" s="14"/>
      <c r="E165" s="14"/>
      <c r="F165" s="14"/>
      <c r="G165" s="14"/>
      <c r="H165" s="57"/>
      <c r="I165" s="14"/>
      <c r="J165" s="14"/>
      <c r="K165" s="57"/>
      <c r="L165" s="14"/>
      <c r="M165" s="14"/>
      <c r="N165" s="57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8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</row>
    <row r="166" spans="1:53" ht="12.75">
      <c r="A166" s="91"/>
      <c r="B166" s="90"/>
      <c r="C166" s="93"/>
      <c r="D166" s="90"/>
      <c r="E166" s="90"/>
      <c r="F166" s="90"/>
      <c r="G166" s="90"/>
      <c r="H166" s="93"/>
      <c r="I166" s="90"/>
      <c r="J166" s="90"/>
      <c r="K166" s="93"/>
      <c r="L166" s="90"/>
      <c r="M166" s="90"/>
      <c r="N166" s="93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6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</row>
    <row r="167" spans="1:53" ht="12.75">
      <c r="A167" s="10"/>
      <c r="B167" s="14"/>
      <c r="C167" s="57"/>
      <c r="D167" s="14"/>
      <c r="E167" s="14"/>
      <c r="F167" s="14"/>
      <c r="G167" s="14"/>
      <c r="H167" s="57"/>
      <c r="I167" s="14"/>
      <c r="J167" s="14"/>
      <c r="K167" s="57"/>
      <c r="L167" s="14"/>
      <c r="M167" s="14"/>
      <c r="N167" s="57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8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</row>
    <row r="168" spans="1:53" ht="12.75">
      <c r="A168" s="91"/>
      <c r="B168" s="90"/>
      <c r="C168" s="93"/>
      <c r="D168" s="90"/>
      <c r="E168" s="90"/>
      <c r="F168" s="90"/>
      <c r="G168" s="90"/>
      <c r="H168" s="93"/>
      <c r="I168" s="90"/>
      <c r="J168" s="90"/>
      <c r="K168" s="93"/>
      <c r="L168" s="90"/>
      <c r="M168" s="90"/>
      <c r="N168" s="93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6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</row>
    <row r="169" spans="1:53" ht="12.75">
      <c r="A169" s="10"/>
      <c r="B169" s="14"/>
      <c r="C169" s="57"/>
      <c r="D169" s="14"/>
      <c r="E169" s="14"/>
      <c r="F169" s="14"/>
      <c r="G169" s="14"/>
      <c r="H169" s="57"/>
      <c r="I169" s="14"/>
      <c r="J169" s="14"/>
      <c r="K169" s="57"/>
      <c r="L169" s="14"/>
      <c r="M169" s="14"/>
      <c r="N169" s="57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8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</row>
    <row r="170" spans="1:53" ht="12.75">
      <c r="A170" s="91"/>
      <c r="B170" s="90"/>
      <c r="C170" s="93"/>
      <c r="D170" s="90"/>
      <c r="E170" s="90"/>
      <c r="F170" s="90"/>
      <c r="G170" s="90"/>
      <c r="H170" s="93"/>
      <c r="I170" s="90"/>
      <c r="J170" s="90"/>
      <c r="K170" s="93"/>
      <c r="L170" s="90"/>
      <c r="M170" s="90"/>
      <c r="N170" s="93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6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</row>
    <row r="171" spans="1:53" ht="12.75">
      <c r="A171" s="10"/>
      <c r="B171" s="14"/>
      <c r="C171" s="57"/>
      <c r="D171" s="14"/>
      <c r="E171" s="14"/>
      <c r="F171" s="14"/>
      <c r="G171" s="14"/>
      <c r="H171" s="57"/>
      <c r="I171" s="14"/>
      <c r="J171" s="14"/>
      <c r="K171" s="57"/>
      <c r="L171" s="14"/>
      <c r="M171" s="14"/>
      <c r="N171" s="57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8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</row>
    <row r="172" spans="1:53" ht="12.75">
      <c r="A172" s="91"/>
      <c r="B172" s="90"/>
      <c r="C172" s="93"/>
      <c r="D172" s="90"/>
      <c r="E172" s="90"/>
      <c r="F172" s="90"/>
      <c r="G172" s="90"/>
      <c r="H172" s="93"/>
      <c r="I172" s="90"/>
      <c r="J172" s="90"/>
      <c r="K172" s="93"/>
      <c r="L172" s="90"/>
      <c r="M172" s="90"/>
      <c r="N172" s="93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6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</row>
    <row r="173" spans="1:53" ht="12.75">
      <c r="A173" s="10"/>
      <c r="B173" s="14"/>
      <c r="C173" s="57"/>
      <c r="D173" s="14"/>
      <c r="E173" s="14"/>
      <c r="F173" s="14"/>
      <c r="G173" s="14"/>
      <c r="H173" s="57"/>
      <c r="I173" s="14"/>
      <c r="J173" s="14"/>
      <c r="K173" s="57"/>
      <c r="L173" s="14"/>
      <c r="M173" s="14"/>
      <c r="N173" s="57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8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</row>
    <row r="174" spans="1:53" ht="12.75">
      <c r="A174" s="91"/>
      <c r="B174" s="90"/>
      <c r="C174" s="93"/>
      <c r="D174" s="90"/>
      <c r="E174" s="90"/>
      <c r="F174" s="90"/>
      <c r="G174" s="90"/>
      <c r="H174" s="93"/>
      <c r="I174" s="90"/>
      <c r="J174" s="90"/>
      <c r="K174" s="93"/>
      <c r="L174" s="90"/>
      <c r="M174" s="90"/>
      <c r="N174" s="93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6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</row>
    <row r="175" spans="1:53" ht="12.75">
      <c r="A175" s="10"/>
      <c r="B175" s="14"/>
      <c r="C175" s="57"/>
      <c r="D175" s="14"/>
      <c r="E175" s="14"/>
      <c r="F175" s="14"/>
      <c r="G175" s="14"/>
      <c r="H175" s="57"/>
      <c r="I175" s="14"/>
      <c r="J175" s="14"/>
      <c r="K175" s="57"/>
      <c r="L175" s="14"/>
      <c r="M175" s="14"/>
      <c r="N175" s="57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8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</row>
    <row r="176" spans="1:53" ht="12.75">
      <c r="A176" s="91"/>
      <c r="B176" s="90"/>
      <c r="C176" s="93"/>
      <c r="D176" s="90"/>
      <c r="E176" s="90"/>
      <c r="F176" s="90"/>
      <c r="G176" s="90"/>
      <c r="H176" s="93"/>
      <c r="I176" s="90"/>
      <c r="J176" s="90"/>
      <c r="K176" s="93"/>
      <c r="L176" s="90"/>
      <c r="M176" s="90"/>
      <c r="N176" s="93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6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</row>
    <row r="177" spans="1:53" ht="12.75">
      <c r="A177" s="10"/>
      <c r="B177" s="14"/>
      <c r="C177" s="57"/>
      <c r="D177" s="14"/>
      <c r="E177" s="14"/>
      <c r="F177" s="14"/>
      <c r="G177" s="14"/>
      <c r="H177" s="57"/>
      <c r="I177" s="14"/>
      <c r="J177" s="14"/>
      <c r="K177" s="57"/>
      <c r="L177" s="14"/>
      <c r="M177" s="14"/>
      <c r="N177" s="57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8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</row>
    <row r="178" spans="1:53" ht="12.75">
      <c r="A178" s="91"/>
      <c r="B178" s="90"/>
      <c r="C178" s="93"/>
      <c r="D178" s="90"/>
      <c r="E178" s="90"/>
      <c r="F178" s="90"/>
      <c r="G178" s="90"/>
      <c r="H178" s="93"/>
      <c r="I178" s="90"/>
      <c r="J178" s="90"/>
      <c r="K178" s="93"/>
      <c r="L178" s="90"/>
      <c r="M178" s="90"/>
      <c r="N178" s="93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6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</row>
    <row r="179" spans="1:53" ht="12.75">
      <c r="A179" s="10"/>
      <c r="B179" s="14"/>
      <c r="C179" s="57"/>
      <c r="D179" s="14"/>
      <c r="E179" s="14"/>
      <c r="F179" s="14"/>
      <c r="G179" s="14"/>
      <c r="H179" s="57"/>
      <c r="I179" s="14"/>
      <c r="J179" s="14"/>
      <c r="K179" s="57"/>
      <c r="L179" s="14"/>
      <c r="M179" s="14"/>
      <c r="N179" s="57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8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</row>
    <row r="180" spans="1:53" ht="12.75">
      <c r="A180" s="91"/>
      <c r="B180" s="90"/>
      <c r="C180" s="93"/>
      <c r="D180" s="90"/>
      <c r="E180" s="90"/>
      <c r="F180" s="90"/>
      <c r="G180" s="90"/>
      <c r="H180" s="93"/>
      <c r="I180" s="90"/>
      <c r="J180" s="90"/>
      <c r="K180" s="93"/>
      <c r="L180" s="90"/>
      <c r="M180" s="90"/>
      <c r="N180" s="93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6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</row>
    <row r="181" spans="1:53" ht="12.75">
      <c r="A181" s="10"/>
      <c r="B181" s="14"/>
      <c r="C181" s="57"/>
      <c r="D181" s="14"/>
      <c r="E181" s="14"/>
      <c r="F181" s="14"/>
      <c r="G181" s="14"/>
      <c r="H181" s="57"/>
      <c r="I181" s="14"/>
      <c r="J181" s="14"/>
      <c r="K181" s="57"/>
      <c r="L181" s="14"/>
      <c r="M181" s="14"/>
      <c r="N181" s="57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8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</row>
    <row r="182" spans="1:53" ht="12.75">
      <c r="A182" s="91"/>
      <c r="B182" s="90"/>
      <c r="C182" s="93"/>
      <c r="D182" s="90"/>
      <c r="E182" s="90"/>
      <c r="F182" s="90"/>
      <c r="G182" s="90"/>
      <c r="H182" s="93"/>
      <c r="I182" s="90"/>
      <c r="J182" s="90"/>
      <c r="K182" s="93"/>
      <c r="L182" s="90"/>
      <c r="M182" s="90"/>
      <c r="N182" s="93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6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</row>
    <row r="183" spans="1:53" ht="12.75">
      <c r="A183" s="10"/>
      <c r="B183" s="14"/>
      <c r="C183" s="57"/>
      <c r="D183" s="14"/>
      <c r="E183" s="14"/>
      <c r="F183" s="14"/>
      <c r="G183" s="14"/>
      <c r="H183" s="57"/>
      <c r="I183" s="14"/>
      <c r="J183" s="14"/>
      <c r="K183" s="57"/>
      <c r="L183" s="14"/>
      <c r="M183" s="14"/>
      <c r="N183" s="57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8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</row>
    <row r="184" spans="1:53" ht="12.75">
      <c r="A184" s="91"/>
      <c r="B184" s="90"/>
      <c r="C184" s="93"/>
      <c r="D184" s="90"/>
      <c r="E184" s="90"/>
      <c r="F184" s="90"/>
      <c r="G184" s="90"/>
      <c r="H184" s="93"/>
      <c r="I184" s="90"/>
      <c r="J184" s="90"/>
      <c r="K184" s="93"/>
      <c r="L184" s="90"/>
      <c r="M184" s="90"/>
      <c r="N184" s="93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6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</row>
    <row r="185" spans="1:53" ht="12.75">
      <c r="A185" s="10"/>
      <c r="B185" s="14"/>
      <c r="C185" s="57"/>
      <c r="D185" s="14"/>
      <c r="E185" s="14"/>
      <c r="F185" s="14"/>
      <c r="G185" s="14"/>
      <c r="H185" s="57"/>
      <c r="I185" s="14"/>
      <c r="J185" s="14"/>
      <c r="K185" s="57"/>
      <c r="L185" s="14"/>
      <c r="M185" s="14"/>
      <c r="N185" s="57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8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</row>
    <row r="186" spans="1:53" ht="12.75">
      <c r="A186" s="91"/>
      <c r="B186" s="90"/>
      <c r="C186" s="93"/>
      <c r="D186" s="90"/>
      <c r="E186" s="90"/>
      <c r="F186" s="90"/>
      <c r="G186" s="90"/>
      <c r="H186" s="93"/>
      <c r="I186" s="90"/>
      <c r="J186" s="90"/>
      <c r="K186" s="93"/>
      <c r="L186" s="90"/>
      <c r="M186" s="90"/>
      <c r="N186" s="93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6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</row>
    <row r="187" spans="1:53" ht="12.75">
      <c r="A187" s="10"/>
      <c r="B187" s="14"/>
      <c r="C187" s="57"/>
      <c r="D187" s="14"/>
      <c r="E187" s="14"/>
      <c r="F187" s="14"/>
      <c r="G187" s="14"/>
      <c r="H187" s="57"/>
      <c r="I187" s="14"/>
      <c r="J187" s="14"/>
      <c r="K187" s="57"/>
      <c r="L187" s="14"/>
      <c r="M187" s="14"/>
      <c r="N187" s="57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8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</row>
    <row r="188" spans="1:53" ht="12.75">
      <c r="A188" s="91"/>
      <c r="B188" s="90"/>
      <c r="C188" s="93"/>
      <c r="D188" s="90"/>
      <c r="E188" s="90"/>
      <c r="F188" s="90"/>
      <c r="G188" s="90"/>
      <c r="H188" s="93"/>
      <c r="I188" s="90"/>
      <c r="J188" s="90"/>
      <c r="K188" s="93"/>
      <c r="L188" s="90"/>
      <c r="M188" s="90"/>
      <c r="N188" s="93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6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</row>
    <row r="189" spans="1:53" ht="12.75">
      <c r="A189" s="10"/>
      <c r="B189" s="14"/>
      <c r="C189" s="57"/>
      <c r="D189" s="14"/>
      <c r="E189" s="14"/>
      <c r="F189" s="14"/>
      <c r="G189" s="14"/>
      <c r="H189" s="57"/>
      <c r="I189" s="14"/>
      <c r="J189" s="14"/>
      <c r="K189" s="57"/>
      <c r="L189" s="14"/>
      <c r="M189" s="14"/>
      <c r="N189" s="57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8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</row>
    <row r="190" spans="1:53" ht="12.75">
      <c r="A190" s="91"/>
      <c r="B190" s="90"/>
      <c r="C190" s="93"/>
      <c r="D190" s="90"/>
      <c r="E190" s="90"/>
      <c r="F190" s="90"/>
      <c r="G190" s="90"/>
      <c r="H190" s="93"/>
      <c r="I190" s="90"/>
      <c r="J190" s="90"/>
      <c r="K190" s="93"/>
      <c r="L190" s="90"/>
      <c r="M190" s="90"/>
      <c r="N190" s="93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6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</row>
    <row r="191" spans="1:53" ht="12.75">
      <c r="A191" s="10"/>
      <c r="B191" s="14"/>
      <c r="C191" s="57"/>
      <c r="D191" s="14"/>
      <c r="E191" s="14"/>
      <c r="F191" s="14"/>
      <c r="G191" s="14"/>
      <c r="H191" s="57"/>
      <c r="I191" s="14"/>
      <c r="J191" s="14"/>
      <c r="K191" s="57"/>
      <c r="L191" s="14"/>
      <c r="M191" s="14"/>
      <c r="N191" s="57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8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</row>
    <row r="192" spans="1:53" ht="12.75">
      <c r="A192" s="91"/>
      <c r="B192" s="90"/>
      <c r="C192" s="93"/>
      <c r="D192" s="90"/>
      <c r="E192" s="90"/>
      <c r="F192" s="90"/>
      <c r="G192" s="90"/>
      <c r="H192" s="93"/>
      <c r="I192" s="90"/>
      <c r="J192" s="90"/>
      <c r="K192" s="93"/>
      <c r="L192" s="90"/>
      <c r="M192" s="90"/>
      <c r="N192" s="93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6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</row>
    <row r="193" spans="1:53" ht="12.75">
      <c r="A193" s="10"/>
      <c r="B193" s="14"/>
      <c r="C193" s="57"/>
      <c r="D193" s="14"/>
      <c r="E193" s="14"/>
      <c r="F193" s="14"/>
      <c r="G193" s="14"/>
      <c r="H193" s="57"/>
      <c r="I193" s="14"/>
      <c r="J193" s="14"/>
      <c r="K193" s="57"/>
      <c r="L193" s="14"/>
      <c r="M193" s="14"/>
      <c r="N193" s="57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8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</row>
    <row r="194" spans="1:53" ht="12.75">
      <c r="A194" s="91"/>
      <c r="B194" s="90"/>
      <c r="C194" s="93"/>
      <c r="D194" s="90"/>
      <c r="E194" s="90"/>
      <c r="F194" s="90"/>
      <c r="G194" s="90"/>
      <c r="H194" s="93"/>
      <c r="I194" s="90"/>
      <c r="J194" s="90"/>
      <c r="K194" s="93"/>
      <c r="L194" s="90"/>
      <c r="M194" s="90"/>
      <c r="N194" s="93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6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</row>
    <row r="195" spans="1:53" ht="12.75">
      <c r="A195" s="10"/>
      <c r="B195" s="14"/>
      <c r="C195" s="57"/>
      <c r="D195" s="14"/>
      <c r="E195" s="14"/>
      <c r="F195" s="14"/>
      <c r="G195" s="14"/>
      <c r="H195" s="57"/>
      <c r="I195" s="14"/>
      <c r="J195" s="14"/>
      <c r="K195" s="57"/>
      <c r="L195" s="14"/>
      <c r="M195" s="14"/>
      <c r="N195" s="57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8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</row>
    <row r="196" spans="1:53" ht="12.75">
      <c r="A196" s="91"/>
      <c r="B196" s="90"/>
      <c r="C196" s="93"/>
      <c r="D196" s="90"/>
      <c r="E196" s="90"/>
      <c r="F196" s="90"/>
      <c r="G196" s="90"/>
      <c r="H196" s="93"/>
      <c r="I196" s="90"/>
      <c r="J196" s="90"/>
      <c r="K196" s="93"/>
      <c r="L196" s="90"/>
      <c r="M196" s="90"/>
      <c r="N196" s="93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6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</row>
    <row r="197" spans="1:53" ht="12.75">
      <c r="A197" s="10"/>
      <c r="B197" s="14"/>
      <c r="C197" s="57"/>
      <c r="D197" s="14"/>
      <c r="E197" s="14"/>
      <c r="F197" s="14"/>
      <c r="G197" s="14"/>
      <c r="H197" s="57"/>
      <c r="I197" s="14"/>
      <c r="J197" s="14"/>
      <c r="K197" s="57"/>
      <c r="L197" s="14"/>
      <c r="M197" s="14"/>
      <c r="N197" s="57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8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</row>
    <row r="198" spans="1:53" ht="12.75">
      <c r="A198" s="91"/>
      <c r="B198" s="90"/>
      <c r="C198" s="93"/>
      <c r="D198" s="90"/>
      <c r="E198" s="90"/>
      <c r="F198" s="90"/>
      <c r="G198" s="90"/>
      <c r="H198" s="93"/>
      <c r="I198" s="90"/>
      <c r="J198" s="90"/>
      <c r="K198" s="93"/>
      <c r="L198" s="90"/>
      <c r="M198" s="90"/>
      <c r="N198" s="93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6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</row>
    <row r="199" spans="1:53" ht="12.75">
      <c r="A199" s="10"/>
      <c r="B199" s="14"/>
      <c r="C199" s="57"/>
      <c r="D199" s="14"/>
      <c r="E199" s="14"/>
      <c r="F199" s="14"/>
      <c r="G199" s="14"/>
      <c r="H199" s="57"/>
      <c r="I199" s="14"/>
      <c r="J199" s="14"/>
      <c r="K199" s="57"/>
      <c r="L199" s="14"/>
      <c r="M199" s="14"/>
      <c r="N199" s="57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8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</row>
    <row r="200" spans="1:53" ht="12.75">
      <c r="A200" s="91"/>
      <c r="B200" s="90"/>
      <c r="C200" s="93"/>
      <c r="D200" s="90"/>
      <c r="E200" s="90"/>
      <c r="F200" s="90"/>
      <c r="G200" s="90"/>
      <c r="H200" s="93"/>
      <c r="I200" s="90"/>
      <c r="J200" s="90"/>
      <c r="K200" s="93"/>
      <c r="L200" s="90"/>
      <c r="M200" s="90"/>
      <c r="N200" s="93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6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</row>
    <row r="201" spans="1:53" ht="12.75">
      <c r="A201" s="10"/>
      <c r="B201" s="14"/>
      <c r="C201" s="57"/>
      <c r="D201" s="14"/>
      <c r="E201" s="14"/>
      <c r="F201" s="14"/>
      <c r="G201" s="14"/>
      <c r="H201" s="57"/>
      <c r="I201" s="14"/>
      <c r="J201" s="14"/>
      <c r="K201" s="57"/>
      <c r="L201" s="14"/>
      <c r="M201" s="14"/>
      <c r="N201" s="57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8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</row>
    <row r="202" spans="1:53" ht="12.75">
      <c r="A202" s="91"/>
      <c r="B202" s="90"/>
      <c r="C202" s="93"/>
      <c r="D202" s="90"/>
      <c r="E202" s="90"/>
      <c r="F202" s="90"/>
      <c r="G202" s="90"/>
      <c r="H202" s="93"/>
      <c r="I202" s="90"/>
      <c r="J202" s="90"/>
      <c r="K202" s="93"/>
      <c r="L202" s="90"/>
      <c r="M202" s="90"/>
      <c r="N202" s="93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6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</row>
    <row r="203" spans="1:53" ht="12.75">
      <c r="A203" s="10"/>
      <c r="B203" s="14"/>
      <c r="C203" s="57"/>
      <c r="D203" s="14"/>
      <c r="E203" s="14"/>
      <c r="F203" s="14"/>
      <c r="G203" s="14"/>
      <c r="H203" s="57"/>
      <c r="I203" s="14"/>
      <c r="J203" s="14"/>
      <c r="K203" s="57"/>
      <c r="L203" s="14"/>
      <c r="M203" s="14"/>
      <c r="N203" s="57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8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</row>
    <row r="204" spans="1:53" ht="12.75">
      <c r="A204" s="91"/>
      <c r="B204" s="90"/>
      <c r="C204" s="93"/>
      <c r="D204" s="90"/>
      <c r="E204" s="90"/>
      <c r="F204" s="90"/>
      <c r="G204" s="90"/>
      <c r="H204" s="93"/>
      <c r="I204" s="90"/>
      <c r="J204" s="90"/>
      <c r="K204" s="93"/>
      <c r="L204" s="90"/>
      <c r="M204" s="90"/>
      <c r="N204" s="93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6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</row>
    <row r="205" spans="1:53" ht="12.75">
      <c r="A205" s="10"/>
      <c r="B205" s="14"/>
      <c r="C205" s="57"/>
      <c r="D205" s="14"/>
      <c r="E205" s="14"/>
      <c r="F205" s="14"/>
      <c r="G205" s="14"/>
      <c r="H205" s="57"/>
      <c r="I205" s="14"/>
      <c r="J205" s="14"/>
      <c r="K205" s="57"/>
      <c r="L205" s="14"/>
      <c r="M205" s="14"/>
      <c r="N205" s="57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8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</row>
    <row r="206" spans="1:53" ht="12.75">
      <c r="A206" s="91"/>
      <c r="B206" s="90"/>
      <c r="C206" s="93"/>
      <c r="D206" s="90"/>
      <c r="E206" s="90"/>
      <c r="F206" s="90"/>
      <c r="G206" s="90"/>
      <c r="H206" s="93"/>
      <c r="I206" s="90"/>
      <c r="J206" s="90"/>
      <c r="K206" s="93"/>
      <c r="L206" s="90"/>
      <c r="M206" s="90"/>
      <c r="N206" s="93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6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</row>
    <row r="207" spans="1:53" ht="12.75">
      <c r="A207" s="10"/>
      <c r="B207" s="14"/>
      <c r="C207" s="57"/>
      <c r="D207" s="14"/>
      <c r="E207" s="14"/>
      <c r="F207" s="14"/>
      <c r="G207" s="14"/>
      <c r="H207" s="57"/>
      <c r="I207" s="14"/>
      <c r="J207" s="14"/>
      <c r="K207" s="57"/>
      <c r="L207" s="14"/>
      <c r="M207" s="14"/>
      <c r="N207" s="57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8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</row>
    <row r="208" spans="1:53" ht="12.75">
      <c r="A208" s="91"/>
      <c r="B208" s="90"/>
      <c r="C208" s="93"/>
      <c r="D208" s="90"/>
      <c r="E208" s="90"/>
      <c r="F208" s="90"/>
      <c r="G208" s="90"/>
      <c r="H208" s="93"/>
      <c r="I208" s="90"/>
      <c r="J208" s="90"/>
      <c r="K208" s="93"/>
      <c r="L208" s="90"/>
      <c r="M208" s="90"/>
      <c r="N208" s="93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6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</row>
    <row r="209" spans="1:53" ht="12.75">
      <c r="A209" s="10"/>
      <c r="B209" s="14"/>
      <c r="C209" s="57"/>
      <c r="D209" s="14"/>
      <c r="E209" s="14"/>
      <c r="F209" s="14"/>
      <c r="G209" s="14"/>
      <c r="H209" s="57"/>
      <c r="I209" s="14"/>
      <c r="J209" s="14"/>
      <c r="K209" s="57"/>
      <c r="L209" s="14"/>
      <c r="M209" s="14"/>
      <c r="N209" s="57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8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</row>
    <row r="210" spans="1:53" ht="12.75">
      <c r="A210" s="91"/>
      <c r="B210" s="90"/>
      <c r="C210" s="93"/>
      <c r="D210" s="90"/>
      <c r="E210" s="90"/>
      <c r="F210" s="90"/>
      <c r="G210" s="90"/>
      <c r="H210" s="93"/>
      <c r="I210" s="90"/>
      <c r="J210" s="90"/>
      <c r="K210" s="93"/>
      <c r="L210" s="90"/>
      <c r="M210" s="90"/>
      <c r="N210" s="93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6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</row>
    <row r="211" spans="1:53" ht="12.75">
      <c r="A211" s="10"/>
      <c r="B211" s="14"/>
      <c r="C211" s="57"/>
      <c r="D211" s="14"/>
      <c r="E211" s="14"/>
      <c r="F211" s="14"/>
      <c r="G211" s="14"/>
      <c r="H211" s="57"/>
      <c r="I211" s="14"/>
      <c r="J211" s="14"/>
      <c r="K211" s="57"/>
      <c r="L211" s="14"/>
      <c r="M211" s="14"/>
      <c r="N211" s="57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8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</row>
    <row r="212" spans="1:53" ht="12.75">
      <c r="A212" s="91"/>
      <c r="B212" s="90"/>
      <c r="C212" s="93"/>
      <c r="D212" s="90"/>
      <c r="E212" s="90"/>
      <c r="F212" s="90"/>
      <c r="G212" s="90"/>
      <c r="H212" s="93"/>
      <c r="I212" s="90"/>
      <c r="J212" s="90"/>
      <c r="K212" s="93"/>
      <c r="L212" s="90"/>
      <c r="M212" s="90"/>
      <c r="N212" s="93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6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</row>
    <row r="213" spans="1:53" ht="12.75">
      <c r="A213" s="10"/>
      <c r="B213" s="14"/>
      <c r="C213" s="57"/>
      <c r="D213" s="14"/>
      <c r="E213" s="14"/>
      <c r="F213" s="14"/>
      <c r="G213" s="14"/>
      <c r="H213" s="57"/>
      <c r="I213" s="14"/>
      <c r="J213" s="14"/>
      <c r="K213" s="57"/>
      <c r="L213" s="14"/>
      <c r="M213" s="14"/>
      <c r="N213" s="57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8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</row>
    <row r="214" spans="1:53" ht="12.75">
      <c r="A214" s="91"/>
      <c r="B214" s="90"/>
      <c r="C214" s="93"/>
      <c r="D214" s="90"/>
      <c r="E214" s="90"/>
      <c r="F214" s="90"/>
      <c r="G214" s="90"/>
      <c r="H214" s="93"/>
      <c r="I214" s="90"/>
      <c r="J214" s="90"/>
      <c r="K214" s="93"/>
      <c r="L214" s="90"/>
      <c r="M214" s="90"/>
      <c r="N214" s="93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6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</row>
    <row r="215" spans="1:53" ht="12.75">
      <c r="A215" s="10"/>
      <c r="B215" s="14"/>
      <c r="C215" s="57"/>
      <c r="D215" s="14"/>
      <c r="E215" s="14"/>
      <c r="F215" s="14"/>
      <c r="G215" s="14"/>
      <c r="H215" s="57"/>
      <c r="I215" s="14"/>
      <c r="J215" s="14"/>
      <c r="K215" s="57"/>
      <c r="L215" s="14"/>
      <c r="M215" s="14"/>
      <c r="N215" s="57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8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</row>
    <row r="216" spans="1:53" ht="12.75">
      <c r="A216" s="91"/>
      <c r="B216" s="90"/>
      <c r="C216" s="93"/>
      <c r="D216" s="90"/>
      <c r="E216" s="90"/>
      <c r="F216" s="90"/>
      <c r="G216" s="90"/>
      <c r="H216" s="93"/>
      <c r="I216" s="90"/>
      <c r="J216" s="90"/>
      <c r="K216" s="93"/>
      <c r="L216" s="90"/>
      <c r="M216" s="90"/>
      <c r="N216" s="93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6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</row>
    <row r="217" spans="1:53" ht="12.75">
      <c r="A217" s="10"/>
      <c r="B217" s="14"/>
      <c r="C217" s="57"/>
      <c r="D217" s="14"/>
      <c r="E217" s="14"/>
      <c r="F217" s="14"/>
      <c r="G217" s="14"/>
      <c r="H217" s="57"/>
      <c r="I217" s="14"/>
      <c r="J217" s="14"/>
      <c r="K217" s="57"/>
      <c r="L217" s="14"/>
      <c r="M217" s="14"/>
      <c r="N217" s="57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8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</row>
    <row r="218" spans="1:53" ht="12.75">
      <c r="A218" s="91"/>
      <c r="B218" s="90"/>
      <c r="C218" s="93"/>
      <c r="D218" s="90"/>
      <c r="E218" s="90"/>
      <c r="F218" s="90"/>
      <c r="G218" s="90"/>
      <c r="H218" s="93"/>
      <c r="I218" s="90"/>
      <c r="J218" s="90"/>
      <c r="K218" s="93"/>
      <c r="L218" s="90"/>
      <c r="M218" s="90"/>
      <c r="N218" s="93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6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</row>
    <row r="219" spans="1:53" ht="12.75">
      <c r="A219" s="10"/>
      <c r="B219" s="14"/>
      <c r="C219" s="57"/>
      <c r="D219" s="14"/>
      <c r="E219" s="14"/>
      <c r="F219" s="14"/>
      <c r="G219" s="14"/>
      <c r="H219" s="57"/>
      <c r="I219" s="14"/>
      <c r="J219" s="14"/>
      <c r="K219" s="57"/>
      <c r="L219" s="14"/>
      <c r="M219" s="14"/>
      <c r="N219" s="57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8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</row>
    <row r="220" spans="1:53" ht="12.75">
      <c r="A220" s="91"/>
      <c r="B220" s="90"/>
      <c r="C220" s="93"/>
      <c r="D220" s="90"/>
      <c r="E220" s="90"/>
      <c r="F220" s="90"/>
      <c r="G220" s="90"/>
      <c r="H220" s="93"/>
      <c r="I220" s="90"/>
      <c r="J220" s="90"/>
      <c r="K220" s="93"/>
      <c r="L220" s="90"/>
      <c r="M220" s="90"/>
      <c r="N220" s="93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6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</row>
    <row r="221" spans="1:53" ht="12.75">
      <c r="A221" s="10"/>
      <c r="B221" s="14"/>
      <c r="C221" s="57"/>
      <c r="D221" s="14"/>
      <c r="E221" s="14"/>
      <c r="F221" s="14"/>
      <c r="G221" s="14"/>
      <c r="H221" s="57"/>
      <c r="I221" s="14"/>
      <c r="J221" s="14"/>
      <c r="K221" s="57"/>
      <c r="L221" s="14"/>
      <c r="M221" s="14"/>
      <c r="N221" s="57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8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</row>
    <row r="222" spans="1:53" ht="12.75">
      <c r="A222" s="91"/>
      <c r="B222" s="90"/>
      <c r="C222" s="93"/>
      <c r="D222" s="90"/>
      <c r="E222" s="90"/>
      <c r="F222" s="90"/>
      <c r="G222" s="90"/>
      <c r="H222" s="93"/>
      <c r="I222" s="90"/>
      <c r="J222" s="90"/>
      <c r="K222" s="93"/>
      <c r="L222" s="90"/>
      <c r="M222" s="90"/>
      <c r="N222" s="93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6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</row>
    <row r="223" spans="1:53" ht="12.75">
      <c r="A223" s="10"/>
      <c r="B223" s="14"/>
      <c r="C223" s="57"/>
      <c r="D223" s="14"/>
      <c r="E223" s="14"/>
      <c r="F223" s="14"/>
      <c r="G223" s="14"/>
      <c r="H223" s="57"/>
      <c r="I223" s="14"/>
      <c r="J223" s="14"/>
      <c r="K223" s="57"/>
      <c r="L223" s="14"/>
      <c r="M223" s="14"/>
      <c r="N223" s="57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8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</row>
    <row r="224" spans="1:53" ht="12.75">
      <c r="A224" s="91"/>
      <c r="B224" s="90"/>
      <c r="C224" s="93"/>
      <c r="D224" s="90"/>
      <c r="E224" s="90"/>
      <c r="F224" s="90"/>
      <c r="G224" s="90"/>
      <c r="H224" s="93"/>
      <c r="I224" s="90"/>
      <c r="J224" s="90"/>
      <c r="K224" s="93"/>
      <c r="L224" s="90"/>
      <c r="M224" s="90"/>
      <c r="N224" s="93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6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</row>
    <row r="225" spans="1:53" ht="12.75">
      <c r="A225" s="10"/>
      <c r="B225" s="14"/>
      <c r="C225" s="57"/>
      <c r="D225" s="14"/>
      <c r="E225" s="14"/>
      <c r="F225" s="14"/>
      <c r="G225" s="14"/>
      <c r="H225" s="57"/>
      <c r="I225" s="14"/>
      <c r="J225" s="14"/>
      <c r="K225" s="57"/>
      <c r="L225" s="14"/>
      <c r="M225" s="14"/>
      <c r="N225" s="57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8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</row>
    <row r="226" spans="1:53" ht="12.75">
      <c r="A226" s="91"/>
      <c r="B226" s="90"/>
      <c r="C226" s="93"/>
      <c r="D226" s="90"/>
      <c r="E226" s="90"/>
      <c r="F226" s="90"/>
      <c r="G226" s="90"/>
      <c r="H226" s="93"/>
      <c r="I226" s="90"/>
      <c r="J226" s="90"/>
      <c r="K226" s="93"/>
      <c r="L226" s="90"/>
      <c r="M226" s="90"/>
      <c r="N226" s="93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6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</row>
    <row r="227" spans="1:53" ht="12.75">
      <c r="A227" s="10"/>
      <c r="B227" s="14"/>
      <c r="C227" s="57"/>
      <c r="D227" s="14"/>
      <c r="E227" s="14"/>
      <c r="F227" s="14"/>
      <c r="G227" s="14"/>
      <c r="H227" s="57"/>
      <c r="I227" s="14"/>
      <c r="J227" s="14"/>
      <c r="K227" s="57"/>
      <c r="L227" s="14"/>
      <c r="M227" s="14"/>
      <c r="N227" s="57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8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</row>
    <row r="228" spans="1:53" ht="12.75">
      <c r="A228" s="91"/>
      <c r="B228" s="90"/>
      <c r="C228" s="93"/>
      <c r="D228" s="90"/>
      <c r="E228" s="90"/>
      <c r="F228" s="90"/>
      <c r="G228" s="90"/>
      <c r="H228" s="93"/>
      <c r="I228" s="90"/>
      <c r="J228" s="90"/>
      <c r="K228" s="93"/>
      <c r="L228" s="90"/>
      <c r="M228" s="90"/>
      <c r="N228" s="93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6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</row>
    <row r="229" spans="1:53" ht="12.75">
      <c r="A229" s="10"/>
      <c r="B229" s="14"/>
      <c r="C229" s="57"/>
      <c r="D229" s="14"/>
      <c r="E229" s="14"/>
      <c r="F229" s="14"/>
      <c r="G229" s="14"/>
      <c r="H229" s="57"/>
      <c r="I229" s="14"/>
      <c r="J229" s="14"/>
      <c r="K229" s="57"/>
      <c r="L229" s="14"/>
      <c r="M229" s="14"/>
      <c r="N229" s="57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8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</row>
    <row r="230" spans="1:53" ht="12.75">
      <c r="A230" s="91"/>
      <c r="B230" s="90"/>
      <c r="C230" s="93"/>
      <c r="D230" s="90"/>
      <c r="E230" s="90"/>
      <c r="F230" s="90"/>
      <c r="G230" s="90"/>
      <c r="H230" s="93"/>
      <c r="I230" s="90"/>
      <c r="J230" s="90"/>
      <c r="K230" s="93"/>
      <c r="L230" s="90"/>
      <c r="M230" s="90"/>
      <c r="N230" s="93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6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</row>
    <row r="231" spans="1:53" ht="12.75">
      <c r="A231" s="10"/>
      <c r="B231" s="14"/>
      <c r="C231" s="57"/>
      <c r="D231" s="14"/>
      <c r="E231" s="14"/>
      <c r="F231" s="14"/>
      <c r="G231" s="14"/>
      <c r="H231" s="57"/>
      <c r="I231" s="14"/>
      <c r="J231" s="14"/>
      <c r="K231" s="57"/>
      <c r="L231" s="14"/>
      <c r="M231" s="14"/>
      <c r="N231" s="57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8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</row>
    <row r="232" spans="1:53" ht="12.75">
      <c r="A232" s="91"/>
      <c r="B232" s="90"/>
      <c r="C232" s="93"/>
      <c r="D232" s="90"/>
      <c r="E232" s="90"/>
      <c r="F232" s="90"/>
      <c r="G232" s="90"/>
      <c r="H232" s="93"/>
      <c r="I232" s="90"/>
      <c r="J232" s="90"/>
      <c r="K232" s="93"/>
      <c r="L232" s="90"/>
      <c r="M232" s="90"/>
      <c r="N232" s="93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6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</row>
    <row r="233" spans="1:53" ht="12.75">
      <c r="A233" s="10"/>
      <c r="B233" s="14"/>
      <c r="C233" s="57"/>
      <c r="D233" s="14"/>
      <c r="E233" s="14"/>
      <c r="F233" s="14"/>
      <c r="G233" s="14"/>
      <c r="H233" s="57"/>
      <c r="I233" s="14"/>
      <c r="J233" s="14"/>
      <c r="K233" s="57"/>
      <c r="L233" s="14"/>
      <c r="M233" s="14"/>
      <c r="N233" s="57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8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</row>
    <row r="234" spans="1:53" ht="12.75">
      <c r="A234" s="91"/>
      <c r="B234" s="90"/>
      <c r="C234" s="93"/>
      <c r="D234" s="90"/>
      <c r="E234" s="90"/>
      <c r="F234" s="90"/>
      <c r="G234" s="90"/>
      <c r="H234" s="93"/>
      <c r="I234" s="90"/>
      <c r="J234" s="90"/>
      <c r="K234" s="93"/>
      <c r="L234" s="90"/>
      <c r="M234" s="90"/>
      <c r="N234" s="93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6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</row>
    <row r="235" spans="1:53" ht="12.75">
      <c r="A235" s="10"/>
      <c r="B235" s="14"/>
      <c r="C235" s="57"/>
      <c r="D235" s="14"/>
      <c r="E235" s="14"/>
      <c r="F235" s="14"/>
      <c r="G235" s="14"/>
      <c r="H235" s="57"/>
      <c r="I235" s="14"/>
      <c r="J235" s="14"/>
      <c r="K235" s="57"/>
      <c r="L235" s="14"/>
      <c r="M235" s="14"/>
      <c r="N235" s="57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8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</row>
    <row r="236" spans="1:53" ht="12.75">
      <c r="A236" s="91"/>
      <c r="B236" s="90"/>
      <c r="C236" s="93"/>
      <c r="D236" s="90"/>
      <c r="E236" s="90"/>
      <c r="F236" s="90"/>
      <c r="G236" s="90"/>
      <c r="H236" s="93"/>
      <c r="I236" s="90"/>
      <c r="J236" s="90"/>
      <c r="K236" s="93"/>
      <c r="L236" s="90"/>
      <c r="M236" s="90"/>
      <c r="N236" s="93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6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</row>
    <row r="237" spans="1:53" ht="12.75">
      <c r="A237" s="10"/>
      <c r="B237" s="14"/>
      <c r="C237" s="57"/>
      <c r="D237" s="14"/>
      <c r="E237" s="14"/>
      <c r="F237" s="14"/>
      <c r="G237" s="14"/>
      <c r="H237" s="57"/>
      <c r="I237" s="14"/>
      <c r="J237" s="14"/>
      <c r="K237" s="57"/>
      <c r="L237" s="14"/>
      <c r="M237" s="14"/>
      <c r="N237" s="57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8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</row>
    <row r="238" spans="1:53" ht="12.75">
      <c r="A238" s="91"/>
      <c r="B238" s="90"/>
      <c r="C238" s="93"/>
      <c r="D238" s="90"/>
      <c r="E238" s="90"/>
      <c r="F238" s="90"/>
      <c r="G238" s="90"/>
      <c r="H238" s="93"/>
      <c r="I238" s="90"/>
      <c r="J238" s="90"/>
      <c r="K238" s="93"/>
      <c r="L238" s="90"/>
      <c r="M238" s="90"/>
      <c r="N238" s="93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6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</row>
    <row r="239" spans="1:53" ht="12.75">
      <c r="A239" s="10"/>
      <c r="B239" s="14"/>
      <c r="C239" s="57"/>
      <c r="D239" s="14"/>
      <c r="E239" s="14"/>
      <c r="F239" s="14"/>
      <c r="G239" s="14"/>
      <c r="H239" s="57"/>
      <c r="I239" s="14"/>
      <c r="J239" s="14"/>
      <c r="K239" s="57"/>
      <c r="L239" s="14"/>
      <c r="M239" s="14"/>
      <c r="N239" s="57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8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</row>
    <row r="240" spans="1:53" ht="12.75">
      <c r="A240" s="91"/>
      <c r="B240" s="90"/>
      <c r="C240" s="93"/>
      <c r="D240" s="90"/>
      <c r="E240" s="90"/>
      <c r="F240" s="90"/>
      <c r="G240" s="90"/>
      <c r="H240" s="93"/>
      <c r="I240" s="90"/>
      <c r="J240" s="90"/>
      <c r="K240" s="93"/>
      <c r="L240" s="90"/>
      <c r="M240" s="90"/>
      <c r="N240" s="93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6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</row>
    <row r="241" spans="1:53" ht="12.75">
      <c r="A241" s="10"/>
      <c r="B241" s="14"/>
      <c r="C241" s="57"/>
      <c r="D241" s="14"/>
      <c r="E241" s="14"/>
      <c r="F241" s="14"/>
      <c r="G241" s="14"/>
      <c r="H241" s="57"/>
      <c r="I241" s="14"/>
      <c r="J241" s="14"/>
      <c r="K241" s="57"/>
      <c r="L241" s="14"/>
      <c r="M241" s="14"/>
      <c r="N241" s="57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8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</row>
    <row r="242" spans="1:53" ht="12.75">
      <c r="A242" s="91"/>
      <c r="B242" s="90"/>
      <c r="C242" s="93"/>
      <c r="D242" s="90"/>
      <c r="E242" s="90"/>
      <c r="F242" s="90"/>
      <c r="G242" s="90"/>
      <c r="H242" s="93"/>
      <c r="I242" s="90"/>
      <c r="J242" s="90"/>
      <c r="K242" s="93"/>
      <c r="L242" s="90"/>
      <c r="M242" s="90"/>
      <c r="N242" s="93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6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</row>
    <row r="243" spans="1:53" ht="12.75">
      <c r="A243" s="10"/>
      <c r="B243" s="14"/>
      <c r="C243" s="57"/>
      <c r="D243" s="14"/>
      <c r="E243" s="14"/>
      <c r="F243" s="14"/>
      <c r="G243" s="14"/>
      <c r="H243" s="57"/>
      <c r="I243" s="14"/>
      <c r="J243" s="14"/>
      <c r="K243" s="57"/>
      <c r="L243" s="14"/>
      <c r="M243" s="14"/>
      <c r="N243" s="57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8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</row>
    <row r="244" spans="1:53" ht="12.75">
      <c r="A244" s="91"/>
      <c r="B244" s="90"/>
      <c r="C244" s="93"/>
      <c r="D244" s="90"/>
      <c r="E244" s="90"/>
      <c r="F244" s="90"/>
      <c r="G244" s="90"/>
      <c r="H244" s="93"/>
      <c r="I244" s="90"/>
      <c r="J244" s="90"/>
      <c r="K244" s="93"/>
      <c r="L244" s="90"/>
      <c r="M244" s="90"/>
      <c r="N244" s="93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6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</row>
    <row r="245" spans="1:53" ht="12.75">
      <c r="A245" s="10"/>
      <c r="B245" s="14"/>
      <c r="C245" s="57"/>
      <c r="D245" s="14"/>
      <c r="E245" s="14"/>
      <c r="F245" s="14"/>
      <c r="G245" s="14"/>
      <c r="H245" s="57"/>
      <c r="I245" s="14"/>
      <c r="J245" s="14"/>
      <c r="K245" s="57"/>
      <c r="L245" s="14"/>
      <c r="M245" s="14"/>
      <c r="N245" s="57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8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</row>
    <row r="246" spans="1:53" ht="12.75">
      <c r="A246" s="91"/>
      <c r="B246" s="90"/>
      <c r="C246" s="93"/>
      <c r="D246" s="90"/>
      <c r="E246" s="90"/>
      <c r="F246" s="90"/>
      <c r="G246" s="90"/>
      <c r="H246" s="93"/>
      <c r="I246" s="90"/>
      <c r="J246" s="90"/>
      <c r="K246" s="93"/>
      <c r="L246" s="90"/>
      <c r="M246" s="90"/>
      <c r="N246" s="93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6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</row>
    <row r="247" spans="1:53" ht="12.75">
      <c r="A247" s="10"/>
      <c r="B247" s="14"/>
      <c r="C247" s="57"/>
      <c r="D247" s="14"/>
      <c r="E247" s="14"/>
      <c r="F247" s="14"/>
      <c r="G247" s="14"/>
      <c r="H247" s="57"/>
      <c r="I247" s="14"/>
      <c r="J247" s="14"/>
      <c r="K247" s="57"/>
      <c r="L247" s="14"/>
      <c r="M247" s="14"/>
      <c r="N247" s="57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8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</row>
    <row r="248" spans="1:53" ht="12.75">
      <c r="A248" s="91"/>
      <c r="B248" s="90"/>
      <c r="C248" s="93"/>
      <c r="D248" s="90"/>
      <c r="E248" s="90"/>
      <c r="F248" s="90"/>
      <c r="G248" s="90"/>
      <c r="H248" s="93"/>
      <c r="I248" s="90"/>
      <c r="J248" s="90"/>
      <c r="K248" s="93"/>
      <c r="L248" s="90"/>
      <c r="M248" s="90"/>
      <c r="N248" s="93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6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</row>
    <row r="249" spans="1:53" ht="12.75">
      <c r="A249" s="10"/>
      <c r="B249" s="14"/>
      <c r="C249" s="57"/>
      <c r="D249" s="14"/>
      <c r="E249" s="14"/>
      <c r="F249" s="14"/>
      <c r="G249" s="14"/>
      <c r="H249" s="57"/>
      <c r="I249" s="14"/>
      <c r="J249" s="14"/>
      <c r="K249" s="57"/>
      <c r="L249" s="14"/>
      <c r="M249" s="14"/>
      <c r="N249" s="57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8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</row>
    <row r="250" spans="1:53" ht="12.75">
      <c r="A250" s="91"/>
      <c r="B250" s="90"/>
      <c r="C250" s="93"/>
      <c r="D250" s="90"/>
      <c r="E250" s="90"/>
      <c r="F250" s="90"/>
      <c r="G250" s="90"/>
      <c r="H250" s="93"/>
      <c r="I250" s="90"/>
      <c r="J250" s="90"/>
      <c r="K250" s="93"/>
      <c r="L250" s="90"/>
      <c r="M250" s="90"/>
      <c r="N250" s="93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6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</row>
    <row r="251" spans="1:53" ht="12.75">
      <c r="A251" s="10"/>
      <c r="B251" s="14"/>
      <c r="C251" s="57"/>
      <c r="D251" s="14"/>
      <c r="E251" s="14"/>
      <c r="F251" s="14"/>
      <c r="G251" s="14"/>
      <c r="H251" s="57"/>
      <c r="I251" s="14"/>
      <c r="J251" s="14"/>
      <c r="K251" s="57"/>
      <c r="L251" s="14"/>
      <c r="M251" s="14"/>
      <c r="N251" s="57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8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</row>
    <row r="252" spans="1:53" ht="12.75">
      <c r="A252" s="91"/>
      <c r="B252" s="90"/>
      <c r="C252" s="93"/>
      <c r="D252" s="90"/>
      <c r="E252" s="90"/>
      <c r="F252" s="90"/>
      <c r="G252" s="90"/>
      <c r="H252" s="93"/>
      <c r="I252" s="90"/>
      <c r="J252" s="90"/>
      <c r="K252" s="93"/>
      <c r="L252" s="90"/>
      <c r="M252" s="90"/>
      <c r="N252" s="93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6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</row>
    <row r="253" spans="1:53" ht="12.75">
      <c r="A253" s="10"/>
      <c r="B253" s="14"/>
      <c r="C253" s="57"/>
      <c r="D253" s="14"/>
      <c r="E253" s="14"/>
      <c r="F253" s="14"/>
      <c r="G253" s="14"/>
      <c r="H253" s="57"/>
      <c r="I253" s="14"/>
      <c r="J253" s="14"/>
      <c r="K253" s="57"/>
      <c r="L253" s="14"/>
      <c r="M253" s="14"/>
      <c r="N253" s="57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8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</row>
    <row r="254" spans="1:53" ht="12.75">
      <c r="A254" s="91"/>
      <c r="B254" s="90"/>
      <c r="C254" s="93"/>
      <c r="D254" s="90"/>
      <c r="E254" s="90"/>
      <c r="F254" s="90"/>
      <c r="G254" s="90"/>
      <c r="H254" s="93"/>
      <c r="I254" s="90"/>
      <c r="J254" s="90"/>
      <c r="K254" s="93"/>
      <c r="L254" s="90"/>
      <c r="M254" s="90"/>
      <c r="N254" s="93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6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</row>
    <row r="255" spans="1:53" ht="12.75">
      <c r="A255" s="10"/>
      <c r="B255" s="14"/>
      <c r="C255" s="57"/>
      <c r="D255" s="14"/>
      <c r="E255" s="14"/>
      <c r="F255" s="14"/>
      <c r="G255" s="14"/>
      <c r="H255" s="57"/>
      <c r="I255" s="14"/>
      <c r="J255" s="14"/>
      <c r="K255" s="57"/>
      <c r="L255" s="14"/>
      <c r="M255" s="14"/>
      <c r="N255" s="57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8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</row>
    <row r="256" spans="1:53" ht="12.75">
      <c r="A256" s="91"/>
      <c r="B256" s="90"/>
      <c r="C256" s="93"/>
      <c r="D256" s="90"/>
      <c r="E256" s="90"/>
      <c r="F256" s="90"/>
      <c r="G256" s="90"/>
      <c r="H256" s="93"/>
      <c r="I256" s="90"/>
      <c r="J256" s="90"/>
      <c r="K256" s="93"/>
      <c r="L256" s="90"/>
      <c r="M256" s="90"/>
      <c r="N256" s="93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6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</row>
    <row r="257" spans="1:53" ht="12.75">
      <c r="A257" s="10"/>
      <c r="B257" s="14"/>
      <c r="C257" s="57"/>
      <c r="D257" s="14"/>
      <c r="E257" s="14"/>
      <c r="F257" s="14"/>
      <c r="G257" s="14"/>
      <c r="H257" s="57"/>
      <c r="I257" s="14"/>
      <c r="J257" s="14"/>
      <c r="K257" s="57"/>
      <c r="L257" s="14"/>
      <c r="M257" s="14"/>
      <c r="N257" s="57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8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</row>
    <row r="258" spans="1:53" ht="12.75">
      <c r="A258" s="91"/>
      <c r="B258" s="90"/>
      <c r="C258" s="93"/>
      <c r="D258" s="90"/>
      <c r="E258" s="90"/>
      <c r="F258" s="90"/>
      <c r="G258" s="90"/>
      <c r="H258" s="93"/>
      <c r="I258" s="90"/>
      <c r="J258" s="90"/>
      <c r="K258" s="93"/>
      <c r="L258" s="90"/>
      <c r="M258" s="90"/>
      <c r="N258" s="93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6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</row>
    <row r="259" spans="1:53" ht="12.75">
      <c r="A259" s="10"/>
      <c r="B259" s="14"/>
      <c r="C259" s="57"/>
      <c r="D259" s="14"/>
      <c r="E259" s="14"/>
      <c r="F259" s="14"/>
      <c r="G259" s="14"/>
      <c r="H259" s="57"/>
      <c r="I259" s="14"/>
      <c r="J259" s="14"/>
      <c r="K259" s="57"/>
      <c r="L259" s="14"/>
      <c r="M259" s="14"/>
      <c r="N259" s="57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8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</row>
    <row r="260" spans="1:53" ht="12.75">
      <c r="A260" s="91"/>
      <c r="B260" s="90"/>
      <c r="C260" s="93"/>
      <c r="D260" s="90"/>
      <c r="E260" s="90"/>
      <c r="F260" s="90"/>
      <c r="G260" s="90"/>
      <c r="H260" s="93"/>
      <c r="I260" s="90"/>
      <c r="J260" s="90"/>
      <c r="K260" s="93"/>
      <c r="L260" s="90"/>
      <c r="M260" s="90"/>
      <c r="N260" s="93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6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</row>
    <row r="261" spans="1:53" ht="12.75">
      <c r="A261" s="10"/>
      <c r="B261" s="14"/>
      <c r="C261" s="57"/>
      <c r="D261" s="14"/>
      <c r="E261" s="14"/>
      <c r="F261" s="14"/>
      <c r="G261" s="14"/>
      <c r="H261" s="57"/>
      <c r="I261" s="14"/>
      <c r="J261" s="14"/>
      <c r="K261" s="57"/>
      <c r="L261" s="14"/>
      <c r="M261" s="14"/>
      <c r="N261" s="57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8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</row>
    <row r="262" spans="1:53" ht="12.75">
      <c r="A262" s="91"/>
      <c r="B262" s="90"/>
      <c r="C262" s="93"/>
      <c r="D262" s="90"/>
      <c r="E262" s="90"/>
      <c r="F262" s="90"/>
      <c r="G262" s="90"/>
      <c r="H262" s="93"/>
      <c r="I262" s="90"/>
      <c r="J262" s="90"/>
      <c r="K262" s="93"/>
      <c r="L262" s="90"/>
      <c r="M262" s="90"/>
      <c r="N262" s="93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6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</row>
    <row r="263" spans="1:53" ht="12.75">
      <c r="A263" s="10"/>
      <c r="B263" s="14"/>
      <c r="C263" s="57"/>
      <c r="D263" s="14"/>
      <c r="E263" s="14"/>
      <c r="F263" s="14"/>
      <c r="G263" s="14"/>
      <c r="H263" s="57"/>
      <c r="I263" s="14"/>
      <c r="J263" s="14"/>
      <c r="K263" s="57"/>
      <c r="L263" s="14"/>
      <c r="M263" s="14"/>
      <c r="N263" s="57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8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</row>
    <row r="264" spans="1:53" ht="12.75">
      <c r="A264" s="91"/>
      <c r="B264" s="90"/>
      <c r="C264" s="93"/>
      <c r="D264" s="90"/>
      <c r="E264" s="90"/>
      <c r="F264" s="90"/>
      <c r="G264" s="90"/>
      <c r="H264" s="93"/>
      <c r="I264" s="90"/>
      <c r="J264" s="90"/>
      <c r="K264" s="93"/>
      <c r="L264" s="90"/>
      <c r="M264" s="90"/>
      <c r="N264" s="93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6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</row>
    <row r="265" spans="1:53" ht="12.75">
      <c r="A265" s="10"/>
      <c r="B265" s="14"/>
      <c r="C265" s="57"/>
      <c r="D265" s="14"/>
      <c r="E265" s="14"/>
      <c r="F265" s="14"/>
      <c r="G265" s="14"/>
      <c r="H265" s="57"/>
      <c r="I265" s="14"/>
      <c r="J265" s="14"/>
      <c r="K265" s="57"/>
      <c r="L265" s="14"/>
      <c r="M265" s="14"/>
      <c r="N265" s="57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8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</row>
    <row r="266" spans="1:53" ht="12.75">
      <c r="A266" s="91"/>
      <c r="B266" s="90"/>
      <c r="C266" s="93"/>
      <c r="D266" s="90"/>
      <c r="E266" s="90"/>
      <c r="F266" s="90"/>
      <c r="G266" s="90"/>
      <c r="H266" s="93"/>
      <c r="I266" s="90"/>
      <c r="J266" s="90"/>
      <c r="K266" s="93"/>
      <c r="L266" s="90"/>
      <c r="M266" s="90"/>
      <c r="N266" s="93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6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</row>
    <row r="267" spans="1:53" ht="12.75">
      <c r="A267" s="10"/>
      <c r="B267" s="14"/>
      <c r="C267" s="57"/>
      <c r="D267" s="14"/>
      <c r="E267" s="14"/>
      <c r="F267" s="14"/>
      <c r="G267" s="14"/>
      <c r="H267" s="57"/>
      <c r="I267" s="14"/>
      <c r="J267" s="14"/>
      <c r="K267" s="57"/>
      <c r="L267" s="14"/>
      <c r="M267" s="14"/>
      <c r="N267" s="57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8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</row>
    <row r="268" spans="1:53" ht="12.75">
      <c r="A268" s="91"/>
      <c r="B268" s="90"/>
      <c r="C268" s="93"/>
      <c r="D268" s="90"/>
      <c r="E268" s="90"/>
      <c r="F268" s="90"/>
      <c r="G268" s="90"/>
      <c r="H268" s="93"/>
      <c r="I268" s="90"/>
      <c r="J268" s="90"/>
      <c r="K268" s="93"/>
      <c r="L268" s="90"/>
      <c r="M268" s="90"/>
      <c r="N268" s="93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6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</row>
    <row r="269" spans="1:53" ht="12.75">
      <c r="A269" s="10"/>
      <c r="B269" s="14"/>
      <c r="C269" s="57"/>
      <c r="D269" s="14"/>
      <c r="E269" s="14"/>
      <c r="F269" s="14"/>
      <c r="G269" s="14"/>
      <c r="H269" s="57"/>
      <c r="I269" s="14"/>
      <c r="J269" s="14"/>
      <c r="K269" s="57"/>
      <c r="L269" s="14"/>
      <c r="M269" s="14"/>
      <c r="N269" s="57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8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</row>
    <row r="270" spans="1:53" ht="12.75">
      <c r="A270" s="91"/>
      <c r="B270" s="90"/>
      <c r="C270" s="93"/>
      <c r="D270" s="90"/>
      <c r="E270" s="90"/>
      <c r="F270" s="90"/>
      <c r="G270" s="90"/>
      <c r="H270" s="93"/>
      <c r="I270" s="90"/>
      <c r="J270" s="90"/>
      <c r="K270" s="93"/>
      <c r="L270" s="90"/>
      <c r="M270" s="90"/>
      <c r="N270" s="93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6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</row>
    <row r="271" spans="1:53" ht="12.75">
      <c r="A271" s="10"/>
      <c r="B271" s="14"/>
      <c r="C271" s="57"/>
      <c r="D271" s="14"/>
      <c r="E271" s="14"/>
      <c r="F271" s="14"/>
      <c r="G271" s="14"/>
      <c r="H271" s="57"/>
      <c r="I271" s="14"/>
      <c r="J271" s="14"/>
      <c r="K271" s="57"/>
      <c r="L271" s="14"/>
      <c r="M271" s="14"/>
      <c r="N271" s="57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8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</row>
    <row r="272" spans="1:53" ht="12.75">
      <c r="A272" s="91"/>
      <c r="B272" s="90"/>
      <c r="C272" s="93"/>
      <c r="D272" s="90"/>
      <c r="E272" s="90"/>
      <c r="F272" s="90"/>
      <c r="G272" s="90"/>
      <c r="H272" s="93"/>
      <c r="I272" s="90"/>
      <c r="J272" s="90"/>
      <c r="K272" s="93"/>
      <c r="L272" s="90"/>
      <c r="M272" s="90"/>
      <c r="N272" s="93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6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</row>
    <row r="273" spans="1:53" ht="12.75">
      <c r="A273" s="10"/>
      <c r="B273" s="14"/>
      <c r="C273" s="57"/>
      <c r="D273" s="14"/>
      <c r="E273" s="14"/>
      <c r="F273" s="14"/>
      <c r="G273" s="14"/>
      <c r="H273" s="57"/>
      <c r="I273" s="14"/>
      <c r="J273" s="14"/>
      <c r="K273" s="57"/>
      <c r="L273" s="14"/>
      <c r="M273" s="14"/>
      <c r="N273" s="57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8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</row>
    <row r="274" spans="1:53" ht="12.75">
      <c r="A274" s="91"/>
      <c r="B274" s="90"/>
      <c r="C274" s="93"/>
      <c r="D274" s="90"/>
      <c r="E274" s="90"/>
      <c r="F274" s="90"/>
      <c r="G274" s="90"/>
      <c r="H274" s="93"/>
      <c r="I274" s="90"/>
      <c r="J274" s="90"/>
      <c r="K274" s="93"/>
      <c r="L274" s="90"/>
      <c r="M274" s="90"/>
      <c r="N274" s="93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6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</row>
    <row r="275" spans="1:53" ht="12.75">
      <c r="A275" s="10"/>
      <c r="B275" s="14"/>
      <c r="C275" s="57"/>
      <c r="D275" s="14"/>
      <c r="E275" s="14"/>
      <c r="F275" s="14"/>
      <c r="G275" s="14"/>
      <c r="H275" s="57"/>
      <c r="I275" s="14"/>
      <c r="J275" s="14"/>
      <c r="K275" s="57"/>
      <c r="L275" s="14"/>
      <c r="M275" s="14"/>
      <c r="N275" s="57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8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</row>
    <row r="276" spans="1:53" ht="12.75">
      <c r="A276" s="91"/>
      <c r="B276" s="90"/>
      <c r="C276" s="93"/>
      <c r="D276" s="90"/>
      <c r="E276" s="90"/>
      <c r="F276" s="90"/>
      <c r="G276" s="90"/>
      <c r="H276" s="93"/>
      <c r="I276" s="90"/>
      <c r="J276" s="90"/>
      <c r="K276" s="93"/>
      <c r="L276" s="90"/>
      <c r="M276" s="90"/>
      <c r="N276" s="93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6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</row>
    <row r="277" spans="1:53" ht="12.75">
      <c r="A277" s="10"/>
      <c r="B277" s="14"/>
      <c r="C277" s="57"/>
      <c r="D277" s="14"/>
      <c r="E277" s="14"/>
      <c r="F277" s="14"/>
      <c r="G277" s="14"/>
      <c r="H277" s="57"/>
      <c r="I277" s="14"/>
      <c r="J277" s="14"/>
      <c r="K277" s="57"/>
      <c r="L277" s="14"/>
      <c r="M277" s="14"/>
      <c r="N277" s="57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8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</row>
    <row r="278" spans="1:53" ht="12.75">
      <c r="A278" s="91"/>
      <c r="B278" s="90"/>
      <c r="C278" s="93"/>
      <c r="D278" s="90"/>
      <c r="E278" s="90"/>
      <c r="F278" s="90"/>
      <c r="G278" s="90"/>
      <c r="H278" s="93"/>
      <c r="I278" s="90"/>
      <c r="J278" s="90"/>
      <c r="K278" s="93"/>
      <c r="L278" s="90"/>
      <c r="M278" s="90"/>
      <c r="N278" s="93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6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</row>
    <row r="279" spans="1:53" ht="12.75">
      <c r="A279" s="10"/>
      <c r="B279" s="14"/>
      <c r="C279" s="57"/>
      <c r="D279" s="14"/>
      <c r="E279" s="14"/>
      <c r="F279" s="14"/>
      <c r="G279" s="14"/>
      <c r="H279" s="57"/>
      <c r="I279" s="14"/>
      <c r="J279" s="14"/>
      <c r="K279" s="57"/>
      <c r="L279" s="14"/>
      <c r="M279" s="14"/>
      <c r="N279" s="57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8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</row>
    <row r="280" spans="1:53" ht="12.75">
      <c r="A280" s="91"/>
      <c r="B280" s="90"/>
      <c r="C280" s="93"/>
      <c r="D280" s="90"/>
      <c r="E280" s="90"/>
      <c r="F280" s="90"/>
      <c r="G280" s="90"/>
      <c r="H280" s="93"/>
      <c r="I280" s="90"/>
      <c r="J280" s="90"/>
      <c r="K280" s="93"/>
      <c r="L280" s="90"/>
      <c r="M280" s="90"/>
      <c r="N280" s="93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6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</row>
    <row r="281" spans="1:53" ht="12.75">
      <c r="A281" s="10"/>
      <c r="B281" s="14"/>
      <c r="C281" s="57"/>
      <c r="D281" s="14"/>
      <c r="E281" s="14"/>
      <c r="F281" s="14"/>
      <c r="G281" s="14"/>
      <c r="H281" s="57"/>
      <c r="I281" s="14"/>
      <c r="J281" s="14"/>
      <c r="K281" s="57"/>
      <c r="L281" s="14"/>
      <c r="M281" s="14"/>
      <c r="N281" s="57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8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</row>
    <row r="282" spans="1:53" ht="12.75">
      <c r="A282" s="91"/>
      <c r="B282" s="90"/>
      <c r="C282" s="93"/>
      <c r="D282" s="90"/>
      <c r="E282" s="90"/>
      <c r="F282" s="90"/>
      <c r="G282" s="90"/>
      <c r="H282" s="93"/>
      <c r="I282" s="90"/>
      <c r="J282" s="90"/>
      <c r="K282" s="93"/>
      <c r="L282" s="90"/>
      <c r="M282" s="90"/>
      <c r="N282" s="93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6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</row>
    <row r="283" spans="1:53" ht="12.75">
      <c r="A283" s="10"/>
      <c r="B283" s="14"/>
      <c r="C283" s="57"/>
      <c r="D283" s="14"/>
      <c r="E283" s="14"/>
      <c r="F283" s="14"/>
      <c r="G283" s="14"/>
      <c r="H283" s="57"/>
      <c r="I283" s="14"/>
      <c r="J283" s="14"/>
      <c r="K283" s="57"/>
      <c r="L283" s="14"/>
      <c r="M283" s="14"/>
      <c r="N283" s="57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8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</row>
    <row r="284" spans="1:53" ht="12.75">
      <c r="A284" s="91"/>
      <c r="B284" s="90"/>
      <c r="C284" s="93"/>
      <c r="D284" s="90"/>
      <c r="E284" s="90"/>
      <c r="F284" s="90"/>
      <c r="G284" s="90"/>
      <c r="H284" s="93"/>
      <c r="I284" s="90"/>
      <c r="J284" s="90"/>
      <c r="K284" s="93"/>
      <c r="L284" s="90"/>
      <c r="M284" s="90"/>
      <c r="N284" s="93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6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</row>
    <row r="285" spans="1:53" ht="12.75">
      <c r="A285" s="10"/>
      <c r="B285" s="14"/>
      <c r="C285" s="57"/>
      <c r="D285" s="14"/>
      <c r="E285" s="14"/>
      <c r="F285" s="14"/>
      <c r="G285" s="14"/>
      <c r="H285" s="57"/>
      <c r="I285" s="14"/>
      <c r="J285" s="14"/>
      <c r="K285" s="57"/>
      <c r="L285" s="14"/>
      <c r="M285" s="14"/>
      <c r="N285" s="57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8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</row>
    <row r="286" spans="1:53" ht="12.75">
      <c r="A286" s="91"/>
      <c r="B286" s="90"/>
      <c r="C286" s="93"/>
      <c r="D286" s="90"/>
      <c r="E286" s="90"/>
      <c r="F286" s="90"/>
      <c r="G286" s="90"/>
      <c r="H286" s="93"/>
      <c r="I286" s="90"/>
      <c r="J286" s="90"/>
      <c r="K286" s="93"/>
      <c r="L286" s="90"/>
      <c r="M286" s="90"/>
      <c r="N286" s="93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6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</row>
    <row r="287" spans="1:53" ht="12.75">
      <c r="A287" s="10"/>
      <c r="B287" s="14"/>
      <c r="C287" s="57"/>
      <c r="D287" s="14"/>
      <c r="E287" s="14"/>
      <c r="F287" s="14"/>
      <c r="G287" s="14"/>
      <c r="H287" s="57"/>
      <c r="I287" s="14"/>
      <c r="J287" s="14"/>
      <c r="K287" s="57"/>
      <c r="L287" s="14"/>
      <c r="M287" s="14"/>
      <c r="N287" s="57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8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</row>
    <row r="288" spans="1:53" ht="12.75">
      <c r="A288" s="91"/>
      <c r="B288" s="90"/>
      <c r="C288" s="93"/>
      <c r="D288" s="90"/>
      <c r="E288" s="90"/>
      <c r="F288" s="90"/>
      <c r="G288" s="90"/>
      <c r="H288" s="93"/>
      <c r="I288" s="90"/>
      <c r="J288" s="90"/>
      <c r="K288" s="93"/>
      <c r="L288" s="90"/>
      <c r="M288" s="90"/>
      <c r="N288" s="93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6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</row>
    <row r="289" spans="1:53" ht="12.75">
      <c r="A289" s="10"/>
      <c r="B289" s="14"/>
      <c r="C289" s="57"/>
      <c r="D289" s="14"/>
      <c r="E289" s="14"/>
      <c r="F289" s="14"/>
      <c r="G289" s="14"/>
      <c r="H289" s="57"/>
      <c r="I289" s="14"/>
      <c r="J289" s="14"/>
      <c r="K289" s="57"/>
      <c r="L289" s="14"/>
      <c r="M289" s="14"/>
      <c r="N289" s="57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8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</row>
    <row r="290" spans="1:53" ht="12.75">
      <c r="A290" s="91"/>
      <c r="B290" s="90"/>
      <c r="C290" s="93"/>
      <c r="D290" s="90"/>
      <c r="E290" s="90"/>
      <c r="F290" s="90"/>
      <c r="G290" s="90"/>
      <c r="H290" s="93"/>
      <c r="I290" s="90"/>
      <c r="J290" s="90"/>
      <c r="K290" s="93"/>
      <c r="L290" s="90"/>
      <c r="M290" s="90"/>
      <c r="N290" s="93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6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</row>
    <row r="291" spans="1:53" ht="12.75">
      <c r="A291" s="10"/>
      <c r="B291" s="14"/>
      <c r="C291" s="57"/>
      <c r="D291" s="14"/>
      <c r="E291" s="14"/>
      <c r="F291" s="14"/>
      <c r="G291" s="14"/>
      <c r="H291" s="57"/>
      <c r="I291" s="14"/>
      <c r="J291" s="14"/>
      <c r="K291" s="57"/>
      <c r="L291" s="14"/>
      <c r="M291" s="14"/>
      <c r="N291" s="57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8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</row>
    <row r="292" spans="1:53" ht="12.75">
      <c r="A292" s="91"/>
      <c r="B292" s="90"/>
      <c r="C292" s="93"/>
      <c r="D292" s="90"/>
      <c r="E292" s="90"/>
      <c r="F292" s="90"/>
      <c r="G292" s="90"/>
      <c r="H292" s="93"/>
      <c r="I292" s="90"/>
      <c r="J292" s="90"/>
      <c r="K292" s="93"/>
      <c r="L292" s="90"/>
      <c r="M292" s="90"/>
      <c r="N292" s="93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6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</row>
    <row r="293" spans="1:53" ht="12.75">
      <c r="A293" s="10"/>
      <c r="B293" s="14"/>
      <c r="C293" s="57"/>
      <c r="D293" s="14"/>
      <c r="E293" s="14"/>
      <c r="F293" s="14"/>
      <c r="G293" s="14"/>
      <c r="H293" s="57"/>
      <c r="I293" s="14"/>
      <c r="J293" s="14"/>
      <c r="K293" s="57"/>
      <c r="L293" s="14"/>
      <c r="M293" s="14"/>
      <c r="N293" s="57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8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</row>
    <row r="294" spans="1:53" ht="12.75">
      <c r="A294" s="91"/>
      <c r="B294" s="90"/>
      <c r="C294" s="93"/>
      <c r="D294" s="90"/>
      <c r="E294" s="90"/>
      <c r="F294" s="90"/>
      <c r="G294" s="90"/>
      <c r="H294" s="93"/>
      <c r="I294" s="90"/>
      <c r="J294" s="90"/>
      <c r="K294" s="93"/>
      <c r="L294" s="90"/>
      <c r="M294" s="90"/>
      <c r="N294" s="93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6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</row>
    <row r="295" spans="1:53" ht="12.75">
      <c r="A295" s="10"/>
      <c r="B295" s="14"/>
      <c r="C295" s="57"/>
      <c r="D295" s="14"/>
      <c r="E295" s="14"/>
      <c r="F295" s="14"/>
      <c r="G295" s="14"/>
      <c r="H295" s="57"/>
      <c r="I295" s="14"/>
      <c r="J295" s="14"/>
      <c r="K295" s="57"/>
      <c r="L295" s="14"/>
      <c r="M295" s="14"/>
      <c r="N295" s="57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8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</row>
    <row r="296" spans="1:53" ht="12.75">
      <c r="A296" s="91"/>
      <c r="B296" s="90"/>
      <c r="C296" s="93"/>
      <c r="D296" s="90"/>
      <c r="E296" s="90"/>
      <c r="F296" s="90"/>
      <c r="G296" s="90"/>
      <c r="H296" s="93"/>
      <c r="I296" s="90"/>
      <c r="J296" s="90"/>
      <c r="K296" s="93"/>
      <c r="L296" s="90"/>
      <c r="M296" s="90"/>
      <c r="N296" s="93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6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</row>
    <row r="297" spans="1:53" ht="12.75">
      <c r="A297" s="10"/>
      <c r="B297" s="14"/>
      <c r="C297" s="57"/>
      <c r="D297" s="14"/>
      <c r="E297" s="14"/>
      <c r="F297" s="14"/>
      <c r="G297" s="14"/>
      <c r="H297" s="57"/>
      <c r="I297" s="14"/>
      <c r="J297" s="14"/>
      <c r="K297" s="57"/>
      <c r="L297" s="14"/>
      <c r="M297" s="14"/>
      <c r="N297" s="57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8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</row>
    <row r="298" spans="1:53" ht="12.75">
      <c r="A298" s="91"/>
      <c r="B298" s="90"/>
      <c r="C298" s="93"/>
      <c r="D298" s="90"/>
      <c r="E298" s="90"/>
      <c r="F298" s="90"/>
      <c r="G298" s="90"/>
      <c r="H298" s="93"/>
      <c r="I298" s="90"/>
      <c r="J298" s="90"/>
      <c r="K298" s="93"/>
      <c r="L298" s="90"/>
      <c r="M298" s="90"/>
      <c r="N298" s="93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6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</row>
    <row r="299" spans="1:53" ht="12.75">
      <c r="A299" s="10"/>
      <c r="B299" s="14"/>
      <c r="C299" s="57"/>
      <c r="D299" s="14"/>
      <c r="E299" s="14"/>
      <c r="F299" s="14"/>
      <c r="G299" s="14"/>
      <c r="H299" s="57"/>
      <c r="I299" s="14"/>
      <c r="J299" s="14"/>
      <c r="K299" s="57"/>
      <c r="L299" s="14"/>
      <c r="M299" s="14"/>
      <c r="N299" s="57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8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</row>
    <row r="300" spans="1:53" ht="12.75">
      <c r="A300" s="91"/>
      <c r="B300" s="90"/>
      <c r="C300" s="93"/>
      <c r="D300" s="90"/>
      <c r="E300" s="90"/>
      <c r="F300" s="90"/>
      <c r="G300" s="90"/>
      <c r="H300" s="93"/>
      <c r="I300" s="90"/>
      <c r="J300" s="90"/>
      <c r="K300" s="93"/>
      <c r="L300" s="90"/>
      <c r="M300" s="90"/>
      <c r="N300" s="93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6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</row>
    <row r="301" spans="1:53" ht="12.75">
      <c r="A301" s="10"/>
      <c r="B301" s="14"/>
      <c r="C301" s="57"/>
      <c r="D301" s="14"/>
      <c r="E301" s="14"/>
      <c r="F301" s="14"/>
      <c r="G301" s="14"/>
      <c r="H301" s="57"/>
      <c r="I301" s="14"/>
      <c r="J301" s="14"/>
      <c r="K301" s="57"/>
      <c r="L301" s="14"/>
      <c r="M301" s="14"/>
      <c r="N301" s="57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8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</row>
    <row r="302" spans="1:53" ht="12.75">
      <c r="A302" s="91"/>
      <c r="B302" s="90"/>
      <c r="C302" s="93"/>
      <c r="D302" s="90"/>
      <c r="E302" s="90"/>
      <c r="F302" s="90"/>
      <c r="G302" s="90"/>
      <c r="H302" s="93"/>
      <c r="I302" s="90"/>
      <c r="J302" s="90"/>
      <c r="K302" s="93"/>
      <c r="L302" s="90"/>
      <c r="M302" s="90"/>
      <c r="N302" s="93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6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</row>
    <row r="303" spans="1:53" ht="12.75">
      <c r="A303" s="10"/>
      <c r="B303" s="14"/>
      <c r="C303" s="57"/>
      <c r="D303" s="14"/>
      <c r="E303" s="14"/>
      <c r="F303" s="14"/>
      <c r="G303" s="14"/>
      <c r="H303" s="57"/>
      <c r="I303" s="14"/>
      <c r="J303" s="14"/>
      <c r="K303" s="57"/>
      <c r="L303" s="14"/>
      <c r="M303" s="14"/>
      <c r="N303" s="57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8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</row>
    <row r="304" spans="1:53" ht="12.75">
      <c r="A304" s="91"/>
      <c r="B304" s="90"/>
      <c r="C304" s="93"/>
      <c r="D304" s="90"/>
      <c r="E304" s="90"/>
      <c r="F304" s="90"/>
      <c r="G304" s="90"/>
      <c r="H304" s="93"/>
      <c r="I304" s="90"/>
      <c r="J304" s="90"/>
      <c r="K304" s="93"/>
      <c r="L304" s="90"/>
      <c r="M304" s="90"/>
      <c r="N304" s="93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6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</row>
    <row r="305" spans="1:53" ht="12.75">
      <c r="A305" s="10"/>
      <c r="B305" s="14"/>
      <c r="C305" s="57"/>
      <c r="D305" s="14"/>
      <c r="E305" s="14"/>
      <c r="F305" s="14"/>
      <c r="G305" s="14"/>
      <c r="H305" s="57"/>
      <c r="I305" s="14"/>
      <c r="J305" s="14"/>
      <c r="K305" s="57"/>
      <c r="L305" s="14"/>
      <c r="M305" s="14"/>
      <c r="N305" s="57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8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</row>
    <row r="306" spans="1:53" ht="12.75">
      <c r="A306" s="91"/>
      <c r="B306" s="90"/>
      <c r="C306" s="93"/>
      <c r="D306" s="90"/>
      <c r="E306" s="90"/>
      <c r="F306" s="90"/>
      <c r="G306" s="90"/>
      <c r="H306" s="93"/>
      <c r="I306" s="90"/>
      <c r="J306" s="90"/>
      <c r="K306" s="93"/>
      <c r="L306" s="90"/>
      <c r="M306" s="90"/>
      <c r="N306" s="93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6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</row>
    <row r="307" spans="1:53" ht="12.75">
      <c r="A307" s="10"/>
      <c r="B307" s="14"/>
      <c r="C307" s="57"/>
      <c r="D307" s="14"/>
      <c r="E307" s="14"/>
      <c r="F307" s="14"/>
      <c r="G307" s="14"/>
      <c r="H307" s="57"/>
      <c r="I307" s="14"/>
      <c r="J307" s="14"/>
      <c r="K307" s="57"/>
      <c r="L307" s="14"/>
      <c r="M307" s="14"/>
      <c r="N307" s="57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8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</row>
    <row r="308" spans="1:53" ht="12.75">
      <c r="A308" s="91"/>
      <c r="B308" s="90"/>
      <c r="C308" s="93"/>
      <c r="D308" s="90"/>
      <c r="E308" s="90"/>
      <c r="F308" s="90"/>
      <c r="G308" s="90"/>
      <c r="H308" s="93"/>
      <c r="I308" s="90"/>
      <c r="J308" s="90"/>
      <c r="K308" s="93"/>
      <c r="L308" s="90"/>
      <c r="M308" s="90"/>
      <c r="N308" s="93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6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</row>
    <row r="309" spans="1:53" ht="12.75">
      <c r="A309" s="10"/>
      <c r="B309" s="14"/>
      <c r="C309" s="57"/>
      <c r="D309" s="14"/>
      <c r="E309" s="14"/>
      <c r="F309" s="14"/>
      <c r="G309" s="14"/>
      <c r="H309" s="57"/>
      <c r="I309" s="14"/>
      <c r="J309" s="14"/>
      <c r="K309" s="57"/>
      <c r="L309" s="14"/>
      <c r="M309" s="14"/>
      <c r="N309" s="57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8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</row>
    <row r="310" spans="1:53" ht="12.75">
      <c r="A310" s="91"/>
      <c r="B310" s="90"/>
      <c r="C310" s="93"/>
      <c r="D310" s="90"/>
      <c r="E310" s="90"/>
      <c r="F310" s="90"/>
      <c r="G310" s="90"/>
      <c r="H310" s="93"/>
      <c r="I310" s="90"/>
      <c r="J310" s="90"/>
      <c r="K310" s="93"/>
      <c r="L310" s="90"/>
      <c r="M310" s="90"/>
      <c r="N310" s="93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6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</row>
    <row r="311" spans="1:53" ht="12.75">
      <c r="A311" s="10"/>
      <c r="B311" s="14"/>
      <c r="C311" s="57"/>
      <c r="D311" s="14"/>
      <c r="E311" s="14"/>
      <c r="F311" s="14"/>
      <c r="G311" s="14"/>
      <c r="H311" s="57"/>
      <c r="I311" s="14"/>
      <c r="J311" s="14"/>
      <c r="K311" s="57"/>
      <c r="L311" s="14"/>
      <c r="M311" s="14"/>
      <c r="N311" s="57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8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</row>
    <row r="312" spans="1:53" ht="12.75">
      <c r="A312" s="91"/>
      <c r="B312" s="90"/>
      <c r="C312" s="93"/>
      <c r="D312" s="90"/>
      <c r="E312" s="90"/>
      <c r="F312" s="90"/>
      <c r="G312" s="90"/>
      <c r="H312" s="93"/>
      <c r="I312" s="90"/>
      <c r="J312" s="90"/>
      <c r="K312" s="93"/>
      <c r="L312" s="90"/>
      <c r="M312" s="90"/>
      <c r="N312" s="93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6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</row>
    <row r="313" spans="1:53" ht="12.75">
      <c r="A313" s="10"/>
      <c r="B313" s="14"/>
      <c r="C313" s="57"/>
      <c r="D313" s="14"/>
      <c r="E313" s="14"/>
      <c r="F313" s="14"/>
      <c r="G313" s="14"/>
      <c r="H313" s="57"/>
      <c r="I313" s="14"/>
      <c r="J313" s="14"/>
      <c r="K313" s="57"/>
      <c r="L313" s="14"/>
      <c r="M313" s="14"/>
      <c r="N313" s="57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8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</row>
    <row r="314" spans="1:53" ht="12.75">
      <c r="A314" s="91"/>
      <c r="B314" s="90"/>
      <c r="C314" s="93"/>
      <c r="D314" s="90"/>
      <c r="E314" s="90"/>
      <c r="F314" s="90"/>
      <c r="G314" s="90"/>
      <c r="H314" s="93"/>
      <c r="I314" s="90"/>
      <c r="J314" s="90"/>
      <c r="K314" s="93"/>
      <c r="L314" s="90"/>
      <c r="M314" s="90"/>
      <c r="N314" s="93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6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</row>
    <row r="315" spans="1:53" ht="12.75">
      <c r="A315" s="10"/>
      <c r="B315" s="14"/>
      <c r="C315" s="57"/>
      <c r="D315" s="14"/>
      <c r="E315" s="14"/>
      <c r="F315" s="14"/>
      <c r="G315" s="14"/>
      <c r="H315" s="57"/>
      <c r="I315" s="14"/>
      <c r="J315" s="14"/>
      <c r="K315" s="57"/>
      <c r="L315" s="14"/>
      <c r="M315" s="14"/>
      <c r="N315" s="57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8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</row>
    <row r="316" spans="1:53" ht="12.75">
      <c r="A316" s="91"/>
      <c r="B316" s="90"/>
      <c r="C316" s="93"/>
      <c r="D316" s="90"/>
      <c r="E316" s="90"/>
      <c r="F316" s="90"/>
      <c r="G316" s="90"/>
      <c r="H316" s="93"/>
      <c r="I316" s="90"/>
      <c r="J316" s="90"/>
      <c r="K316" s="93"/>
      <c r="L316" s="90"/>
      <c r="M316" s="90"/>
      <c r="N316" s="93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6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</row>
    <row r="317" spans="1:53" ht="12.75">
      <c r="A317" s="10"/>
      <c r="B317" s="14"/>
      <c r="C317" s="57"/>
      <c r="D317" s="14"/>
      <c r="E317" s="14"/>
      <c r="F317" s="14"/>
      <c r="G317" s="14"/>
      <c r="H317" s="57"/>
      <c r="I317" s="14"/>
      <c r="J317" s="14"/>
      <c r="K317" s="57"/>
      <c r="L317" s="14"/>
      <c r="M317" s="14"/>
      <c r="N317" s="57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8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</row>
    <row r="318" spans="1:53" ht="12.75">
      <c r="A318" s="91"/>
      <c r="B318" s="90"/>
      <c r="C318" s="93"/>
      <c r="D318" s="90"/>
      <c r="E318" s="90"/>
      <c r="F318" s="90"/>
      <c r="G318" s="90"/>
      <c r="H318" s="93"/>
      <c r="I318" s="90"/>
      <c r="J318" s="90"/>
      <c r="K318" s="93"/>
      <c r="L318" s="90"/>
      <c r="M318" s="90"/>
      <c r="N318" s="93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6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</row>
    <row r="319" spans="1:53" ht="12.75">
      <c r="A319" s="10"/>
      <c r="B319" s="14"/>
      <c r="C319" s="57"/>
      <c r="D319" s="14"/>
      <c r="E319" s="14"/>
      <c r="F319" s="14"/>
      <c r="G319" s="14"/>
      <c r="H319" s="57"/>
      <c r="I319" s="14"/>
      <c r="J319" s="14"/>
      <c r="K319" s="57"/>
      <c r="L319" s="14"/>
      <c r="M319" s="14"/>
      <c r="N319" s="57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8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</row>
    <row r="320" spans="1:53" ht="12.75">
      <c r="A320" s="91"/>
      <c r="B320" s="90"/>
      <c r="C320" s="93"/>
      <c r="D320" s="90"/>
      <c r="E320" s="90"/>
      <c r="F320" s="90"/>
      <c r="G320" s="90"/>
      <c r="H320" s="93"/>
      <c r="I320" s="90"/>
      <c r="J320" s="90"/>
      <c r="K320" s="93"/>
      <c r="L320" s="90"/>
      <c r="M320" s="90"/>
      <c r="N320" s="93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6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</row>
    <row r="321" spans="1:53" ht="12.75">
      <c r="A321" s="10"/>
      <c r="B321" s="14"/>
      <c r="C321" s="57"/>
      <c r="D321" s="14"/>
      <c r="E321" s="14"/>
      <c r="F321" s="14"/>
      <c r="G321" s="14"/>
      <c r="H321" s="57"/>
      <c r="I321" s="14"/>
      <c r="J321" s="14"/>
      <c r="K321" s="57"/>
      <c r="L321" s="14"/>
      <c r="M321" s="14"/>
      <c r="N321" s="57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8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</row>
    <row r="322" spans="1:53" ht="12.75">
      <c r="A322" s="91"/>
      <c r="B322" s="90"/>
      <c r="C322" s="93"/>
      <c r="D322" s="90"/>
      <c r="E322" s="90"/>
      <c r="F322" s="90"/>
      <c r="G322" s="90"/>
      <c r="H322" s="93"/>
      <c r="I322" s="90"/>
      <c r="J322" s="90"/>
      <c r="K322" s="93"/>
      <c r="L322" s="90"/>
      <c r="M322" s="90"/>
      <c r="N322" s="93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6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</row>
    <row r="323" spans="1:53" ht="12.75">
      <c r="A323" s="10"/>
      <c r="B323" s="14"/>
      <c r="C323" s="57"/>
      <c r="D323" s="14"/>
      <c r="E323" s="14"/>
      <c r="F323" s="14"/>
      <c r="G323" s="14"/>
      <c r="H323" s="57"/>
      <c r="I323" s="14"/>
      <c r="J323" s="14"/>
      <c r="K323" s="57"/>
      <c r="L323" s="14"/>
      <c r="M323" s="14"/>
      <c r="N323" s="57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8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</row>
    <row r="324" spans="1:53" ht="12.75">
      <c r="A324" s="91"/>
      <c r="B324" s="90"/>
      <c r="C324" s="93"/>
      <c r="D324" s="90"/>
      <c r="E324" s="90"/>
      <c r="F324" s="90"/>
      <c r="G324" s="90"/>
      <c r="H324" s="93"/>
      <c r="I324" s="90"/>
      <c r="J324" s="90"/>
      <c r="K324" s="93"/>
      <c r="L324" s="90"/>
      <c r="M324" s="90"/>
      <c r="N324" s="93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6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</row>
    <row r="325" spans="1:53" ht="12.75">
      <c r="A325" s="10"/>
      <c r="B325" s="14"/>
      <c r="C325" s="57"/>
      <c r="D325" s="14"/>
      <c r="E325" s="14"/>
      <c r="F325" s="14"/>
      <c r="G325" s="14"/>
      <c r="H325" s="57"/>
      <c r="I325" s="14"/>
      <c r="J325" s="14"/>
      <c r="K325" s="57"/>
      <c r="L325" s="14"/>
      <c r="M325" s="14"/>
      <c r="N325" s="57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8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</row>
    <row r="326" spans="1:53" ht="12.75">
      <c r="A326" s="91"/>
      <c r="B326" s="90"/>
      <c r="C326" s="93"/>
      <c r="D326" s="90"/>
      <c r="E326" s="90"/>
      <c r="F326" s="90"/>
      <c r="G326" s="90"/>
      <c r="H326" s="93"/>
      <c r="I326" s="90"/>
      <c r="J326" s="90"/>
      <c r="K326" s="93"/>
      <c r="L326" s="90"/>
      <c r="M326" s="90"/>
      <c r="N326" s="93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6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</row>
    <row r="327" spans="1:53" ht="12.75">
      <c r="A327" s="10"/>
      <c r="B327" s="14"/>
      <c r="C327" s="57"/>
      <c r="D327" s="14"/>
      <c r="E327" s="14"/>
      <c r="F327" s="14"/>
      <c r="G327" s="14"/>
      <c r="H327" s="57"/>
      <c r="I327" s="14"/>
      <c r="J327" s="14"/>
      <c r="K327" s="57"/>
      <c r="L327" s="14"/>
      <c r="M327" s="14"/>
      <c r="N327" s="57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8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</row>
    <row r="328" spans="1:53" ht="12.75">
      <c r="A328" s="91"/>
      <c r="B328" s="90"/>
      <c r="C328" s="93"/>
      <c r="D328" s="90"/>
      <c r="E328" s="90"/>
      <c r="F328" s="90"/>
      <c r="G328" s="90"/>
      <c r="H328" s="93"/>
      <c r="I328" s="90"/>
      <c r="J328" s="90"/>
      <c r="K328" s="93"/>
      <c r="L328" s="90"/>
      <c r="M328" s="90"/>
      <c r="N328" s="93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6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</row>
    <row r="329" spans="1:53" ht="12.75">
      <c r="A329" s="10"/>
      <c r="B329" s="14"/>
      <c r="C329" s="57"/>
      <c r="D329" s="14"/>
      <c r="E329" s="14"/>
      <c r="F329" s="14"/>
      <c r="G329" s="14"/>
      <c r="H329" s="57"/>
      <c r="I329" s="14"/>
      <c r="J329" s="14"/>
      <c r="K329" s="57"/>
      <c r="L329" s="14"/>
      <c r="M329" s="14"/>
      <c r="N329" s="57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8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</row>
    <row r="330" spans="1:53" ht="12.75">
      <c r="A330" s="91"/>
      <c r="B330" s="90"/>
      <c r="C330" s="93"/>
      <c r="D330" s="90"/>
      <c r="E330" s="90"/>
      <c r="F330" s="90"/>
      <c r="G330" s="90"/>
      <c r="H330" s="93"/>
      <c r="I330" s="90"/>
      <c r="J330" s="90"/>
      <c r="K330" s="93"/>
      <c r="L330" s="90"/>
      <c r="M330" s="90"/>
      <c r="N330" s="93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6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</row>
    <row r="331" spans="1:53" ht="12.75">
      <c r="A331" s="10"/>
      <c r="B331" s="14"/>
      <c r="C331" s="57"/>
      <c r="D331" s="14"/>
      <c r="E331" s="14"/>
      <c r="F331" s="14"/>
      <c r="G331" s="14"/>
      <c r="H331" s="57"/>
      <c r="I331" s="14"/>
      <c r="J331" s="14"/>
      <c r="K331" s="57"/>
      <c r="L331" s="14"/>
      <c r="M331" s="14"/>
      <c r="N331" s="57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8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</row>
    <row r="332" spans="1:53" ht="12.75">
      <c r="A332" s="91"/>
      <c r="B332" s="90"/>
      <c r="C332" s="93"/>
      <c r="D332" s="90"/>
      <c r="E332" s="90"/>
      <c r="F332" s="90"/>
      <c r="G332" s="90"/>
      <c r="H332" s="93"/>
      <c r="I332" s="90"/>
      <c r="J332" s="90"/>
      <c r="K332" s="93"/>
      <c r="L332" s="90"/>
      <c r="M332" s="90"/>
      <c r="N332" s="93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6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</row>
    <row r="333" spans="1:53" ht="12.75">
      <c r="A333" s="10"/>
      <c r="B333" s="14"/>
      <c r="C333" s="57"/>
      <c r="D333" s="14"/>
      <c r="E333" s="14"/>
      <c r="F333" s="14"/>
      <c r="G333" s="14"/>
      <c r="H333" s="57"/>
      <c r="I333" s="14"/>
      <c r="J333" s="14"/>
      <c r="K333" s="57"/>
      <c r="L333" s="14"/>
      <c r="M333" s="14"/>
      <c r="N333" s="57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8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  <c r="AZ333" s="96"/>
      <c r="BA333" s="96"/>
    </row>
    <row r="334" spans="1:53" ht="12.75">
      <c r="A334" s="91"/>
      <c r="B334" s="90"/>
      <c r="C334" s="93"/>
      <c r="D334" s="90"/>
      <c r="E334" s="90"/>
      <c r="F334" s="90"/>
      <c r="G334" s="90"/>
      <c r="H334" s="93"/>
      <c r="I334" s="90"/>
      <c r="J334" s="90"/>
      <c r="K334" s="93"/>
      <c r="L334" s="90"/>
      <c r="M334" s="90"/>
      <c r="N334" s="93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6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</row>
    <row r="335" spans="1:53" ht="12.75">
      <c r="A335" s="10"/>
      <c r="B335" s="14"/>
      <c r="C335" s="57"/>
      <c r="D335" s="14"/>
      <c r="E335" s="14"/>
      <c r="F335" s="14"/>
      <c r="G335" s="14"/>
      <c r="H335" s="57"/>
      <c r="I335" s="14"/>
      <c r="J335" s="14"/>
      <c r="K335" s="57"/>
      <c r="L335" s="14"/>
      <c r="M335" s="14"/>
      <c r="N335" s="57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8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</row>
    <row r="336" spans="1:53" ht="12.75">
      <c r="A336" s="91"/>
      <c r="B336" s="90"/>
      <c r="C336" s="93"/>
      <c r="D336" s="90"/>
      <c r="E336" s="90"/>
      <c r="F336" s="90"/>
      <c r="G336" s="90"/>
      <c r="H336" s="93"/>
      <c r="I336" s="90"/>
      <c r="J336" s="90"/>
      <c r="K336" s="93"/>
      <c r="L336" s="90"/>
      <c r="M336" s="90"/>
      <c r="N336" s="93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6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</row>
    <row r="337" spans="1:53" ht="12.75">
      <c r="A337" s="10"/>
      <c r="B337" s="14"/>
      <c r="C337" s="57"/>
      <c r="D337" s="14"/>
      <c r="E337" s="14"/>
      <c r="F337" s="14"/>
      <c r="G337" s="14"/>
      <c r="H337" s="57"/>
      <c r="I337" s="14"/>
      <c r="J337" s="14"/>
      <c r="K337" s="57"/>
      <c r="L337" s="14"/>
      <c r="M337" s="14"/>
      <c r="N337" s="57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8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</row>
    <row r="338" spans="1:53" ht="12.75">
      <c r="A338" s="91"/>
      <c r="B338" s="90"/>
      <c r="C338" s="93"/>
      <c r="D338" s="90"/>
      <c r="E338" s="90"/>
      <c r="F338" s="90"/>
      <c r="G338" s="90"/>
      <c r="H338" s="93"/>
      <c r="I338" s="90"/>
      <c r="J338" s="90"/>
      <c r="K338" s="93"/>
      <c r="L338" s="90"/>
      <c r="M338" s="90"/>
      <c r="N338" s="93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6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</row>
    <row r="339" spans="1:53" ht="12.75">
      <c r="A339" s="10"/>
      <c r="B339" s="14"/>
      <c r="C339" s="57"/>
      <c r="D339" s="14"/>
      <c r="E339" s="14"/>
      <c r="F339" s="14"/>
      <c r="G339" s="14"/>
      <c r="H339" s="57"/>
      <c r="I339" s="14"/>
      <c r="J339" s="14"/>
      <c r="K339" s="57"/>
      <c r="L339" s="14"/>
      <c r="M339" s="14"/>
      <c r="N339" s="57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8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</row>
    <row r="340" spans="1:53" ht="12.75">
      <c r="A340" s="91"/>
      <c r="B340" s="90"/>
      <c r="C340" s="93"/>
      <c r="D340" s="90"/>
      <c r="E340" s="90"/>
      <c r="F340" s="90"/>
      <c r="G340" s="90"/>
      <c r="H340" s="93"/>
      <c r="I340" s="90"/>
      <c r="J340" s="90"/>
      <c r="K340" s="93"/>
      <c r="L340" s="90"/>
      <c r="M340" s="90"/>
      <c r="N340" s="93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6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</row>
    <row r="341" spans="1:53" ht="12.75">
      <c r="A341" s="10"/>
      <c r="B341" s="14"/>
      <c r="C341" s="57"/>
      <c r="D341" s="14"/>
      <c r="E341" s="14"/>
      <c r="F341" s="14"/>
      <c r="G341" s="14"/>
      <c r="H341" s="57"/>
      <c r="I341" s="14"/>
      <c r="J341" s="14"/>
      <c r="K341" s="57"/>
      <c r="L341" s="14"/>
      <c r="M341" s="14"/>
      <c r="N341" s="57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8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</row>
    <row r="342" spans="1:53" ht="12.75">
      <c r="A342" s="91"/>
      <c r="B342" s="90"/>
      <c r="C342" s="93"/>
      <c r="D342" s="90"/>
      <c r="E342" s="90"/>
      <c r="F342" s="90"/>
      <c r="G342" s="90"/>
      <c r="H342" s="93"/>
      <c r="I342" s="90"/>
      <c r="J342" s="90"/>
      <c r="K342" s="93"/>
      <c r="L342" s="90"/>
      <c r="M342" s="90"/>
      <c r="N342" s="93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6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</row>
    <row r="343" spans="1:53" ht="12.75">
      <c r="A343" s="10"/>
      <c r="B343" s="14"/>
      <c r="C343" s="57"/>
      <c r="D343" s="14"/>
      <c r="E343" s="14"/>
      <c r="F343" s="14"/>
      <c r="G343" s="14"/>
      <c r="H343" s="57"/>
      <c r="I343" s="14"/>
      <c r="J343" s="14"/>
      <c r="K343" s="57"/>
      <c r="L343" s="14"/>
      <c r="M343" s="14"/>
      <c r="N343" s="57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8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</row>
    <row r="344" spans="1:53" ht="12.75">
      <c r="A344" s="91"/>
      <c r="B344" s="90"/>
      <c r="C344" s="93"/>
      <c r="D344" s="90"/>
      <c r="E344" s="90"/>
      <c r="F344" s="90"/>
      <c r="G344" s="90"/>
      <c r="H344" s="93"/>
      <c r="I344" s="90"/>
      <c r="J344" s="90"/>
      <c r="K344" s="93"/>
      <c r="L344" s="90"/>
      <c r="M344" s="90"/>
      <c r="N344" s="93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6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</row>
    <row r="345" spans="1:53" ht="12.75">
      <c r="A345" s="10"/>
      <c r="B345" s="14"/>
      <c r="C345" s="57"/>
      <c r="D345" s="14"/>
      <c r="E345" s="14"/>
      <c r="F345" s="14"/>
      <c r="G345" s="14"/>
      <c r="H345" s="57"/>
      <c r="I345" s="14"/>
      <c r="J345" s="14"/>
      <c r="K345" s="57"/>
      <c r="L345" s="14"/>
      <c r="M345" s="14"/>
      <c r="N345" s="57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8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</row>
    <row r="346" spans="1:53" ht="12.75">
      <c r="A346" s="91"/>
      <c r="B346" s="90"/>
      <c r="C346" s="93"/>
      <c r="D346" s="90"/>
      <c r="E346" s="90"/>
      <c r="F346" s="90"/>
      <c r="G346" s="90"/>
      <c r="H346" s="93"/>
      <c r="I346" s="90"/>
      <c r="J346" s="90"/>
      <c r="K346" s="93"/>
      <c r="L346" s="90"/>
      <c r="M346" s="90"/>
      <c r="N346" s="93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6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</row>
    <row r="347" spans="1:53" ht="12.75">
      <c r="A347" s="10"/>
      <c r="B347" s="14"/>
      <c r="C347" s="57"/>
      <c r="D347" s="14"/>
      <c r="E347" s="14"/>
      <c r="F347" s="14"/>
      <c r="G347" s="14"/>
      <c r="H347" s="57"/>
      <c r="I347" s="14"/>
      <c r="J347" s="14"/>
      <c r="K347" s="57"/>
      <c r="L347" s="14"/>
      <c r="M347" s="14"/>
      <c r="N347" s="57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8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</row>
    <row r="348" spans="1:53" ht="12.75">
      <c r="A348" s="91"/>
      <c r="B348" s="90"/>
      <c r="C348" s="93"/>
      <c r="D348" s="90"/>
      <c r="E348" s="90"/>
      <c r="F348" s="90"/>
      <c r="G348" s="90"/>
      <c r="H348" s="93"/>
      <c r="I348" s="90"/>
      <c r="J348" s="90"/>
      <c r="K348" s="93"/>
      <c r="L348" s="90"/>
      <c r="M348" s="90"/>
      <c r="N348" s="93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6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</row>
    <row r="349" spans="1:53" ht="12.75">
      <c r="A349" s="10"/>
      <c r="B349" s="14"/>
      <c r="C349" s="57"/>
      <c r="D349" s="14"/>
      <c r="E349" s="14"/>
      <c r="F349" s="14"/>
      <c r="G349" s="14"/>
      <c r="H349" s="57"/>
      <c r="I349" s="14"/>
      <c r="J349" s="14"/>
      <c r="K349" s="57"/>
      <c r="L349" s="14"/>
      <c r="M349" s="14"/>
      <c r="N349" s="57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8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</row>
    <row r="350" spans="1:53" ht="12.75">
      <c r="A350" s="91"/>
      <c r="B350" s="90"/>
      <c r="C350" s="93"/>
      <c r="D350" s="90"/>
      <c r="E350" s="90"/>
      <c r="F350" s="90"/>
      <c r="G350" s="90"/>
      <c r="H350" s="93"/>
      <c r="I350" s="90"/>
      <c r="J350" s="90"/>
      <c r="K350" s="93"/>
      <c r="L350" s="90"/>
      <c r="M350" s="90"/>
      <c r="N350" s="93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6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</row>
    <row r="351" spans="1:53" ht="12.75">
      <c r="A351" s="10"/>
      <c r="B351" s="14"/>
      <c r="C351" s="57"/>
      <c r="D351" s="14"/>
      <c r="E351" s="14"/>
      <c r="F351" s="14"/>
      <c r="G351" s="14"/>
      <c r="H351" s="57"/>
      <c r="I351" s="14"/>
      <c r="J351" s="14"/>
      <c r="K351" s="57"/>
      <c r="L351" s="14"/>
      <c r="M351" s="14"/>
      <c r="N351" s="57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8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</row>
    <row r="352" spans="1:53" ht="12.75">
      <c r="A352" s="91"/>
      <c r="B352" s="90"/>
      <c r="C352" s="93"/>
      <c r="D352" s="90"/>
      <c r="E352" s="90"/>
      <c r="F352" s="90"/>
      <c r="G352" s="90"/>
      <c r="H352" s="93"/>
      <c r="I352" s="90"/>
      <c r="J352" s="90"/>
      <c r="K352" s="93"/>
      <c r="L352" s="90"/>
      <c r="M352" s="90"/>
      <c r="N352" s="93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6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</row>
    <row r="353" spans="1:53" ht="12.75">
      <c r="A353" s="10"/>
      <c r="B353" s="14"/>
      <c r="C353" s="57"/>
      <c r="D353" s="14"/>
      <c r="E353" s="14"/>
      <c r="F353" s="14"/>
      <c r="G353" s="14"/>
      <c r="H353" s="57"/>
      <c r="I353" s="14"/>
      <c r="J353" s="14"/>
      <c r="K353" s="57"/>
      <c r="L353" s="14"/>
      <c r="M353" s="14"/>
      <c r="N353" s="57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8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</row>
    <row r="354" spans="1:53" ht="12.75">
      <c r="A354" s="91"/>
      <c r="B354" s="90"/>
      <c r="C354" s="93"/>
      <c r="D354" s="90"/>
      <c r="E354" s="90"/>
      <c r="F354" s="90"/>
      <c r="G354" s="90"/>
      <c r="H354" s="93"/>
      <c r="I354" s="90"/>
      <c r="J354" s="90"/>
      <c r="K354" s="93"/>
      <c r="L354" s="90"/>
      <c r="M354" s="90"/>
      <c r="N354" s="93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6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</row>
    <row r="355" spans="1:53" ht="12.75">
      <c r="A355" s="10"/>
      <c r="B355" s="14"/>
      <c r="C355" s="57"/>
      <c r="D355" s="14"/>
      <c r="E355" s="14"/>
      <c r="F355" s="14"/>
      <c r="G355" s="14"/>
      <c r="H355" s="57"/>
      <c r="I355" s="14"/>
      <c r="J355" s="14"/>
      <c r="K355" s="57"/>
      <c r="L355" s="14"/>
      <c r="M355" s="14"/>
      <c r="N355" s="57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8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</row>
    <row r="356" spans="1:53" ht="12.75">
      <c r="A356" s="91"/>
      <c r="B356" s="90"/>
      <c r="C356" s="93"/>
      <c r="D356" s="90"/>
      <c r="E356" s="90"/>
      <c r="F356" s="90"/>
      <c r="G356" s="90"/>
      <c r="H356" s="93"/>
      <c r="I356" s="90"/>
      <c r="J356" s="90"/>
      <c r="K356" s="93"/>
      <c r="L356" s="90"/>
      <c r="M356" s="90"/>
      <c r="N356" s="93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6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</row>
    <row r="357" spans="1:53" ht="12.75">
      <c r="A357" s="10"/>
      <c r="B357" s="14"/>
      <c r="C357" s="57"/>
      <c r="D357" s="14"/>
      <c r="E357" s="14"/>
      <c r="F357" s="14"/>
      <c r="G357" s="14"/>
      <c r="H357" s="57"/>
      <c r="I357" s="14"/>
      <c r="J357" s="14"/>
      <c r="K357" s="57"/>
      <c r="L357" s="14"/>
      <c r="M357" s="14"/>
      <c r="N357" s="57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8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</row>
    <row r="358" spans="1:53" ht="12.75">
      <c r="A358" s="91"/>
      <c r="B358" s="90"/>
      <c r="C358" s="93"/>
      <c r="D358" s="90"/>
      <c r="E358" s="90"/>
      <c r="F358" s="90"/>
      <c r="G358" s="90"/>
      <c r="H358" s="93"/>
      <c r="I358" s="90"/>
      <c r="J358" s="90"/>
      <c r="K358" s="93"/>
      <c r="L358" s="90"/>
      <c r="M358" s="90"/>
      <c r="N358" s="93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6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</row>
    <row r="359" spans="1:53" ht="12.75">
      <c r="A359" s="10"/>
      <c r="B359" s="14"/>
      <c r="C359" s="57"/>
      <c r="D359" s="14"/>
      <c r="E359" s="14"/>
      <c r="F359" s="14"/>
      <c r="G359" s="14"/>
      <c r="H359" s="57"/>
      <c r="I359" s="14"/>
      <c r="J359" s="14"/>
      <c r="K359" s="57"/>
      <c r="L359" s="14"/>
      <c r="M359" s="14"/>
      <c r="N359" s="57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8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</row>
    <row r="360" spans="1:53" ht="12.75">
      <c r="A360" s="91"/>
      <c r="B360" s="90"/>
      <c r="C360" s="93"/>
      <c r="D360" s="90"/>
      <c r="E360" s="90"/>
      <c r="F360" s="90"/>
      <c r="G360" s="90"/>
      <c r="H360" s="93"/>
      <c r="I360" s="90"/>
      <c r="J360" s="90"/>
      <c r="K360" s="93"/>
      <c r="L360" s="90"/>
      <c r="M360" s="90"/>
      <c r="N360" s="93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6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</row>
    <row r="361" spans="1:53" ht="12.75">
      <c r="A361" s="10"/>
      <c r="B361" s="14"/>
      <c r="C361" s="57"/>
      <c r="D361" s="14"/>
      <c r="E361" s="14"/>
      <c r="F361" s="14"/>
      <c r="G361" s="14"/>
      <c r="H361" s="57"/>
      <c r="I361" s="14"/>
      <c r="J361" s="14"/>
      <c r="K361" s="57"/>
      <c r="L361" s="14"/>
      <c r="M361" s="14"/>
      <c r="N361" s="57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8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</row>
    <row r="362" spans="1:53" ht="12.75">
      <c r="A362" s="91"/>
      <c r="B362" s="90"/>
      <c r="C362" s="93"/>
      <c r="D362" s="90"/>
      <c r="E362" s="90"/>
      <c r="F362" s="90"/>
      <c r="G362" s="90"/>
      <c r="H362" s="93"/>
      <c r="I362" s="90"/>
      <c r="J362" s="90"/>
      <c r="K362" s="93"/>
      <c r="L362" s="90"/>
      <c r="M362" s="90"/>
      <c r="N362" s="93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6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</row>
    <row r="363" spans="1:53" ht="12.75">
      <c r="A363" s="10"/>
      <c r="B363" s="14"/>
      <c r="C363" s="57"/>
      <c r="D363" s="14"/>
      <c r="E363" s="14"/>
      <c r="F363" s="14"/>
      <c r="G363" s="14"/>
      <c r="H363" s="57"/>
      <c r="I363" s="14"/>
      <c r="J363" s="14"/>
      <c r="K363" s="57"/>
      <c r="L363" s="14"/>
      <c r="M363" s="14"/>
      <c r="N363" s="57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8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</row>
    <row r="364" spans="1:53" ht="12.75">
      <c r="A364" s="91"/>
      <c r="B364" s="90"/>
      <c r="C364" s="93"/>
      <c r="D364" s="90"/>
      <c r="E364" s="90"/>
      <c r="F364" s="90"/>
      <c r="G364" s="90"/>
      <c r="H364" s="93"/>
      <c r="I364" s="90"/>
      <c r="J364" s="90"/>
      <c r="K364" s="93"/>
      <c r="L364" s="90"/>
      <c r="M364" s="90"/>
      <c r="N364" s="93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6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</row>
    <row r="365" spans="1:53" ht="12.75">
      <c r="A365" s="10"/>
      <c r="B365" s="14"/>
      <c r="C365" s="57"/>
      <c r="D365" s="14"/>
      <c r="E365" s="14"/>
      <c r="F365" s="14"/>
      <c r="G365" s="14"/>
      <c r="H365" s="57"/>
      <c r="I365" s="14"/>
      <c r="J365" s="14"/>
      <c r="K365" s="57"/>
      <c r="L365" s="14"/>
      <c r="M365" s="14"/>
      <c r="N365" s="57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8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</row>
    <row r="366" spans="1:53" ht="12.75">
      <c r="A366" s="91"/>
      <c r="B366" s="90"/>
      <c r="C366" s="93"/>
      <c r="D366" s="90"/>
      <c r="E366" s="90"/>
      <c r="F366" s="90"/>
      <c r="G366" s="90"/>
      <c r="H366" s="93"/>
      <c r="I366" s="90"/>
      <c r="J366" s="90"/>
      <c r="K366" s="93"/>
      <c r="L366" s="90"/>
      <c r="M366" s="90"/>
      <c r="N366" s="93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6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</row>
    <row r="367" spans="1:53" ht="12.75">
      <c r="A367" s="10"/>
      <c r="B367" s="14"/>
      <c r="C367" s="57"/>
      <c r="D367" s="14"/>
      <c r="E367" s="14"/>
      <c r="F367" s="14"/>
      <c r="G367" s="14"/>
      <c r="H367" s="57"/>
      <c r="I367" s="14"/>
      <c r="J367" s="14"/>
      <c r="K367" s="57"/>
      <c r="L367" s="14"/>
      <c r="M367" s="14"/>
      <c r="N367" s="57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8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</row>
    <row r="368" spans="1:53" ht="12.75">
      <c r="A368" s="91"/>
      <c r="B368" s="90"/>
      <c r="C368" s="93"/>
      <c r="D368" s="90"/>
      <c r="E368" s="90"/>
      <c r="F368" s="90"/>
      <c r="G368" s="90"/>
      <c r="H368" s="93"/>
      <c r="I368" s="90"/>
      <c r="J368" s="90"/>
      <c r="K368" s="93"/>
      <c r="L368" s="90"/>
      <c r="M368" s="90"/>
      <c r="N368" s="93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6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</row>
    <row r="369" spans="1:53" ht="12.75">
      <c r="A369" s="10"/>
      <c r="B369" s="14"/>
      <c r="C369" s="57"/>
      <c r="D369" s="14"/>
      <c r="E369" s="14"/>
      <c r="F369" s="14"/>
      <c r="G369" s="14"/>
      <c r="H369" s="57"/>
      <c r="I369" s="14"/>
      <c r="J369" s="14"/>
      <c r="K369" s="57"/>
      <c r="L369" s="14"/>
      <c r="M369" s="14"/>
      <c r="N369" s="57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8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</row>
    <row r="370" spans="1:53" ht="12.75">
      <c r="A370" s="91"/>
      <c r="B370" s="90"/>
      <c r="C370" s="93"/>
      <c r="D370" s="90"/>
      <c r="E370" s="90"/>
      <c r="F370" s="90"/>
      <c r="G370" s="90"/>
      <c r="H370" s="93"/>
      <c r="I370" s="90"/>
      <c r="J370" s="90"/>
      <c r="K370" s="93"/>
      <c r="L370" s="90"/>
      <c r="M370" s="90"/>
      <c r="N370" s="93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6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</row>
    <row r="371" spans="1:53" ht="12.75">
      <c r="A371" s="10"/>
      <c r="B371" s="14"/>
      <c r="C371" s="57"/>
      <c r="D371" s="14"/>
      <c r="E371" s="14"/>
      <c r="F371" s="14"/>
      <c r="G371" s="14"/>
      <c r="H371" s="57"/>
      <c r="I371" s="14"/>
      <c r="J371" s="14"/>
      <c r="K371" s="57"/>
      <c r="L371" s="14"/>
      <c r="M371" s="14"/>
      <c r="N371" s="57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8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</row>
    <row r="372" spans="1:53" ht="12.75">
      <c r="A372" s="91"/>
      <c r="B372" s="90"/>
      <c r="C372" s="93"/>
      <c r="D372" s="90"/>
      <c r="E372" s="90"/>
      <c r="F372" s="90"/>
      <c r="G372" s="90"/>
      <c r="H372" s="93"/>
      <c r="I372" s="90"/>
      <c r="J372" s="90"/>
      <c r="K372" s="93"/>
      <c r="L372" s="90"/>
      <c r="M372" s="90"/>
      <c r="N372" s="93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6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</row>
    <row r="373" spans="1:53" ht="12.75">
      <c r="A373" s="10"/>
      <c r="B373" s="14"/>
      <c r="C373" s="57"/>
      <c r="D373" s="14"/>
      <c r="E373" s="14"/>
      <c r="F373" s="14"/>
      <c r="G373" s="14"/>
      <c r="H373" s="57"/>
      <c r="I373" s="14"/>
      <c r="J373" s="14"/>
      <c r="K373" s="57"/>
      <c r="L373" s="14"/>
      <c r="M373" s="14"/>
      <c r="N373" s="57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8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</row>
    <row r="374" spans="1:53" ht="12.75">
      <c r="A374" s="91"/>
      <c r="B374" s="90"/>
      <c r="C374" s="93"/>
      <c r="D374" s="90"/>
      <c r="E374" s="90"/>
      <c r="F374" s="90"/>
      <c r="G374" s="90"/>
      <c r="H374" s="93"/>
      <c r="I374" s="90"/>
      <c r="J374" s="90"/>
      <c r="K374" s="93"/>
      <c r="L374" s="90"/>
      <c r="M374" s="90"/>
      <c r="N374" s="93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6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</row>
    <row r="375" spans="1:53" ht="12.75">
      <c r="A375" s="10"/>
      <c r="B375" s="14"/>
      <c r="C375" s="57"/>
      <c r="D375" s="14"/>
      <c r="E375" s="14"/>
      <c r="F375" s="14"/>
      <c r="G375" s="14"/>
      <c r="H375" s="57"/>
      <c r="I375" s="14"/>
      <c r="J375" s="14"/>
      <c r="K375" s="57"/>
      <c r="L375" s="14"/>
      <c r="M375" s="14"/>
      <c r="N375" s="57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8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</row>
    <row r="376" spans="1:53" ht="12.75">
      <c r="A376" s="91"/>
      <c r="B376" s="90"/>
      <c r="C376" s="93"/>
      <c r="D376" s="90"/>
      <c r="E376" s="90"/>
      <c r="F376" s="90"/>
      <c r="G376" s="90"/>
      <c r="H376" s="93"/>
      <c r="I376" s="90"/>
      <c r="J376" s="90"/>
      <c r="K376" s="93"/>
      <c r="L376" s="90"/>
      <c r="M376" s="90"/>
      <c r="N376" s="93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6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</row>
    <row r="377" spans="1:53" ht="12.75">
      <c r="A377" s="10"/>
      <c r="B377" s="14"/>
      <c r="C377" s="57"/>
      <c r="D377" s="14"/>
      <c r="E377" s="14"/>
      <c r="F377" s="14"/>
      <c r="G377" s="14"/>
      <c r="H377" s="57"/>
      <c r="I377" s="14"/>
      <c r="J377" s="14"/>
      <c r="K377" s="57"/>
      <c r="L377" s="14"/>
      <c r="M377" s="14"/>
      <c r="N377" s="57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8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</row>
    <row r="378" spans="1:53" ht="12.75">
      <c r="A378" s="91"/>
      <c r="B378" s="90"/>
      <c r="C378" s="93"/>
      <c r="D378" s="90"/>
      <c r="E378" s="90"/>
      <c r="F378" s="90"/>
      <c r="G378" s="90"/>
      <c r="H378" s="93"/>
      <c r="I378" s="90"/>
      <c r="J378" s="90"/>
      <c r="K378" s="93"/>
      <c r="L378" s="90"/>
      <c r="M378" s="90"/>
      <c r="N378" s="93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6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</row>
    <row r="379" spans="1:53" ht="12.75">
      <c r="A379" s="10"/>
      <c r="B379" s="14"/>
      <c r="C379" s="57"/>
      <c r="D379" s="14"/>
      <c r="E379" s="14"/>
      <c r="F379" s="14"/>
      <c r="G379" s="14"/>
      <c r="H379" s="57"/>
      <c r="I379" s="14"/>
      <c r="J379" s="14"/>
      <c r="K379" s="57"/>
      <c r="L379" s="14"/>
      <c r="M379" s="14"/>
      <c r="N379" s="57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8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</row>
    <row r="380" spans="1:53" ht="12.75">
      <c r="A380" s="91"/>
      <c r="B380" s="90"/>
      <c r="C380" s="93"/>
      <c r="D380" s="90"/>
      <c r="E380" s="90"/>
      <c r="F380" s="90"/>
      <c r="G380" s="90"/>
      <c r="H380" s="93"/>
      <c r="I380" s="90"/>
      <c r="J380" s="90"/>
      <c r="K380" s="93"/>
      <c r="L380" s="90"/>
      <c r="M380" s="90"/>
      <c r="N380" s="93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6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</row>
    <row r="381" spans="1:53" ht="12.75">
      <c r="A381" s="10"/>
      <c r="B381" s="14"/>
      <c r="C381" s="57"/>
      <c r="D381" s="14"/>
      <c r="E381" s="14"/>
      <c r="F381" s="14"/>
      <c r="G381" s="14"/>
      <c r="H381" s="57"/>
      <c r="I381" s="14"/>
      <c r="J381" s="14"/>
      <c r="K381" s="57"/>
      <c r="L381" s="14"/>
      <c r="M381" s="14"/>
      <c r="N381" s="57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8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</row>
    <row r="382" spans="1:53" ht="12.75">
      <c r="A382" s="91"/>
      <c r="B382" s="90"/>
      <c r="C382" s="93"/>
      <c r="D382" s="90"/>
      <c r="E382" s="90"/>
      <c r="F382" s="90"/>
      <c r="G382" s="90"/>
      <c r="H382" s="93"/>
      <c r="I382" s="90"/>
      <c r="J382" s="90"/>
      <c r="K382" s="93"/>
      <c r="L382" s="90"/>
      <c r="M382" s="90"/>
      <c r="N382" s="93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6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</row>
    <row r="383" spans="1:53" ht="12.75">
      <c r="A383" s="10"/>
      <c r="B383" s="14"/>
      <c r="C383" s="57"/>
      <c r="D383" s="14"/>
      <c r="E383" s="14"/>
      <c r="F383" s="14"/>
      <c r="G383" s="14"/>
      <c r="H383" s="57"/>
      <c r="I383" s="14"/>
      <c r="J383" s="14"/>
      <c r="K383" s="57"/>
      <c r="L383" s="14"/>
      <c r="M383" s="14"/>
      <c r="N383" s="57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8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</row>
    <row r="384" spans="1:53" ht="12.75">
      <c r="A384" s="91"/>
      <c r="B384" s="90"/>
      <c r="C384" s="93"/>
      <c r="D384" s="90"/>
      <c r="E384" s="90"/>
      <c r="F384" s="90"/>
      <c r="G384" s="90"/>
      <c r="H384" s="93"/>
      <c r="I384" s="90"/>
      <c r="J384" s="90"/>
      <c r="K384" s="93"/>
      <c r="L384" s="90"/>
      <c r="M384" s="90"/>
      <c r="N384" s="93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6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</row>
    <row r="385" spans="1:53" ht="12.75">
      <c r="A385" s="10"/>
      <c r="B385" s="14"/>
      <c r="C385" s="57"/>
      <c r="D385" s="14"/>
      <c r="E385" s="14"/>
      <c r="F385" s="14"/>
      <c r="G385" s="14"/>
      <c r="H385" s="57"/>
      <c r="I385" s="14"/>
      <c r="J385" s="14"/>
      <c r="K385" s="57"/>
      <c r="L385" s="14"/>
      <c r="M385" s="14"/>
      <c r="N385" s="57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8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</row>
    <row r="386" spans="1:53" ht="12.75">
      <c r="A386" s="91"/>
      <c r="B386" s="90"/>
      <c r="C386" s="93"/>
      <c r="D386" s="90"/>
      <c r="E386" s="90"/>
      <c r="F386" s="90"/>
      <c r="G386" s="90"/>
      <c r="H386" s="93"/>
      <c r="I386" s="90"/>
      <c r="J386" s="90"/>
      <c r="K386" s="93"/>
      <c r="L386" s="90"/>
      <c r="M386" s="90"/>
      <c r="N386" s="93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6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</row>
    <row r="387" spans="1:53" ht="12.75">
      <c r="A387" s="10"/>
      <c r="B387" s="14"/>
      <c r="C387" s="57"/>
      <c r="D387" s="14"/>
      <c r="E387" s="14"/>
      <c r="F387" s="14"/>
      <c r="G387" s="14"/>
      <c r="H387" s="57"/>
      <c r="I387" s="14"/>
      <c r="J387" s="14"/>
      <c r="K387" s="57"/>
      <c r="L387" s="14"/>
      <c r="M387" s="14"/>
      <c r="N387" s="57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8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</row>
    <row r="388" spans="1:53" ht="12.75">
      <c r="A388" s="91"/>
      <c r="B388" s="90"/>
      <c r="C388" s="93"/>
      <c r="D388" s="90"/>
      <c r="E388" s="90"/>
      <c r="F388" s="90"/>
      <c r="G388" s="90"/>
      <c r="H388" s="93"/>
      <c r="I388" s="90"/>
      <c r="J388" s="90"/>
      <c r="K388" s="93"/>
      <c r="L388" s="90"/>
      <c r="M388" s="90"/>
      <c r="N388" s="93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6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</row>
    <row r="389" spans="1:53" ht="12.75">
      <c r="A389" s="10"/>
      <c r="B389" s="14"/>
      <c r="C389" s="57"/>
      <c r="D389" s="14"/>
      <c r="E389" s="14"/>
      <c r="F389" s="14"/>
      <c r="G389" s="14"/>
      <c r="H389" s="57"/>
      <c r="I389" s="14"/>
      <c r="J389" s="14"/>
      <c r="K389" s="57"/>
      <c r="L389" s="14"/>
      <c r="M389" s="14"/>
      <c r="N389" s="57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8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</row>
    <row r="390" spans="1:53" ht="12.75">
      <c r="A390" s="91"/>
      <c r="B390" s="90"/>
      <c r="C390" s="93"/>
      <c r="D390" s="90"/>
      <c r="E390" s="90"/>
      <c r="F390" s="90"/>
      <c r="G390" s="90"/>
      <c r="H390" s="93"/>
      <c r="I390" s="90"/>
      <c r="J390" s="90"/>
      <c r="K390" s="93"/>
      <c r="L390" s="90"/>
      <c r="M390" s="90"/>
      <c r="N390" s="93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6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</row>
    <row r="391" spans="1:53" ht="12.75">
      <c r="A391" s="10"/>
      <c r="B391" s="14"/>
      <c r="C391" s="57"/>
      <c r="D391" s="14"/>
      <c r="E391" s="14"/>
      <c r="F391" s="14"/>
      <c r="G391" s="14"/>
      <c r="H391" s="57"/>
      <c r="I391" s="14"/>
      <c r="J391" s="14"/>
      <c r="K391" s="57"/>
      <c r="L391" s="14"/>
      <c r="M391" s="14"/>
      <c r="N391" s="57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8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</row>
    <row r="392" spans="1:53" ht="12.75">
      <c r="A392" s="91"/>
      <c r="B392" s="90"/>
      <c r="C392" s="93"/>
      <c r="D392" s="90"/>
      <c r="E392" s="90"/>
      <c r="F392" s="90"/>
      <c r="G392" s="90"/>
      <c r="H392" s="93"/>
      <c r="I392" s="90"/>
      <c r="J392" s="90"/>
      <c r="K392" s="93"/>
      <c r="L392" s="90"/>
      <c r="M392" s="90"/>
      <c r="N392" s="93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6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</row>
    <row r="393" spans="1:53" ht="12.75">
      <c r="A393" s="10"/>
      <c r="B393" s="14"/>
      <c r="C393" s="57"/>
      <c r="D393" s="14"/>
      <c r="E393" s="14"/>
      <c r="F393" s="14"/>
      <c r="G393" s="14"/>
      <c r="H393" s="57"/>
      <c r="I393" s="14"/>
      <c r="J393" s="14"/>
      <c r="K393" s="57"/>
      <c r="L393" s="14"/>
      <c r="M393" s="14"/>
      <c r="N393" s="57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8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</row>
    <row r="394" spans="1:53" ht="12.75">
      <c r="A394" s="91"/>
      <c r="B394" s="90"/>
      <c r="C394" s="93"/>
      <c r="D394" s="90"/>
      <c r="E394" s="90"/>
      <c r="F394" s="90"/>
      <c r="G394" s="90"/>
      <c r="H394" s="93"/>
      <c r="I394" s="90"/>
      <c r="J394" s="90"/>
      <c r="K394" s="93"/>
      <c r="L394" s="90"/>
      <c r="M394" s="90"/>
      <c r="N394" s="93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6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</row>
    <row r="395" spans="1:53" ht="12.75">
      <c r="A395" s="10"/>
      <c r="B395" s="14"/>
      <c r="C395" s="57"/>
      <c r="D395" s="14"/>
      <c r="E395" s="14"/>
      <c r="F395" s="14"/>
      <c r="G395" s="14"/>
      <c r="H395" s="57"/>
      <c r="I395" s="14"/>
      <c r="J395" s="14"/>
      <c r="K395" s="57"/>
      <c r="L395" s="14"/>
      <c r="M395" s="14"/>
      <c r="N395" s="57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8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</row>
    <row r="396" spans="1:53" ht="12.75">
      <c r="A396" s="91"/>
      <c r="B396" s="90"/>
      <c r="C396" s="93"/>
      <c r="D396" s="90"/>
      <c r="E396" s="90"/>
      <c r="F396" s="90"/>
      <c r="G396" s="90"/>
      <c r="H396" s="93"/>
      <c r="I396" s="90"/>
      <c r="J396" s="90"/>
      <c r="K396" s="93"/>
      <c r="L396" s="90"/>
      <c r="M396" s="90"/>
      <c r="N396" s="93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6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</row>
    <row r="397" spans="1:53" ht="12.75">
      <c r="A397" s="10"/>
      <c r="B397" s="14"/>
      <c r="C397" s="57"/>
      <c r="D397" s="14"/>
      <c r="E397" s="14"/>
      <c r="F397" s="14"/>
      <c r="G397" s="14"/>
      <c r="H397" s="57"/>
      <c r="I397" s="14"/>
      <c r="J397" s="14"/>
      <c r="K397" s="57"/>
      <c r="L397" s="14"/>
      <c r="M397" s="14"/>
      <c r="N397" s="57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8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</row>
    <row r="398" spans="1:53" ht="12.75">
      <c r="A398" s="91"/>
      <c r="B398" s="90"/>
      <c r="C398" s="93"/>
      <c r="D398" s="90"/>
      <c r="E398" s="90"/>
      <c r="F398" s="90"/>
      <c r="G398" s="90"/>
      <c r="H398" s="93"/>
      <c r="I398" s="90"/>
      <c r="J398" s="90"/>
      <c r="K398" s="93"/>
      <c r="L398" s="90"/>
      <c r="M398" s="90"/>
      <c r="N398" s="93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6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</row>
    <row r="399" spans="1:53" ht="12.75">
      <c r="A399" s="10"/>
      <c r="B399" s="14"/>
      <c r="C399" s="57"/>
      <c r="D399" s="14"/>
      <c r="E399" s="14"/>
      <c r="F399" s="14"/>
      <c r="G399" s="14"/>
      <c r="H399" s="57"/>
      <c r="I399" s="14"/>
      <c r="J399" s="14"/>
      <c r="K399" s="57"/>
      <c r="L399" s="14"/>
      <c r="M399" s="14"/>
      <c r="N399" s="57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8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</row>
    <row r="400" spans="1:53" ht="12.75">
      <c r="A400" s="91"/>
      <c r="B400" s="90"/>
      <c r="C400" s="93"/>
      <c r="D400" s="90"/>
      <c r="E400" s="90"/>
      <c r="F400" s="90"/>
      <c r="G400" s="90"/>
      <c r="H400" s="93"/>
      <c r="I400" s="90"/>
      <c r="J400" s="90"/>
      <c r="K400" s="93"/>
      <c r="L400" s="90"/>
      <c r="M400" s="90"/>
      <c r="N400" s="93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6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</row>
    <row r="401" spans="1:53" ht="12.75">
      <c r="A401" s="10"/>
      <c r="B401" s="14"/>
      <c r="C401" s="57"/>
      <c r="D401" s="14"/>
      <c r="E401" s="14"/>
      <c r="F401" s="14"/>
      <c r="G401" s="14"/>
      <c r="H401" s="57"/>
      <c r="I401" s="14"/>
      <c r="J401" s="14"/>
      <c r="K401" s="57"/>
      <c r="L401" s="14"/>
      <c r="M401" s="14"/>
      <c r="N401" s="57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8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</row>
    <row r="402" spans="1:53" ht="12.75">
      <c r="A402" s="91"/>
      <c r="B402" s="90"/>
      <c r="C402" s="93"/>
      <c r="D402" s="90"/>
      <c r="E402" s="90"/>
      <c r="F402" s="90"/>
      <c r="G402" s="90"/>
      <c r="H402" s="93"/>
      <c r="I402" s="90"/>
      <c r="J402" s="90"/>
      <c r="K402" s="93"/>
      <c r="L402" s="90"/>
      <c r="M402" s="90"/>
      <c r="N402" s="93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6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</row>
    <row r="403" spans="1:53" ht="12.75">
      <c r="A403" s="10"/>
      <c r="B403" s="14"/>
      <c r="C403" s="57"/>
      <c r="D403" s="14"/>
      <c r="E403" s="14"/>
      <c r="F403" s="14"/>
      <c r="G403" s="14"/>
      <c r="H403" s="57"/>
      <c r="I403" s="14"/>
      <c r="J403" s="14"/>
      <c r="K403" s="57"/>
      <c r="L403" s="14"/>
      <c r="M403" s="14"/>
      <c r="N403" s="57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8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</row>
    <row r="404" spans="1:53" ht="12.75">
      <c r="A404" s="91"/>
      <c r="B404" s="90"/>
      <c r="C404" s="93"/>
      <c r="D404" s="90"/>
      <c r="E404" s="90"/>
      <c r="F404" s="90"/>
      <c r="G404" s="90"/>
      <c r="H404" s="93"/>
      <c r="I404" s="90"/>
      <c r="J404" s="90"/>
      <c r="K404" s="93"/>
      <c r="L404" s="90"/>
      <c r="M404" s="90"/>
      <c r="N404" s="93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6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</row>
    <row r="405" spans="1:53" ht="12.75">
      <c r="A405" s="10"/>
      <c r="B405" s="14"/>
      <c r="C405" s="57"/>
      <c r="D405" s="14"/>
      <c r="E405" s="14"/>
      <c r="F405" s="14"/>
      <c r="G405" s="14"/>
      <c r="H405" s="57"/>
      <c r="I405" s="14"/>
      <c r="J405" s="14"/>
      <c r="K405" s="57"/>
      <c r="L405" s="14"/>
      <c r="M405" s="14"/>
      <c r="N405" s="57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8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</row>
    <row r="406" spans="1:53" ht="12.75">
      <c r="A406" s="91"/>
      <c r="B406" s="90"/>
      <c r="C406" s="93"/>
      <c r="D406" s="90"/>
      <c r="E406" s="90"/>
      <c r="F406" s="90"/>
      <c r="G406" s="90"/>
      <c r="H406" s="93"/>
      <c r="I406" s="90"/>
      <c r="J406" s="90"/>
      <c r="K406" s="93"/>
      <c r="L406" s="90"/>
      <c r="M406" s="90"/>
      <c r="N406" s="93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6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</row>
    <row r="407" spans="1:53" ht="12.75">
      <c r="A407" s="10"/>
      <c r="B407" s="14"/>
      <c r="C407" s="57"/>
      <c r="D407" s="14"/>
      <c r="E407" s="14"/>
      <c r="F407" s="14"/>
      <c r="G407" s="14"/>
      <c r="H407" s="57"/>
      <c r="I407" s="14"/>
      <c r="J407" s="14"/>
      <c r="K407" s="57"/>
      <c r="L407" s="14"/>
      <c r="M407" s="14"/>
      <c r="N407" s="57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8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</row>
    <row r="408" spans="1:53" ht="12.75">
      <c r="A408" s="91"/>
      <c r="B408" s="90"/>
      <c r="C408" s="93"/>
      <c r="D408" s="90"/>
      <c r="E408" s="90"/>
      <c r="F408" s="90"/>
      <c r="G408" s="90"/>
      <c r="H408" s="93"/>
      <c r="I408" s="90"/>
      <c r="J408" s="90"/>
      <c r="K408" s="93"/>
      <c r="L408" s="90"/>
      <c r="M408" s="90"/>
      <c r="N408" s="93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6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</row>
    <row r="409" spans="1:53" ht="12.75">
      <c r="A409" s="10"/>
      <c r="B409" s="14"/>
      <c r="C409" s="57"/>
      <c r="D409" s="14"/>
      <c r="E409" s="14"/>
      <c r="F409" s="14"/>
      <c r="G409" s="14"/>
      <c r="H409" s="57"/>
      <c r="I409" s="14"/>
      <c r="J409" s="14"/>
      <c r="K409" s="57"/>
      <c r="L409" s="14"/>
      <c r="M409" s="14"/>
      <c r="N409" s="57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8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</row>
    <row r="410" spans="1:53" ht="12.75">
      <c r="A410" s="91"/>
      <c r="B410" s="90"/>
      <c r="C410" s="93"/>
      <c r="D410" s="90"/>
      <c r="E410" s="90"/>
      <c r="F410" s="90"/>
      <c r="G410" s="90"/>
      <c r="H410" s="93"/>
      <c r="I410" s="90"/>
      <c r="J410" s="90"/>
      <c r="K410" s="93"/>
      <c r="L410" s="90"/>
      <c r="M410" s="90"/>
      <c r="N410" s="93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6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</row>
    <row r="411" spans="1:53" ht="12.75">
      <c r="A411" s="10"/>
      <c r="B411" s="14"/>
      <c r="C411" s="57"/>
      <c r="D411" s="14"/>
      <c r="E411" s="14"/>
      <c r="F411" s="14"/>
      <c r="G411" s="14"/>
      <c r="H411" s="57"/>
      <c r="I411" s="14"/>
      <c r="J411" s="14"/>
      <c r="K411" s="57"/>
      <c r="L411" s="14"/>
      <c r="M411" s="14"/>
      <c r="N411" s="57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8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</row>
    <row r="412" spans="1:53" ht="12.75">
      <c r="A412" s="91"/>
      <c r="B412" s="90"/>
      <c r="C412" s="93"/>
      <c r="D412" s="90"/>
      <c r="E412" s="90"/>
      <c r="F412" s="90"/>
      <c r="G412" s="90"/>
      <c r="H412" s="93"/>
      <c r="I412" s="90"/>
      <c r="J412" s="90"/>
      <c r="K412" s="93"/>
      <c r="L412" s="90"/>
      <c r="M412" s="90"/>
      <c r="N412" s="93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6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</row>
    <row r="413" spans="1:53" ht="12.75">
      <c r="A413" s="10"/>
      <c r="B413" s="14"/>
      <c r="C413" s="57"/>
      <c r="D413" s="14"/>
      <c r="E413" s="14"/>
      <c r="F413" s="14"/>
      <c r="G413" s="14"/>
      <c r="H413" s="57"/>
      <c r="I413" s="14"/>
      <c r="J413" s="14"/>
      <c r="K413" s="57"/>
      <c r="L413" s="14"/>
      <c r="M413" s="14"/>
      <c r="N413" s="57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8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</row>
    <row r="414" spans="1:53" ht="12.75">
      <c r="A414" s="91"/>
      <c r="B414" s="90"/>
      <c r="C414" s="93"/>
      <c r="D414" s="90"/>
      <c r="E414" s="90"/>
      <c r="F414" s="90"/>
      <c r="G414" s="90"/>
      <c r="H414" s="93"/>
      <c r="I414" s="90"/>
      <c r="J414" s="90"/>
      <c r="K414" s="93"/>
      <c r="L414" s="90"/>
      <c r="M414" s="90"/>
      <c r="N414" s="93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6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</row>
    <row r="415" spans="1:53" ht="12.75">
      <c r="A415" s="10"/>
      <c r="B415" s="14"/>
      <c r="C415" s="57"/>
      <c r="D415" s="14"/>
      <c r="E415" s="14"/>
      <c r="F415" s="14"/>
      <c r="G415" s="14"/>
      <c r="H415" s="57"/>
      <c r="I415" s="14"/>
      <c r="J415" s="14"/>
      <c r="K415" s="57"/>
      <c r="L415" s="14"/>
      <c r="M415" s="14"/>
      <c r="N415" s="57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8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</row>
    <row r="416" spans="1:53" ht="12.75">
      <c r="A416" s="91"/>
      <c r="B416" s="90"/>
      <c r="C416" s="93"/>
      <c r="D416" s="90"/>
      <c r="E416" s="90"/>
      <c r="F416" s="90"/>
      <c r="G416" s="90"/>
      <c r="H416" s="93"/>
      <c r="I416" s="90"/>
      <c r="J416" s="90"/>
      <c r="K416" s="93"/>
      <c r="L416" s="90"/>
      <c r="M416" s="90"/>
      <c r="N416" s="93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6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</row>
    <row r="417" spans="1:53" ht="12.75">
      <c r="A417" s="10"/>
      <c r="B417" s="14"/>
      <c r="C417" s="57"/>
      <c r="D417" s="14"/>
      <c r="E417" s="14"/>
      <c r="F417" s="14"/>
      <c r="G417" s="14"/>
      <c r="H417" s="57"/>
      <c r="I417" s="14"/>
      <c r="J417" s="14"/>
      <c r="K417" s="57"/>
      <c r="L417" s="14"/>
      <c r="M417" s="14"/>
      <c r="N417" s="57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8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</row>
    <row r="418" spans="1:53" ht="12.75">
      <c r="A418" s="91"/>
      <c r="B418" s="90"/>
      <c r="C418" s="93"/>
      <c r="D418" s="90"/>
      <c r="E418" s="90"/>
      <c r="F418" s="90"/>
      <c r="G418" s="90"/>
      <c r="H418" s="93"/>
      <c r="I418" s="90"/>
      <c r="J418" s="90"/>
      <c r="K418" s="93"/>
      <c r="L418" s="90"/>
      <c r="M418" s="90"/>
      <c r="N418" s="93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6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</row>
    <row r="419" spans="1:53" ht="12.75">
      <c r="A419" s="10"/>
      <c r="B419" s="14"/>
      <c r="C419" s="57"/>
      <c r="D419" s="14"/>
      <c r="E419" s="14"/>
      <c r="F419" s="14"/>
      <c r="G419" s="14"/>
      <c r="H419" s="57"/>
      <c r="I419" s="14"/>
      <c r="J419" s="14"/>
      <c r="K419" s="57"/>
      <c r="L419" s="14"/>
      <c r="M419" s="14"/>
      <c r="N419" s="57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8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</row>
    <row r="420" spans="1:53" ht="12.75">
      <c r="A420" s="91"/>
      <c r="B420" s="90"/>
      <c r="C420" s="93"/>
      <c r="D420" s="90"/>
      <c r="E420" s="90"/>
      <c r="F420" s="90"/>
      <c r="G420" s="90"/>
      <c r="H420" s="93"/>
      <c r="I420" s="90"/>
      <c r="J420" s="90"/>
      <c r="K420" s="93"/>
      <c r="L420" s="90"/>
      <c r="M420" s="90"/>
      <c r="N420" s="93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6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</row>
    <row r="421" spans="1:53" ht="12.75">
      <c r="A421" s="10"/>
      <c r="B421" s="14"/>
      <c r="C421" s="57"/>
      <c r="D421" s="14"/>
      <c r="E421" s="14"/>
      <c r="F421" s="14"/>
      <c r="G421" s="14"/>
      <c r="H421" s="57"/>
      <c r="I421" s="14"/>
      <c r="J421" s="14"/>
      <c r="K421" s="57"/>
      <c r="L421" s="14"/>
      <c r="M421" s="14"/>
      <c r="N421" s="57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8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</row>
    <row r="422" spans="1:53" ht="12.75">
      <c r="A422" s="91"/>
      <c r="B422" s="90"/>
      <c r="C422" s="93"/>
      <c r="D422" s="90"/>
      <c r="E422" s="90"/>
      <c r="F422" s="90"/>
      <c r="G422" s="90"/>
      <c r="H422" s="93"/>
      <c r="I422" s="90"/>
      <c r="J422" s="90"/>
      <c r="K422" s="93"/>
      <c r="L422" s="90"/>
      <c r="M422" s="90"/>
      <c r="N422" s="93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6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</row>
    <row r="423" spans="1:53" ht="12.75">
      <c r="A423" s="10"/>
      <c r="B423" s="14"/>
      <c r="C423" s="57"/>
      <c r="D423" s="14"/>
      <c r="E423" s="14"/>
      <c r="F423" s="14"/>
      <c r="G423" s="14"/>
      <c r="H423" s="57"/>
      <c r="I423" s="14"/>
      <c r="J423" s="14"/>
      <c r="K423" s="57"/>
      <c r="L423" s="14"/>
      <c r="M423" s="14"/>
      <c r="N423" s="57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8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</row>
    <row r="424" spans="1:53" ht="12.75">
      <c r="A424" s="91"/>
      <c r="B424" s="90"/>
      <c r="C424" s="93"/>
      <c r="D424" s="90"/>
      <c r="E424" s="90"/>
      <c r="F424" s="90"/>
      <c r="G424" s="90"/>
      <c r="H424" s="93"/>
      <c r="I424" s="90"/>
      <c r="J424" s="90"/>
      <c r="K424" s="93"/>
      <c r="L424" s="90"/>
      <c r="M424" s="90"/>
      <c r="N424" s="93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6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</row>
    <row r="425" spans="1:53" ht="12.75">
      <c r="A425" s="10"/>
      <c r="B425" s="14"/>
      <c r="C425" s="57"/>
      <c r="D425" s="14"/>
      <c r="E425" s="14"/>
      <c r="F425" s="14"/>
      <c r="G425" s="14"/>
      <c r="H425" s="57"/>
      <c r="I425" s="14"/>
      <c r="J425" s="14"/>
      <c r="K425" s="57"/>
      <c r="L425" s="14"/>
      <c r="M425" s="14"/>
      <c r="N425" s="57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8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</row>
    <row r="426" spans="1:53" ht="12.75">
      <c r="A426" s="91"/>
      <c r="B426" s="90"/>
      <c r="C426" s="93"/>
      <c r="D426" s="90"/>
      <c r="E426" s="90"/>
      <c r="F426" s="90"/>
      <c r="G426" s="90"/>
      <c r="H426" s="93"/>
      <c r="I426" s="90"/>
      <c r="J426" s="90"/>
      <c r="K426" s="93"/>
      <c r="L426" s="90"/>
      <c r="M426" s="90"/>
      <c r="N426" s="93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6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</row>
    <row r="427" spans="1:53" ht="12.75">
      <c r="A427" s="10"/>
      <c r="B427" s="14"/>
      <c r="C427" s="57"/>
      <c r="D427" s="14"/>
      <c r="E427" s="14"/>
      <c r="F427" s="14"/>
      <c r="G427" s="14"/>
      <c r="H427" s="57"/>
      <c r="I427" s="14"/>
      <c r="J427" s="14"/>
      <c r="K427" s="57"/>
      <c r="L427" s="14"/>
      <c r="M427" s="14"/>
      <c r="N427" s="57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8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</row>
    <row r="428" spans="1:53" ht="12.75">
      <c r="A428" s="91"/>
      <c r="B428" s="90"/>
      <c r="C428" s="93"/>
      <c r="D428" s="90"/>
      <c r="E428" s="90"/>
      <c r="F428" s="90"/>
      <c r="G428" s="90"/>
      <c r="H428" s="93"/>
      <c r="I428" s="90"/>
      <c r="J428" s="90"/>
      <c r="K428" s="93"/>
      <c r="L428" s="90"/>
      <c r="M428" s="90"/>
      <c r="N428" s="93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6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</row>
    <row r="429" spans="1:53" ht="12.75">
      <c r="A429" s="10"/>
      <c r="B429" s="14"/>
      <c r="C429" s="57"/>
      <c r="D429" s="14"/>
      <c r="E429" s="14"/>
      <c r="F429" s="14"/>
      <c r="G429" s="14"/>
      <c r="H429" s="57"/>
      <c r="I429" s="14"/>
      <c r="J429" s="14"/>
      <c r="K429" s="57"/>
      <c r="L429" s="14"/>
      <c r="M429" s="14"/>
      <c r="N429" s="57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8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</row>
    <row r="430" spans="1:53" ht="12.75">
      <c r="A430" s="91"/>
      <c r="B430" s="90"/>
      <c r="C430" s="93"/>
      <c r="D430" s="90"/>
      <c r="E430" s="90"/>
      <c r="F430" s="90"/>
      <c r="G430" s="90"/>
      <c r="H430" s="93"/>
      <c r="I430" s="90"/>
      <c r="J430" s="90"/>
      <c r="K430" s="93"/>
      <c r="L430" s="90"/>
      <c r="M430" s="90"/>
      <c r="N430" s="93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6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</row>
    <row r="431" spans="1:53" ht="12.75">
      <c r="A431" s="10"/>
      <c r="B431" s="14"/>
      <c r="C431" s="57"/>
      <c r="D431" s="14"/>
      <c r="E431" s="14"/>
      <c r="F431" s="14"/>
      <c r="G431" s="14"/>
      <c r="H431" s="57"/>
      <c r="I431" s="14"/>
      <c r="J431" s="14"/>
      <c r="K431" s="57"/>
      <c r="L431" s="14"/>
      <c r="M431" s="14"/>
      <c r="N431" s="57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8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</row>
    <row r="432" spans="1:53" ht="12.75">
      <c r="A432" s="91"/>
      <c r="B432" s="90"/>
      <c r="C432" s="93"/>
      <c r="D432" s="90"/>
      <c r="E432" s="90"/>
      <c r="F432" s="90"/>
      <c r="G432" s="90"/>
      <c r="H432" s="93"/>
      <c r="I432" s="90"/>
      <c r="J432" s="90"/>
      <c r="K432" s="93"/>
      <c r="L432" s="90"/>
      <c r="M432" s="90"/>
      <c r="N432" s="93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6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</row>
    <row r="433" spans="1:53" ht="12.75">
      <c r="A433" s="10"/>
      <c r="B433" s="14"/>
      <c r="C433" s="57"/>
      <c r="D433" s="14"/>
      <c r="E433" s="14"/>
      <c r="F433" s="14"/>
      <c r="G433" s="14"/>
      <c r="H433" s="57"/>
      <c r="I433" s="14"/>
      <c r="J433" s="14"/>
      <c r="K433" s="57"/>
      <c r="L433" s="14"/>
      <c r="M433" s="14"/>
      <c r="N433" s="57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8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</row>
    <row r="434" spans="1:53" ht="12.75">
      <c r="A434" s="91"/>
      <c r="B434" s="90"/>
      <c r="C434" s="93"/>
      <c r="D434" s="90"/>
      <c r="E434" s="90"/>
      <c r="F434" s="90"/>
      <c r="G434" s="90"/>
      <c r="H434" s="93"/>
      <c r="I434" s="90"/>
      <c r="J434" s="90"/>
      <c r="K434" s="93"/>
      <c r="L434" s="90"/>
      <c r="M434" s="90"/>
      <c r="N434" s="93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6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</row>
    <row r="435" spans="1:53" ht="12.75">
      <c r="A435" s="10"/>
      <c r="B435" s="14"/>
      <c r="C435" s="57"/>
      <c r="D435" s="14"/>
      <c r="E435" s="14"/>
      <c r="F435" s="14"/>
      <c r="G435" s="14"/>
      <c r="H435" s="57"/>
      <c r="I435" s="14"/>
      <c r="J435" s="14"/>
      <c r="K435" s="57"/>
      <c r="L435" s="14"/>
      <c r="M435" s="14"/>
      <c r="N435" s="57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8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</row>
    <row r="436" spans="1:53" ht="12.75">
      <c r="A436" s="91"/>
      <c r="B436" s="90"/>
      <c r="C436" s="93"/>
      <c r="D436" s="90"/>
      <c r="E436" s="90"/>
      <c r="F436" s="90"/>
      <c r="G436" s="90"/>
      <c r="H436" s="93"/>
      <c r="I436" s="90"/>
      <c r="J436" s="90"/>
      <c r="K436" s="93"/>
      <c r="L436" s="90"/>
      <c r="M436" s="90"/>
      <c r="N436" s="93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6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</row>
    <row r="437" spans="1:53" ht="12.75">
      <c r="A437" s="10"/>
      <c r="B437" s="14"/>
      <c r="C437" s="57"/>
      <c r="D437" s="14"/>
      <c r="E437" s="14"/>
      <c r="F437" s="14"/>
      <c r="G437" s="14"/>
      <c r="H437" s="57"/>
      <c r="I437" s="14"/>
      <c r="J437" s="14"/>
      <c r="K437" s="57"/>
      <c r="L437" s="14"/>
      <c r="M437" s="14"/>
      <c r="N437" s="57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8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</row>
    <row r="438" spans="1:53" ht="12.75">
      <c r="A438" s="91"/>
      <c r="B438" s="90"/>
      <c r="C438" s="93"/>
      <c r="D438" s="90"/>
      <c r="E438" s="90"/>
      <c r="F438" s="90"/>
      <c r="G438" s="90"/>
      <c r="H438" s="93"/>
      <c r="I438" s="90"/>
      <c r="J438" s="90"/>
      <c r="K438" s="93"/>
      <c r="L438" s="90"/>
      <c r="M438" s="90"/>
      <c r="N438" s="93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6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</row>
    <row r="439" spans="1:53" ht="12.75">
      <c r="A439" s="10"/>
      <c r="B439" s="14"/>
      <c r="C439" s="57"/>
      <c r="D439" s="14"/>
      <c r="E439" s="14"/>
      <c r="F439" s="14"/>
      <c r="G439" s="14"/>
      <c r="H439" s="57"/>
      <c r="I439" s="14"/>
      <c r="J439" s="14"/>
      <c r="K439" s="57"/>
      <c r="L439" s="14"/>
      <c r="M439" s="14"/>
      <c r="N439" s="57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8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</row>
    <row r="440" spans="1:53" ht="12.75">
      <c r="A440" s="91"/>
      <c r="B440" s="90"/>
      <c r="C440" s="93"/>
      <c r="D440" s="90"/>
      <c r="E440" s="90"/>
      <c r="F440" s="90"/>
      <c r="G440" s="90"/>
      <c r="H440" s="93"/>
      <c r="I440" s="90"/>
      <c r="J440" s="90"/>
      <c r="K440" s="93"/>
      <c r="L440" s="90"/>
      <c r="M440" s="90"/>
      <c r="N440" s="93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6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</row>
    <row r="441" spans="1:53" ht="12.75">
      <c r="A441" s="10"/>
      <c r="B441" s="14"/>
      <c r="C441" s="57"/>
      <c r="D441" s="14"/>
      <c r="E441" s="14"/>
      <c r="F441" s="14"/>
      <c r="G441" s="14"/>
      <c r="H441" s="57"/>
      <c r="I441" s="14"/>
      <c r="J441" s="14"/>
      <c r="K441" s="57"/>
      <c r="L441" s="14"/>
      <c r="M441" s="14"/>
      <c r="N441" s="57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8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</row>
    <row r="442" spans="1:53" ht="12.75">
      <c r="A442" s="91"/>
      <c r="B442" s="90"/>
      <c r="C442" s="93"/>
      <c r="D442" s="90"/>
      <c r="E442" s="90"/>
      <c r="F442" s="90"/>
      <c r="G442" s="90"/>
      <c r="H442" s="93"/>
      <c r="I442" s="90"/>
      <c r="J442" s="90"/>
      <c r="K442" s="93"/>
      <c r="L442" s="90"/>
      <c r="M442" s="90"/>
      <c r="N442" s="93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6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</row>
    <row r="443" spans="1:53" ht="12.75">
      <c r="A443" s="10"/>
      <c r="B443" s="14"/>
      <c r="C443" s="57"/>
      <c r="D443" s="14"/>
      <c r="E443" s="14"/>
      <c r="F443" s="14"/>
      <c r="G443" s="14"/>
      <c r="H443" s="57"/>
      <c r="I443" s="14"/>
      <c r="J443" s="14"/>
      <c r="K443" s="57"/>
      <c r="L443" s="14"/>
      <c r="M443" s="14"/>
      <c r="N443" s="57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8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</row>
    <row r="444" spans="1:53" ht="12.75">
      <c r="A444" s="91"/>
      <c r="B444" s="90"/>
      <c r="C444" s="93"/>
      <c r="D444" s="90"/>
      <c r="E444" s="90"/>
      <c r="F444" s="90"/>
      <c r="G444" s="90"/>
      <c r="H444" s="93"/>
      <c r="I444" s="90"/>
      <c r="J444" s="90"/>
      <c r="K444" s="93"/>
      <c r="L444" s="90"/>
      <c r="M444" s="90"/>
      <c r="N444" s="93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6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</row>
    <row r="445" spans="1:53" ht="12.75">
      <c r="A445" s="10"/>
      <c r="B445" s="14"/>
      <c r="C445" s="57"/>
      <c r="D445" s="14"/>
      <c r="E445" s="14"/>
      <c r="F445" s="14"/>
      <c r="G445" s="14"/>
      <c r="H445" s="57"/>
      <c r="I445" s="14"/>
      <c r="J445" s="14"/>
      <c r="K445" s="57"/>
      <c r="L445" s="14"/>
      <c r="M445" s="14"/>
      <c r="N445" s="57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8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</row>
    <row r="446" spans="1:53" ht="12.75">
      <c r="A446" s="91"/>
      <c r="B446" s="90"/>
      <c r="C446" s="93"/>
      <c r="D446" s="90"/>
      <c r="E446" s="90"/>
      <c r="F446" s="90"/>
      <c r="G446" s="90"/>
      <c r="H446" s="93"/>
      <c r="I446" s="90"/>
      <c r="J446" s="90"/>
      <c r="K446" s="93"/>
      <c r="L446" s="90"/>
      <c r="M446" s="90"/>
      <c r="N446" s="93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6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</row>
    <row r="447" spans="1:53" ht="12.75">
      <c r="A447" s="10"/>
      <c r="B447" s="14"/>
      <c r="C447" s="57"/>
      <c r="D447" s="14"/>
      <c r="E447" s="14"/>
      <c r="F447" s="14"/>
      <c r="G447" s="14"/>
      <c r="H447" s="57"/>
      <c r="I447" s="14"/>
      <c r="J447" s="14"/>
      <c r="K447" s="57"/>
      <c r="L447" s="14"/>
      <c r="M447" s="14"/>
      <c r="N447" s="57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8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</row>
    <row r="448" spans="1:53" ht="12.75">
      <c r="A448" s="91"/>
      <c r="B448" s="90"/>
      <c r="C448" s="93"/>
      <c r="D448" s="90"/>
      <c r="E448" s="90"/>
      <c r="F448" s="90"/>
      <c r="G448" s="90"/>
      <c r="H448" s="93"/>
      <c r="I448" s="90"/>
      <c r="J448" s="90"/>
      <c r="K448" s="93"/>
      <c r="L448" s="90"/>
      <c r="M448" s="90"/>
      <c r="N448" s="93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6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</row>
    <row r="449" spans="1:53" ht="12.75">
      <c r="A449" s="10"/>
      <c r="B449" s="14"/>
      <c r="C449" s="57"/>
      <c r="D449" s="14"/>
      <c r="E449" s="14"/>
      <c r="F449" s="14"/>
      <c r="G449" s="14"/>
      <c r="H449" s="57"/>
      <c r="I449" s="14"/>
      <c r="J449" s="14"/>
      <c r="K449" s="57"/>
      <c r="L449" s="14"/>
      <c r="M449" s="14"/>
      <c r="N449" s="57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8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</row>
    <row r="450" spans="1:53" ht="12.75">
      <c r="A450" s="91"/>
      <c r="B450" s="90"/>
      <c r="C450" s="93"/>
      <c r="D450" s="90"/>
      <c r="E450" s="90"/>
      <c r="F450" s="90"/>
      <c r="G450" s="90"/>
      <c r="H450" s="93"/>
      <c r="I450" s="90"/>
      <c r="J450" s="90"/>
      <c r="K450" s="93"/>
      <c r="L450" s="90"/>
      <c r="M450" s="90"/>
      <c r="N450" s="93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6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</row>
    <row r="451" spans="1:53" ht="12.75">
      <c r="A451" s="10"/>
      <c r="B451" s="14"/>
      <c r="C451" s="57"/>
      <c r="D451" s="14"/>
      <c r="E451" s="14"/>
      <c r="F451" s="14"/>
      <c r="G451" s="14"/>
      <c r="H451" s="57"/>
      <c r="I451" s="14"/>
      <c r="J451" s="14"/>
      <c r="K451" s="57"/>
      <c r="L451" s="14"/>
      <c r="M451" s="14"/>
      <c r="N451" s="57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8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</row>
    <row r="452" spans="1:53" ht="12.75">
      <c r="A452" s="91"/>
      <c r="B452" s="90"/>
      <c r="C452" s="93"/>
      <c r="D452" s="90"/>
      <c r="E452" s="90"/>
      <c r="F452" s="90"/>
      <c r="G452" s="90"/>
      <c r="H452" s="93"/>
      <c r="I452" s="90"/>
      <c r="J452" s="90"/>
      <c r="K452" s="93"/>
      <c r="L452" s="90"/>
      <c r="M452" s="90"/>
      <c r="N452" s="93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6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</row>
    <row r="453" spans="1:53" ht="12.75">
      <c r="A453" s="10"/>
      <c r="B453" s="14"/>
      <c r="C453" s="57"/>
      <c r="D453" s="14"/>
      <c r="E453" s="14"/>
      <c r="F453" s="14"/>
      <c r="G453" s="14"/>
      <c r="H453" s="57"/>
      <c r="I453" s="14"/>
      <c r="J453" s="14"/>
      <c r="K453" s="57"/>
      <c r="L453" s="14"/>
      <c r="M453" s="14"/>
      <c r="N453" s="57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8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</row>
    <row r="454" spans="1:53" ht="12.75">
      <c r="A454" s="91"/>
      <c r="B454" s="90"/>
      <c r="C454" s="93"/>
      <c r="D454" s="90"/>
      <c r="E454" s="90"/>
      <c r="F454" s="90"/>
      <c r="G454" s="90"/>
      <c r="H454" s="93"/>
      <c r="I454" s="90"/>
      <c r="J454" s="90"/>
      <c r="K454" s="93"/>
      <c r="L454" s="90"/>
      <c r="M454" s="90"/>
      <c r="N454" s="93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6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</row>
    <row r="455" spans="1:53" ht="12.75">
      <c r="A455" s="10"/>
      <c r="B455" s="14"/>
      <c r="C455" s="57"/>
      <c r="D455" s="14"/>
      <c r="E455" s="14"/>
      <c r="F455" s="14"/>
      <c r="G455" s="14"/>
      <c r="H455" s="57"/>
      <c r="I455" s="14"/>
      <c r="J455" s="14"/>
      <c r="K455" s="57"/>
      <c r="L455" s="14"/>
      <c r="M455" s="14"/>
      <c r="N455" s="57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8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</row>
    <row r="456" spans="1:53" ht="12.75">
      <c r="A456" s="91"/>
      <c r="B456" s="90"/>
      <c r="C456" s="93"/>
      <c r="D456" s="90"/>
      <c r="E456" s="90"/>
      <c r="F456" s="90"/>
      <c r="G456" s="90"/>
      <c r="H456" s="93"/>
      <c r="I456" s="90"/>
      <c r="J456" s="90"/>
      <c r="K456" s="93"/>
      <c r="L456" s="90"/>
      <c r="M456" s="90"/>
      <c r="N456" s="93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6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</row>
    <row r="457" spans="1:53" ht="12.75">
      <c r="A457" s="10"/>
      <c r="B457" s="14"/>
      <c r="C457" s="57"/>
      <c r="D457" s="14"/>
      <c r="E457" s="14"/>
      <c r="F457" s="14"/>
      <c r="G457" s="14"/>
      <c r="H457" s="57"/>
      <c r="I457" s="14"/>
      <c r="J457" s="14"/>
      <c r="K457" s="57"/>
      <c r="L457" s="14"/>
      <c r="M457" s="14"/>
      <c r="N457" s="57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8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</row>
    <row r="458" spans="1:53" ht="12.75">
      <c r="A458" s="91"/>
      <c r="B458" s="90"/>
      <c r="C458" s="93"/>
      <c r="D458" s="90"/>
      <c r="E458" s="90"/>
      <c r="F458" s="90"/>
      <c r="G458" s="90"/>
      <c r="H458" s="93"/>
      <c r="I458" s="90"/>
      <c r="J458" s="90"/>
      <c r="K458" s="93"/>
      <c r="L458" s="90"/>
      <c r="M458" s="90"/>
      <c r="N458" s="93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6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</row>
    <row r="459" spans="1:53" ht="12.75">
      <c r="A459" s="10"/>
      <c r="B459" s="14"/>
      <c r="C459" s="57"/>
      <c r="D459" s="14"/>
      <c r="E459" s="14"/>
      <c r="F459" s="14"/>
      <c r="G459" s="14"/>
      <c r="H459" s="57"/>
      <c r="I459" s="14"/>
      <c r="J459" s="14"/>
      <c r="K459" s="57"/>
      <c r="L459" s="14"/>
      <c r="M459" s="14"/>
      <c r="N459" s="57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8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</row>
    <row r="460" spans="1:53" ht="12.75">
      <c r="A460" s="91"/>
      <c r="B460" s="90"/>
      <c r="C460" s="93"/>
      <c r="D460" s="90"/>
      <c r="E460" s="90"/>
      <c r="F460" s="90"/>
      <c r="G460" s="90"/>
      <c r="H460" s="93"/>
      <c r="I460" s="90"/>
      <c r="J460" s="90"/>
      <c r="K460" s="93"/>
      <c r="L460" s="90"/>
      <c r="M460" s="90"/>
      <c r="N460" s="93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6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</row>
    <row r="461" spans="1:53" ht="12.75">
      <c r="A461" s="10"/>
      <c r="B461" s="14"/>
      <c r="C461" s="57"/>
      <c r="D461" s="14"/>
      <c r="E461" s="14"/>
      <c r="F461" s="14"/>
      <c r="G461" s="14"/>
      <c r="H461" s="57"/>
      <c r="I461" s="14"/>
      <c r="J461" s="14"/>
      <c r="K461" s="57"/>
      <c r="L461" s="14"/>
      <c r="M461" s="14"/>
      <c r="N461" s="57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8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</row>
    <row r="462" spans="1:53" ht="12.75">
      <c r="A462" s="91"/>
      <c r="B462" s="90"/>
      <c r="C462" s="93"/>
      <c r="D462" s="90"/>
      <c r="E462" s="90"/>
      <c r="F462" s="90"/>
      <c r="G462" s="90"/>
      <c r="H462" s="93"/>
      <c r="I462" s="90"/>
      <c r="J462" s="90"/>
      <c r="K462" s="93"/>
      <c r="L462" s="90"/>
      <c r="M462" s="90"/>
      <c r="N462" s="93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6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</row>
    <row r="463" spans="1:53" ht="12.75">
      <c r="A463" s="10"/>
      <c r="B463" s="14"/>
      <c r="C463" s="57"/>
      <c r="D463" s="14"/>
      <c r="E463" s="14"/>
      <c r="F463" s="14"/>
      <c r="G463" s="14"/>
      <c r="H463" s="57"/>
      <c r="I463" s="14"/>
      <c r="J463" s="14"/>
      <c r="K463" s="57"/>
      <c r="L463" s="14"/>
      <c r="M463" s="14"/>
      <c r="N463" s="57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8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</row>
    <row r="464" spans="1:53" ht="12.75">
      <c r="A464" s="91"/>
      <c r="B464" s="90"/>
      <c r="C464" s="93"/>
      <c r="D464" s="90"/>
      <c r="E464" s="90"/>
      <c r="F464" s="90"/>
      <c r="G464" s="90"/>
      <c r="H464" s="93"/>
      <c r="I464" s="90"/>
      <c r="J464" s="90"/>
      <c r="K464" s="93"/>
      <c r="L464" s="90"/>
      <c r="M464" s="90"/>
      <c r="N464" s="93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6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</row>
    <row r="465" spans="1:53" ht="12.75">
      <c r="A465" s="10"/>
      <c r="B465" s="14"/>
      <c r="C465" s="57"/>
      <c r="D465" s="14"/>
      <c r="E465" s="14"/>
      <c r="F465" s="14"/>
      <c r="G465" s="14"/>
      <c r="H465" s="57"/>
      <c r="I465" s="14"/>
      <c r="J465" s="14"/>
      <c r="K465" s="57"/>
      <c r="L465" s="14"/>
      <c r="M465" s="14"/>
      <c r="N465" s="57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8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</row>
    <row r="466" spans="1:53" ht="12.75">
      <c r="A466" s="91"/>
      <c r="B466" s="90"/>
      <c r="C466" s="93"/>
      <c r="D466" s="90"/>
      <c r="E466" s="90"/>
      <c r="F466" s="90"/>
      <c r="G466" s="90"/>
      <c r="H466" s="93"/>
      <c r="I466" s="90"/>
      <c r="J466" s="90"/>
      <c r="K466" s="93"/>
      <c r="L466" s="90"/>
      <c r="M466" s="90"/>
      <c r="N466" s="93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6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</row>
    <row r="467" spans="1:53" ht="12.75">
      <c r="A467" s="10"/>
      <c r="B467" s="14"/>
      <c r="C467" s="57"/>
      <c r="D467" s="14"/>
      <c r="E467" s="14"/>
      <c r="F467" s="14"/>
      <c r="G467" s="14"/>
      <c r="H467" s="57"/>
      <c r="I467" s="14"/>
      <c r="J467" s="14"/>
      <c r="K467" s="57"/>
      <c r="L467" s="14"/>
      <c r="M467" s="14"/>
      <c r="N467" s="57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8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</row>
    <row r="468" spans="1:53" ht="12.75">
      <c r="A468" s="91"/>
      <c r="B468" s="90"/>
      <c r="C468" s="93"/>
      <c r="D468" s="90"/>
      <c r="E468" s="90"/>
      <c r="F468" s="90"/>
      <c r="G468" s="90"/>
      <c r="H468" s="93"/>
      <c r="I468" s="90"/>
      <c r="J468" s="90"/>
      <c r="K468" s="93"/>
      <c r="L468" s="90"/>
      <c r="M468" s="90"/>
      <c r="N468" s="93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6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</row>
    <row r="469" spans="1:53" ht="12.75">
      <c r="A469" s="10"/>
      <c r="B469" s="14"/>
      <c r="C469" s="57"/>
      <c r="D469" s="14"/>
      <c r="E469" s="14"/>
      <c r="F469" s="14"/>
      <c r="G469" s="14"/>
      <c r="H469" s="57"/>
      <c r="I469" s="14"/>
      <c r="J469" s="14"/>
      <c r="K469" s="57"/>
      <c r="L469" s="14"/>
      <c r="M469" s="14"/>
      <c r="N469" s="57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8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</row>
    <row r="470" spans="1:53" ht="12.75">
      <c r="A470" s="91"/>
      <c r="B470" s="90"/>
      <c r="C470" s="93"/>
      <c r="D470" s="90"/>
      <c r="E470" s="90"/>
      <c r="F470" s="90"/>
      <c r="G470" s="90"/>
      <c r="H470" s="93"/>
      <c r="I470" s="90"/>
      <c r="J470" s="90"/>
      <c r="K470" s="93"/>
      <c r="L470" s="90"/>
      <c r="M470" s="90"/>
      <c r="N470" s="93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6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</row>
    <row r="471" spans="1:53" ht="12.75">
      <c r="A471" s="10"/>
      <c r="B471" s="14"/>
      <c r="C471" s="57"/>
      <c r="D471" s="14"/>
      <c r="E471" s="14"/>
      <c r="F471" s="14"/>
      <c r="G471" s="14"/>
      <c r="H471" s="57"/>
      <c r="I471" s="14"/>
      <c r="J471" s="14"/>
      <c r="K471" s="57"/>
      <c r="L471" s="14"/>
      <c r="M471" s="14"/>
      <c r="N471" s="57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8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</row>
    <row r="472" spans="1:53" ht="12.75">
      <c r="A472" s="91"/>
      <c r="B472" s="90"/>
      <c r="C472" s="93"/>
      <c r="D472" s="90"/>
      <c r="E472" s="90"/>
      <c r="F472" s="90"/>
      <c r="G472" s="90"/>
      <c r="H472" s="93"/>
      <c r="I472" s="90"/>
      <c r="J472" s="90"/>
      <c r="K472" s="93"/>
      <c r="L472" s="90"/>
      <c r="M472" s="90"/>
      <c r="N472" s="93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6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</row>
    <row r="473" spans="1:53" ht="12.75">
      <c r="A473" s="10"/>
      <c r="B473" s="14"/>
      <c r="C473" s="57"/>
      <c r="D473" s="14"/>
      <c r="E473" s="14"/>
      <c r="F473" s="14"/>
      <c r="G473" s="14"/>
      <c r="H473" s="57"/>
      <c r="I473" s="14"/>
      <c r="J473" s="14"/>
      <c r="K473" s="57"/>
      <c r="L473" s="14"/>
      <c r="M473" s="14"/>
      <c r="N473" s="57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8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</row>
    <row r="474" spans="1:53" ht="12.75">
      <c r="A474" s="91"/>
      <c r="B474" s="90"/>
      <c r="C474" s="93"/>
      <c r="D474" s="90"/>
      <c r="E474" s="90"/>
      <c r="F474" s="90"/>
      <c r="G474" s="90"/>
      <c r="H474" s="93"/>
      <c r="I474" s="90"/>
      <c r="J474" s="90"/>
      <c r="K474" s="93"/>
      <c r="L474" s="90"/>
      <c r="M474" s="90"/>
      <c r="N474" s="93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6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</row>
    <row r="475" spans="1:53" ht="12.75">
      <c r="A475" s="10"/>
      <c r="B475" s="14"/>
      <c r="C475" s="57"/>
      <c r="D475" s="14"/>
      <c r="E475" s="14"/>
      <c r="F475" s="14"/>
      <c r="G475" s="14"/>
      <c r="H475" s="57"/>
      <c r="I475" s="14"/>
      <c r="J475" s="14"/>
      <c r="K475" s="57"/>
      <c r="L475" s="14"/>
      <c r="M475" s="14"/>
      <c r="N475" s="57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8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</row>
    <row r="476" spans="1:53" ht="12.75">
      <c r="A476" s="91"/>
      <c r="B476" s="90"/>
      <c r="C476" s="93"/>
      <c r="D476" s="90"/>
      <c r="E476" s="90"/>
      <c r="F476" s="90"/>
      <c r="G476" s="90"/>
      <c r="H476" s="93"/>
      <c r="I476" s="90"/>
      <c r="J476" s="90"/>
      <c r="K476" s="93"/>
      <c r="L476" s="90"/>
      <c r="M476" s="90"/>
      <c r="N476" s="93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6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</row>
    <row r="477" spans="1:53" ht="12.75">
      <c r="A477" s="10"/>
      <c r="B477" s="14"/>
      <c r="C477" s="57"/>
      <c r="D477" s="14"/>
      <c r="E477" s="14"/>
      <c r="F477" s="14"/>
      <c r="G477" s="14"/>
      <c r="H477" s="57"/>
      <c r="I477" s="14"/>
      <c r="J477" s="14"/>
      <c r="K477" s="57"/>
      <c r="L477" s="14"/>
      <c r="M477" s="14"/>
      <c r="N477" s="57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8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</row>
    <row r="478" spans="1:53" ht="12.75">
      <c r="A478" s="91"/>
      <c r="B478" s="90"/>
      <c r="C478" s="93"/>
      <c r="D478" s="90"/>
      <c r="E478" s="90"/>
      <c r="F478" s="90"/>
      <c r="G478" s="90"/>
      <c r="H478" s="93"/>
      <c r="I478" s="90"/>
      <c r="J478" s="90"/>
      <c r="K478" s="93"/>
      <c r="L478" s="90"/>
      <c r="M478" s="90"/>
      <c r="N478" s="93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6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</row>
    <row r="479" spans="1:53" ht="12.75">
      <c r="A479" s="10"/>
      <c r="B479" s="14"/>
      <c r="C479" s="57"/>
      <c r="D479" s="14"/>
      <c r="E479" s="14"/>
      <c r="F479" s="14"/>
      <c r="G479" s="14"/>
      <c r="H479" s="57"/>
      <c r="I479" s="14"/>
      <c r="J479" s="14"/>
      <c r="K479" s="57"/>
      <c r="L479" s="14"/>
      <c r="M479" s="14"/>
      <c r="N479" s="57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8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</row>
    <row r="480" spans="1:53" ht="12.75">
      <c r="A480" s="91"/>
      <c r="B480" s="90"/>
      <c r="C480" s="93"/>
      <c r="D480" s="90"/>
      <c r="E480" s="90"/>
      <c r="F480" s="90"/>
      <c r="G480" s="90"/>
      <c r="H480" s="93"/>
      <c r="I480" s="90"/>
      <c r="J480" s="90"/>
      <c r="K480" s="93"/>
      <c r="L480" s="90"/>
      <c r="M480" s="90"/>
      <c r="N480" s="93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6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</row>
    <row r="481" spans="1:53" ht="12.75">
      <c r="A481" s="10"/>
      <c r="B481" s="14"/>
      <c r="C481" s="57"/>
      <c r="D481" s="14"/>
      <c r="E481" s="14"/>
      <c r="F481" s="14"/>
      <c r="G481" s="14"/>
      <c r="H481" s="57"/>
      <c r="I481" s="14"/>
      <c r="J481" s="14"/>
      <c r="K481" s="57"/>
      <c r="L481" s="14"/>
      <c r="M481" s="14"/>
      <c r="N481" s="57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8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</row>
    <row r="482" spans="1:53" ht="12.75">
      <c r="A482" s="91"/>
      <c r="B482" s="90"/>
      <c r="C482" s="93"/>
      <c r="D482" s="90"/>
      <c r="E482" s="90"/>
      <c r="F482" s="90"/>
      <c r="G482" s="90"/>
      <c r="H482" s="93"/>
      <c r="I482" s="90"/>
      <c r="J482" s="90"/>
      <c r="K482" s="93"/>
      <c r="L482" s="90"/>
      <c r="M482" s="90"/>
      <c r="N482" s="93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6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</row>
    <row r="483" spans="1:53" ht="12.75">
      <c r="A483" s="10"/>
      <c r="B483" s="14"/>
      <c r="C483" s="57"/>
      <c r="D483" s="14"/>
      <c r="E483" s="14"/>
      <c r="F483" s="14"/>
      <c r="G483" s="14"/>
      <c r="H483" s="57"/>
      <c r="I483" s="14"/>
      <c r="J483" s="14"/>
      <c r="K483" s="57"/>
      <c r="L483" s="14"/>
      <c r="M483" s="14"/>
      <c r="N483" s="57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8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</row>
    <row r="484" spans="1:53" ht="12.75">
      <c r="A484" s="91"/>
      <c r="B484" s="90"/>
      <c r="C484" s="93"/>
      <c r="D484" s="90"/>
      <c r="E484" s="90"/>
      <c r="F484" s="90"/>
      <c r="G484" s="90"/>
      <c r="H484" s="93"/>
      <c r="I484" s="90"/>
      <c r="J484" s="90"/>
      <c r="K484" s="93"/>
      <c r="L484" s="90"/>
      <c r="M484" s="90"/>
      <c r="N484" s="93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6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</row>
    <row r="485" spans="1:53" ht="12.75">
      <c r="A485" s="10"/>
      <c r="B485" s="14"/>
      <c r="C485" s="57"/>
      <c r="D485" s="14"/>
      <c r="E485" s="14"/>
      <c r="F485" s="14"/>
      <c r="G485" s="14"/>
      <c r="H485" s="57"/>
      <c r="I485" s="14"/>
      <c r="J485" s="14"/>
      <c r="K485" s="57"/>
      <c r="L485" s="14"/>
      <c r="M485" s="14"/>
      <c r="N485" s="57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8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</row>
    <row r="486" spans="1:53" ht="12.75">
      <c r="A486" s="91"/>
      <c r="B486" s="90"/>
      <c r="C486" s="93"/>
      <c r="D486" s="90"/>
      <c r="E486" s="90"/>
      <c r="F486" s="90"/>
      <c r="G486" s="90"/>
      <c r="H486" s="93"/>
      <c r="I486" s="90"/>
      <c r="J486" s="90"/>
      <c r="K486" s="93"/>
      <c r="L486" s="90"/>
      <c r="M486" s="90"/>
      <c r="N486" s="93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6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</row>
    <row r="487" spans="1:53" ht="12.75">
      <c r="A487" s="10"/>
      <c r="B487" s="14"/>
      <c r="C487" s="57"/>
      <c r="D487" s="14"/>
      <c r="E487" s="14"/>
      <c r="F487" s="14"/>
      <c r="G487" s="14"/>
      <c r="H487" s="57"/>
      <c r="I487" s="14"/>
      <c r="J487" s="14"/>
      <c r="K487" s="57"/>
      <c r="L487" s="14"/>
      <c r="M487" s="14"/>
      <c r="N487" s="57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8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</row>
    <row r="488" spans="1:53" ht="12.75">
      <c r="A488" s="91"/>
      <c r="B488" s="90"/>
      <c r="C488" s="93"/>
      <c r="D488" s="90"/>
      <c r="E488" s="90"/>
      <c r="F488" s="90"/>
      <c r="G488" s="90"/>
      <c r="H488" s="93"/>
      <c r="I488" s="90"/>
      <c r="J488" s="90"/>
      <c r="K488" s="93"/>
      <c r="L488" s="90"/>
      <c r="M488" s="90"/>
      <c r="N488" s="93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6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</row>
    <row r="489" spans="1:53" ht="12.75">
      <c r="A489" s="10"/>
      <c r="B489" s="14"/>
      <c r="C489" s="57"/>
      <c r="D489" s="14"/>
      <c r="E489" s="14"/>
      <c r="F489" s="14"/>
      <c r="G489" s="14"/>
      <c r="H489" s="57"/>
      <c r="I489" s="14"/>
      <c r="J489" s="14"/>
      <c r="K489" s="57"/>
      <c r="L489" s="14"/>
      <c r="M489" s="14"/>
      <c r="N489" s="57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8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</row>
    <row r="490" spans="1:53" ht="12.75">
      <c r="A490" s="91"/>
      <c r="B490" s="90"/>
      <c r="C490" s="93"/>
      <c r="D490" s="90"/>
      <c r="E490" s="90"/>
      <c r="F490" s="90"/>
      <c r="G490" s="90"/>
      <c r="H490" s="93"/>
      <c r="I490" s="90"/>
      <c r="J490" s="90"/>
      <c r="K490" s="93"/>
      <c r="L490" s="90"/>
      <c r="M490" s="90"/>
      <c r="N490" s="93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6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</row>
    <row r="491" spans="1:53" ht="12.75">
      <c r="A491" s="10"/>
      <c r="B491" s="14"/>
      <c r="C491" s="57"/>
      <c r="D491" s="14"/>
      <c r="E491" s="14"/>
      <c r="F491" s="14"/>
      <c r="G491" s="14"/>
      <c r="H491" s="57"/>
      <c r="I491" s="14"/>
      <c r="J491" s="14"/>
      <c r="K491" s="57"/>
      <c r="L491" s="14"/>
      <c r="M491" s="14"/>
      <c r="N491" s="57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8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</row>
    <row r="492" spans="1:53" ht="12.75">
      <c r="A492" s="91"/>
      <c r="B492" s="90"/>
      <c r="C492" s="93"/>
      <c r="D492" s="90"/>
      <c r="E492" s="90"/>
      <c r="F492" s="90"/>
      <c r="G492" s="90"/>
      <c r="H492" s="93"/>
      <c r="I492" s="90"/>
      <c r="J492" s="90"/>
      <c r="K492" s="93"/>
      <c r="L492" s="90"/>
      <c r="M492" s="90"/>
      <c r="N492" s="93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6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</row>
    <row r="493" spans="1:53" ht="12.75">
      <c r="A493" s="10"/>
      <c r="B493" s="14"/>
      <c r="C493" s="57"/>
      <c r="D493" s="14"/>
      <c r="E493" s="14"/>
      <c r="F493" s="14"/>
      <c r="G493" s="14"/>
      <c r="H493" s="57"/>
      <c r="I493" s="14"/>
      <c r="J493" s="14"/>
      <c r="K493" s="57"/>
      <c r="L493" s="14"/>
      <c r="M493" s="14"/>
      <c r="N493" s="57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8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</row>
    <row r="494" spans="1:53" ht="12.75">
      <c r="A494" s="91"/>
      <c r="B494" s="90"/>
      <c r="C494" s="93"/>
      <c r="D494" s="90"/>
      <c r="E494" s="90"/>
      <c r="F494" s="90"/>
      <c r="G494" s="90"/>
      <c r="H494" s="93"/>
      <c r="I494" s="90"/>
      <c r="J494" s="90"/>
      <c r="K494" s="93"/>
      <c r="L494" s="90"/>
      <c r="M494" s="90"/>
      <c r="N494" s="93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6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</row>
    <row r="495" spans="1:53" ht="12.75">
      <c r="A495" s="10"/>
      <c r="B495" s="14"/>
      <c r="C495" s="57"/>
      <c r="D495" s="14"/>
      <c r="E495" s="14"/>
      <c r="F495" s="14"/>
      <c r="G495" s="14"/>
      <c r="H495" s="57"/>
      <c r="I495" s="14"/>
      <c r="J495" s="14"/>
      <c r="K495" s="57"/>
      <c r="L495" s="14"/>
      <c r="M495" s="14"/>
      <c r="N495" s="57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8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</row>
    <row r="496" spans="1:53" ht="12.75">
      <c r="A496" s="91"/>
      <c r="B496" s="90"/>
      <c r="C496" s="93"/>
      <c r="D496" s="90"/>
      <c r="E496" s="90"/>
      <c r="F496" s="90"/>
      <c r="G496" s="90"/>
      <c r="H496" s="93"/>
      <c r="I496" s="90"/>
      <c r="J496" s="90"/>
      <c r="K496" s="93"/>
      <c r="L496" s="90"/>
      <c r="M496" s="90"/>
      <c r="N496" s="93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6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</row>
    <row r="497" spans="1:53" ht="12.75">
      <c r="A497" s="10"/>
      <c r="B497" s="14"/>
      <c r="C497" s="57"/>
      <c r="D497" s="14"/>
      <c r="E497" s="14"/>
      <c r="F497" s="14"/>
      <c r="G497" s="14"/>
      <c r="H497" s="57"/>
      <c r="I497" s="14"/>
      <c r="J497" s="14"/>
      <c r="K497" s="57"/>
      <c r="L497" s="14"/>
      <c r="M497" s="14"/>
      <c r="N497" s="57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8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</row>
    <row r="498" spans="1:53" ht="12.75">
      <c r="A498" s="91"/>
      <c r="B498" s="90"/>
      <c r="C498" s="93"/>
      <c r="D498" s="90"/>
      <c r="E498" s="90"/>
      <c r="F498" s="90"/>
      <c r="G498" s="90"/>
      <c r="H498" s="93"/>
      <c r="I498" s="90"/>
      <c r="J498" s="90"/>
      <c r="K498" s="93"/>
      <c r="L498" s="90"/>
      <c r="M498" s="90"/>
      <c r="N498" s="93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6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</row>
    <row r="499" spans="1:53" ht="12.75">
      <c r="A499" s="10"/>
      <c r="B499" s="14"/>
      <c r="C499" s="57"/>
      <c r="D499" s="14"/>
      <c r="E499" s="14"/>
      <c r="F499" s="14"/>
      <c r="G499" s="14"/>
      <c r="H499" s="57"/>
      <c r="I499" s="14"/>
      <c r="J499" s="14"/>
      <c r="K499" s="57"/>
      <c r="L499" s="14"/>
      <c r="M499" s="14"/>
      <c r="N499" s="57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8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</row>
    <row r="500" spans="1:53" ht="12.75">
      <c r="A500" s="91"/>
      <c r="B500" s="90"/>
      <c r="C500" s="93"/>
      <c r="D500" s="90"/>
      <c r="E500" s="90"/>
      <c r="F500" s="90"/>
      <c r="G500" s="90"/>
      <c r="H500" s="93"/>
      <c r="I500" s="90"/>
      <c r="J500" s="90"/>
      <c r="K500" s="93"/>
      <c r="L500" s="90"/>
      <c r="M500" s="90"/>
      <c r="N500" s="93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6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</row>
    <row r="501" spans="1:53" ht="12.75">
      <c r="A501" s="10"/>
      <c r="B501" s="14"/>
      <c r="C501" s="57"/>
      <c r="D501" s="14"/>
      <c r="E501" s="14"/>
      <c r="F501" s="14"/>
      <c r="G501" s="14"/>
      <c r="H501" s="57"/>
      <c r="I501" s="14"/>
      <c r="J501" s="14"/>
      <c r="K501" s="57"/>
      <c r="L501" s="14"/>
      <c r="M501" s="14"/>
      <c r="N501" s="57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8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</row>
    <row r="502" spans="1:53" ht="12.75">
      <c r="A502" s="91"/>
      <c r="B502" s="90"/>
      <c r="C502" s="93"/>
      <c r="D502" s="90"/>
      <c r="E502" s="90"/>
      <c r="F502" s="90"/>
      <c r="G502" s="90"/>
      <c r="H502" s="93"/>
      <c r="I502" s="90"/>
      <c r="J502" s="90"/>
      <c r="K502" s="93"/>
      <c r="L502" s="90"/>
      <c r="M502" s="90"/>
      <c r="N502" s="93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6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</row>
    <row r="503" spans="1:53" ht="12.75">
      <c r="A503" s="10"/>
      <c r="B503" s="14"/>
      <c r="C503" s="57"/>
      <c r="D503" s="14"/>
      <c r="E503" s="14"/>
      <c r="F503" s="14"/>
      <c r="G503" s="14"/>
      <c r="H503" s="57"/>
      <c r="I503" s="14"/>
      <c r="J503" s="14"/>
      <c r="K503" s="57"/>
      <c r="L503" s="14"/>
      <c r="M503" s="14"/>
      <c r="N503" s="57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8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</row>
    <row r="504" spans="1:53" ht="12.75">
      <c r="A504" s="91"/>
      <c r="B504" s="90"/>
      <c r="C504" s="93"/>
      <c r="D504" s="90"/>
      <c r="E504" s="90"/>
      <c r="F504" s="90"/>
      <c r="G504" s="90"/>
      <c r="H504" s="93"/>
      <c r="I504" s="90"/>
      <c r="J504" s="90"/>
      <c r="K504" s="93"/>
      <c r="L504" s="90"/>
      <c r="M504" s="90"/>
      <c r="N504" s="93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6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</row>
    <row r="505" spans="1:53" ht="12.75">
      <c r="A505" s="10"/>
      <c r="B505" s="14"/>
      <c r="C505" s="57"/>
      <c r="D505" s="14"/>
      <c r="E505" s="14"/>
      <c r="F505" s="14"/>
      <c r="G505" s="14"/>
      <c r="H505" s="57"/>
      <c r="I505" s="14"/>
      <c r="J505" s="14"/>
      <c r="K505" s="57"/>
      <c r="L505" s="14"/>
      <c r="M505" s="14"/>
      <c r="N505" s="57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8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</row>
    <row r="506" spans="1:53" ht="12.75">
      <c r="A506" s="91"/>
      <c r="B506" s="90"/>
      <c r="C506" s="93"/>
      <c r="D506" s="90"/>
      <c r="E506" s="90"/>
      <c r="F506" s="90"/>
      <c r="G506" s="90"/>
      <c r="H506" s="93"/>
      <c r="I506" s="90"/>
      <c r="J506" s="90"/>
      <c r="K506" s="93"/>
      <c r="L506" s="90"/>
      <c r="M506" s="90"/>
      <c r="N506" s="93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6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</row>
    <row r="507" spans="1:53" ht="12.75">
      <c r="A507" s="10"/>
      <c r="B507" s="14"/>
      <c r="C507" s="57"/>
      <c r="D507" s="14"/>
      <c r="E507" s="14"/>
      <c r="F507" s="14"/>
      <c r="G507" s="14"/>
      <c r="H507" s="57"/>
      <c r="I507" s="14"/>
      <c r="J507" s="14"/>
      <c r="K507" s="57"/>
      <c r="L507" s="14"/>
      <c r="M507" s="14"/>
      <c r="N507" s="57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8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</row>
    <row r="508" spans="1:53" ht="12.75">
      <c r="A508" s="91"/>
      <c r="B508" s="90"/>
      <c r="C508" s="93"/>
      <c r="D508" s="90"/>
      <c r="E508" s="90"/>
      <c r="F508" s="90"/>
      <c r="G508" s="90"/>
      <c r="H508" s="93"/>
      <c r="I508" s="90"/>
      <c r="J508" s="90"/>
      <c r="K508" s="93"/>
      <c r="L508" s="90"/>
      <c r="M508" s="90"/>
      <c r="N508" s="93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6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</row>
    <row r="509" spans="1:53" ht="12.75">
      <c r="A509" s="10"/>
      <c r="B509" s="14"/>
      <c r="C509" s="57"/>
      <c r="D509" s="14"/>
      <c r="E509" s="14"/>
      <c r="F509" s="14"/>
      <c r="G509" s="14"/>
      <c r="H509" s="57"/>
      <c r="I509" s="14"/>
      <c r="J509" s="14"/>
      <c r="K509" s="57"/>
      <c r="L509" s="14"/>
      <c r="M509" s="14"/>
      <c r="N509" s="57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8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</row>
    <row r="510" spans="1:53" ht="12.75">
      <c r="A510" s="91"/>
      <c r="B510" s="90"/>
      <c r="C510" s="93"/>
      <c r="D510" s="90"/>
      <c r="E510" s="90"/>
      <c r="F510" s="90"/>
      <c r="G510" s="90"/>
      <c r="H510" s="93"/>
      <c r="I510" s="90"/>
      <c r="J510" s="90"/>
      <c r="K510" s="93"/>
      <c r="L510" s="90"/>
      <c r="M510" s="90"/>
      <c r="N510" s="93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6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</row>
    <row r="511" spans="1:53" ht="12.75">
      <c r="A511" s="10"/>
      <c r="B511" s="14"/>
      <c r="C511" s="57"/>
      <c r="D511" s="14"/>
      <c r="E511" s="14"/>
      <c r="F511" s="14"/>
      <c r="G511" s="14"/>
      <c r="H511" s="57"/>
      <c r="I511" s="14"/>
      <c r="J511" s="14"/>
      <c r="K511" s="57"/>
      <c r="L511" s="14"/>
      <c r="M511" s="14"/>
      <c r="N511" s="57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8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</row>
    <row r="512" spans="1:53" ht="12.75">
      <c r="A512" s="91"/>
      <c r="B512" s="90"/>
      <c r="C512" s="93"/>
      <c r="D512" s="90"/>
      <c r="E512" s="90"/>
      <c r="F512" s="90"/>
      <c r="G512" s="90"/>
      <c r="H512" s="93"/>
      <c r="I512" s="90"/>
      <c r="J512" s="90"/>
      <c r="K512" s="93"/>
      <c r="L512" s="90"/>
      <c r="M512" s="90"/>
      <c r="N512" s="93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6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</row>
    <row r="513" spans="1:53" ht="12.75">
      <c r="A513" s="10"/>
      <c r="B513" s="14"/>
      <c r="C513" s="57"/>
      <c r="D513" s="14"/>
      <c r="E513" s="14"/>
      <c r="F513" s="14"/>
      <c r="G513" s="14"/>
      <c r="H513" s="57"/>
      <c r="I513" s="14"/>
      <c r="J513" s="14"/>
      <c r="K513" s="57"/>
      <c r="L513" s="14"/>
      <c r="M513" s="14"/>
      <c r="N513" s="57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8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</row>
    <row r="514" spans="1:53" ht="12.75">
      <c r="A514" s="91"/>
      <c r="B514" s="90"/>
      <c r="C514" s="93"/>
      <c r="D514" s="90"/>
      <c r="E514" s="90"/>
      <c r="F514" s="90"/>
      <c r="G514" s="90"/>
      <c r="H514" s="93"/>
      <c r="I514" s="90"/>
      <c r="J514" s="90"/>
      <c r="K514" s="93"/>
      <c r="L514" s="90"/>
      <c r="M514" s="90"/>
      <c r="N514" s="93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6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</row>
    <row r="515" spans="1:53" ht="12.75">
      <c r="A515" s="10"/>
      <c r="B515" s="14"/>
      <c r="C515" s="57"/>
      <c r="D515" s="14"/>
      <c r="E515" s="14"/>
      <c r="F515" s="14"/>
      <c r="G515" s="14"/>
      <c r="H515" s="57"/>
      <c r="I515" s="14"/>
      <c r="J515" s="14"/>
      <c r="K515" s="57"/>
      <c r="L515" s="14"/>
      <c r="M515" s="14"/>
      <c r="N515" s="57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8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</row>
    <row r="516" spans="1:53" ht="12.75">
      <c r="A516" s="91"/>
      <c r="B516" s="90"/>
      <c r="C516" s="93"/>
      <c r="D516" s="90"/>
      <c r="E516" s="90"/>
      <c r="F516" s="90"/>
      <c r="G516" s="90"/>
      <c r="H516" s="93"/>
      <c r="I516" s="90"/>
      <c r="J516" s="90"/>
      <c r="K516" s="93"/>
      <c r="L516" s="90"/>
      <c r="M516" s="90"/>
      <c r="N516" s="93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6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</row>
    <row r="517" spans="1:53" ht="12.75">
      <c r="A517" s="10"/>
      <c r="B517" s="14"/>
      <c r="C517" s="57"/>
      <c r="D517" s="14"/>
      <c r="E517" s="14"/>
      <c r="F517" s="14"/>
      <c r="G517" s="14"/>
      <c r="H517" s="57"/>
      <c r="I517" s="14"/>
      <c r="J517" s="14"/>
      <c r="K517" s="57"/>
      <c r="L517" s="14"/>
      <c r="M517" s="14"/>
      <c r="N517" s="57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8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</row>
    <row r="518" spans="1:53" ht="12.75">
      <c r="A518" s="91"/>
      <c r="B518" s="90"/>
      <c r="C518" s="93"/>
      <c r="D518" s="90"/>
      <c r="E518" s="90"/>
      <c r="F518" s="90"/>
      <c r="G518" s="90"/>
      <c r="H518" s="93"/>
      <c r="I518" s="90"/>
      <c r="J518" s="90"/>
      <c r="K518" s="93"/>
      <c r="L518" s="90"/>
      <c r="M518" s="90"/>
      <c r="N518" s="93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6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</row>
    <row r="519" spans="1:53" ht="12.75">
      <c r="A519" s="10"/>
      <c r="B519" s="14"/>
      <c r="C519" s="57"/>
      <c r="D519" s="14"/>
      <c r="E519" s="14"/>
      <c r="F519" s="14"/>
      <c r="G519" s="14"/>
      <c r="H519" s="57"/>
      <c r="I519" s="14"/>
      <c r="J519" s="14"/>
      <c r="K519" s="57"/>
      <c r="L519" s="14"/>
      <c r="M519" s="14"/>
      <c r="N519" s="57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8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</row>
    <row r="520" spans="1:53" ht="12.75">
      <c r="A520" s="91"/>
      <c r="B520" s="90"/>
      <c r="C520" s="93"/>
      <c r="D520" s="90"/>
      <c r="E520" s="90"/>
      <c r="F520" s="90"/>
      <c r="G520" s="90"/>
      <c r="H520" s="93"/>
      <c r="I520" s="90"/>
      <c r="J520" s="90"/>
      <c r="K520" s="93"/>
      <c r="L520" s="90"/>
      <c r="M520" s="90"/>
      <c r="N520" s="93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6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</row>
    <row r="521" spans="1:53" ht="12.75">
      <c r="A521" s="10"/>
      <c r="B521" s="14"/>
      <c r="C521" s="57"/>
      <c r="D521" s="14"/>
      <c r="E521" s="14"/>
      <c r="F521" s="14"/>
      <c r="G521" s="14"/>
      <c r="H521" s="57"/>
      <c r="I521" s="14"/>
      <c r="J521" s="14"/>
      <c r="K521" s="57"/>
      <c r="L521" s="14"/>
      <c r="M521" s="14"/>
      <c r="N521" s="57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8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</row>
    <row r="522" spans="1:53" ht="12.75">
      <c r="A522" s="91"/>
      <c r="B522" s="90"/>
      <c r="C522" s="93"/>
      <c r="D522" s="90"/>
      <c r="E522" s="90"/>
      <c r="F522" s="90"/>
      <c r="G522" s="90"/>
      <c r="H522" s="93"/>
      <c r="I522" s="90"/>
      <c r="J522" s="90"/>
      <c r="K522" s="93"/>
      <c r="L522" s="90"/>
      <c r="M522" s="90"/>
      <c r="N522" s="93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6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</row>
    <row r="523" spans="1:53" ht="12.75">
      <c r="A523" s="10"/>
      <c r="B523" s="14"/>
      <c r="C523" s="57"/>
      <c r="D523" s="14"/>
      <c r="E523" s="14"/>
      <c r="F523" s="14"/>
      <c r="G523" s="14"/>
      <c r="H523" s="57"/>
      <c r="I523" s="14"/>
      <c r="J523" s="14"/>
      <c r="K523" s="57"/>
      <c r="L523" s="14"/>
      <c r="M523" s="14"/>
      <c r="N523" s="57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8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</row>
    <row r="524" spans="1:53" ht="12.75">
      <c r="A524" s="91"/>
      <c r="B524" s="90"/>
      <c r="C524" s="93"/>
      <c r="D524" s="90"/>
      <c r="E524" s="90"/>
      <c r="F524" s="90"/>
      <c r="G524" s="90"/>
      <c r="H524" s="93"/>
      <c r="I524" s="90"/>
      <c r="J524" s="90"/>
      <c r="K524" s="93"/>
      <c r="L524" s="90"/>
      <c r="M524" s="90"/>
      <c r="N524" s="93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6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</row>
    <row r="525" spans="1:53" ht="12.75">
      <c r="A525" s="10"/>
      <c r="B525" s="14"/>
      <c r="C525" s="57"/>
      <c r="D525" s="14"/>
      <c r="E525" s="14"/>
      <c r="F525" s="14"/>
      <c r="G525" s="14"/>
      <c r="H525" s="57"/>
      <c r="I525" s="14"/>
      <c r="J525" s="14"/>
      <c r="K525" s="57"/>
      <c r="L525" s="14"/>
      <c r="M525" s="14"/>
      <c r="N525" s="57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8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</row>
    <row r="526" spans="1:53" ht="12.75">
      <c r="A526" s="91"/>
      <c r="B526" s="90"/>
      <c r="C526" s="93"/>
      <c r="D526" s="90"/>
      <c r="E526" s="90"/>
      <c r="F526" s="90"/>
      <c r="G526" s="90"/>
      <c r="H526" s="93"/>
      <c r="I526" s="90"/>
      <c r="J526" s="90"/>
      <c r="K526" s="93"/>
      <c r="L526" s="90"/>
      <c r="M526" s="90"/>
      <c r="N526" s="93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6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</row>
    <row r="527" spans="1:53" ht="12.75">
      <c r="A527" s="10"/>
      <c r="B527" s="14"/>
      <c r="C527" s="57"/>
      <c r="D527" s="14"/>
      <c r="E527" s="14"/>
      <c r="F527" s="14"/>
      <c r="G527" s="14"/>
      <c r="H527" s="57"/>
      <c r="I527" s="14"/>
      <c r="J527" s="14"/>
      <c r="K527" s="57"/>
      <c r="L527" s="14"/>
      <c r="M527" s="14"/>
      <c r="N527" s="57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8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</row>
    <row r="528" spans="1:53" ht="12.75">
      <c r="A528" s="91"/>
      <c r="B528" s="90"/>
      <c r="C528" s="93"/>
      <c r="D528" s="90"/>
      <c r="E528" s="90"/>
      <c r="F528" s="90"/>
      <c r="G528" s="90"/>
      <c r="H528" s="93"/>
      <c r="I528" s="90"/>
      <c r="J528" s="90"/>
      <c r="K528" s="93"/>
      <c r="L528" s="90"/>
      <c r="M528" s="90"/>
      <c r="N528" s="93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6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</row>
    <row r="529" spans="1:53" ht="12.75">
      <c r="A529" s="10"/>
      <c r="B529" s="14"/>
      <c r="C529" s="57"/>
      <c r="D529" s="14"/>
      <c r="E529" s="14"/>
      <c r="F529" s="14"/>
      <c r="G529" s="14"/>
      <c r="H529" s="57"/>
      <c r="I529" s="14"/>
      <c r="J529" s="14"/>
      <c r="K529" s="57"/>
      <c r="L529" s="14"/>
      <c r="M529" s="14"/>
      <c r="N529" s="57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8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</row>
    <row r="530" spans="1:53" ht="12.75">
      <c r="A530" s="91"/>
      <c r="B530" s="90"/>
      <c r="C530" s="93"/>
      <c r="D530" s="90"/>
      <c r="E530" s="90"/>
      <c r="F530" s="90"/>
      <c r="G530" s="90"/>
      <c r="H530" s="93"/>
      <c r="I530" s="90"/>
      <c r="J530" s="90"/>
      <c r="K530" s="93"/>
      <c r="L530" s="90"/>
      <c r="M530" s="90"/>
      <c r="N530" s="93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6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</row>
    <row r="531" spans="1:53" ht="12.75">
      <c r="A531" s="10"/>
      <c r="B531" s="14"/>
      <c r="C531" s="57"/>
      <c r="D531" s="14"/>
      <c r="E531" s="14"/>
      <c r="F531" s="14"/>
      <c r="G531" s="14"/>
      <c r="H531" s="57"/>
      <c r="I531" s="14"/>
      <c r="J531" s="14"/>
      <c r="K531" s="57"/>
      <c r="L531" s="14"/>
      <c r="M531" s="14"/>
      <c r="N531" s="57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8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</row>
    <row r="532" spans="1:53" ht="12.75">
      <c r="A532" s="91"/>
      <c r="B532" s="90"/>
      <c r="C532" s="93"/>
      <c r="D532" s="90"/>
      <c r="E532" s="90"/>
      <c r="F532" s="90"/>
      <c r="G532" s="90"/>
      <c r="H532" s="93"/>
      <c r="I532" s="90"/>
      <c r="J532" s="90"/>
      <c r="K532" s="93"/>
      <c r="L532" s="90"/>
      <c r="M532" s="90"/>
      <c r="N532" s="93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6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</row>
    <row r="533" spans="1:53" ht="12.75">
      <c r="A533" s="10"/>
      <c r="B533" s="14"/>
      <c r="C533" s="57"/>
      <c r="D533" s="14"/>
      <c r="E533" s="14"/>
      <c r="F533" s="14"/>
      <c r="G533" s="14"/>
      <c r="H533" s="57"/>
      <c r="I533" s="14"/>
      <c r="J533" s="14"/>
      <c r="K533" s="57"/>
      <c r="L533" s="14"/>
      <c r="M533" s="14"/>
      <c r="N533" s="57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8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</row>
    <row r="534" spans="1:53" ht="12.75">
      <c r="A534" s="91"/>
      <c r="B534" s="90"/>
      <c r="C534" s="93"/>
      <c r="D534" s="90"/>
      <c r="E534" s="90"/>
      <c r="F534" s="90"/>
      <c r="G534" s="90"/>
      <c r="H534" s="93"/>
      <c r="I534" s="90"/>
      <c r="J534" s="90"/>
      <c r="K534" s="93"/>
      <c r="L534" s="90"/>
      <c r="M534" s="90"/>
      <c r="N534" s="93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6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</row>
    <row r="535" spans="1:53" ht="12.75">
      <c r="A535" s="10"/>
      <c r="B535" s="14"/>
      <c r="C535" s="57"/>
      <c r="D535" s="14"/>
      <c r="E535" s="14"/>
      <c r="F535" s="14"/>
      <c r="G535" s="14"/>
      <c r="H535" s="57"/>
      <c r="I535" s="14"/>
      <c r="J535" s="14"/>
      <c r="K535" s="57"/>
      <c r="L535" s="14"/>
      <c r="M535" s="14"/>
      <c r="N535" s="57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8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</row>
    <row r="536" spans="1:53" ht="12.75">
      <c r="A536" s="91"/>
      <c r="B536" s="90"/>
      <c r="C536" s="93"/>
      <c r="D536" s="90"/>
      <c r="E536" s="90"/>
      <c r="F536" s="90"/>
      <c r="G536" s="90"/>
      <c r="H536" s="93"/>
      <c r="I536" s="90"/>
      <c r="J536" s="90"/>
      <c r="K536" s="93"/>
      <c r="L536" s="90"/>
      <c r="M536" s="90"/>
      <c r="N536" s="93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6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</row>
    <row r="537" spans="1:53" ht="12.75">
      <c r="A537" s="10"/>
      <c r="B537" s="14"/>
      <c r="C537" s="57"/>
      <c r="D537" s="14"/>
      <c r="E537" s="14"/>
      <c r="F537" s="14"/>
      <c r="G537" s="14"/>
      <c r="H537" s="57"/>
      <c r="I537" s="14"/>
      <c r="J537" s="14"/>
      <c r="K537" s="57"/>
      <c r="L537" s="14"/>
      <c r="M537" s="14"/>
      <c r="N537" s="57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8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</row>
    <row r="538" spans="1:53" ht="12.75">
      <c r="A538" s="91"/>
      <c r="B538" s="90"/>
      <c r="C538" s="93"/>
      <c r="D538" s="90"/>
      <c r="E538" s="90"/>
      <c r="F538" s="90"/>
      <c r="G538" s="90"/>
      <c r="H538" s="93"/>
      <c r="I538" s="90"/>
      <c r="J538" s="90"/>
      <c r="K538" s="93"/>
      <c r="L538" s="90"/>
      <c r="M538" s="90"/>
      <c r="N538" s="93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6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</row>
    <row r="539" spans="1:53" ht="12.75">
      <c r="A539" s="10"/>
      <c r="B539" s="14"/>
      <c r="C539" s="57"/>
      <c r="D539" s="14"/>
      <c r="E539" s="14"/>
      <c r="F539" s="14"/>
      <c r="G539" s="14"/>
      <c r="H539" s="57"/>
      <c r="I539" s="14"/>
      <c r="J539" s="14"/>
      <c r="K539" s="57"/>
      <c r="L539" s="14"/>
      <c r="M539" s="14"/>
      <c r="N539" s="57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8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</row>
    <row r="540" spans="1:53" ht="12.75">
      <c r="A540" s="91"/>
      <c r="B540" s="90"/>
      <c r="C540" s="93"/>
      <c r="D540" s="90"/>
      <c r="E540" s="90"/>
      <c r="F540" s="90"/>
      <c r="G540" s="90"/>
      <c r="H540" s="93"/>
      <c r="I540" s="90"/>
      <c r="J540" s="90"/>
      <c r="K540" s="93"/>
      <c r="L540" s="90"/>
      <c r="M540" s="90"/>
      <c r="N540" s="93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6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</row>
    <row r="541" spans="1:53" ht="12.75">
      <c r="A541" s="10"/>
      <c r="B541" s="14"/>
      <c r="C541" s="57"/>
      <c r="D541" s="14"/>
      <c r="E541" s="14"/>
      <c r="F541" s="14"/>
      <c r="G541" s="14"/>
      <c r="H541" s="57"/>
      <c r="I541" s="14"/>
      <c r="J541" s="14"/>
      <c r="K541" s="57"/>
      <c r="L541" s="14"/>
      <c r="M541" s="14"/>
      <c r="N541" s="57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8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</row>
    <row r="542" spans="1:53" ht="12.75">
      <c r="A542" s="91"/>
      <c r="B542" s="90"/>
      <c r="C542" s="93"/>
      <c r="D542" s="90"/>
      <c r="E542" s="90"/>
      <c r="F542" s="90"/>
      <c r="G542" s="90"/>
      <c r="H542" s="93"/>
      <c r="I542" s="90"/>
      <c r="J542" s="90"/>
      <c r="K542" s="93"/>
      <c r="L542" s="90"/>
      <c r="M542" s="90"/>
      <c r="N542" s="93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6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</row>
    <row r="543" spans="1:53" ht="12.75">
      <c r="A543" s="10"/>
      <c r="B543" s="14"/>
      <c r="C543" s="57"/>
      <c r="D543" s="14"/>
      <c r="E543" s="14"/>
      <c r="F543" s="14"/>
      <c r="G543" s="14"/>
      <c r="H543" s="57"/>
      <c r="I543" s="14"/>
      <c r="J543" s="14"/>
      <c r="K543" s="57"/>
      <c r="L543" s="14"/>
      <c r="M543" s="14"/>
      <c r="N543" s="57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8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</row>
    <row r="544" spans="1:53" ht="12.75">
      <c r="A544" s="91"/>
      <c r="B544" s="90"/>
      <c r="C544" s="93"/>
      <c r="D544" s="90"/>
      <c r="E544" s="90"/>
      <c r="F544" s="90"/>
      <c r="G544" s="90"/>
      <c r="H544" s="93"/>
      <c r="I544" s="90"/>
      <c r="J544" s="90"/>
      <c r="K544" s="93"/>
      <c r="L544" s="90"/>
      <c r="M544" s="90"/>
      <c r="N544" s="93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6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</row>
    <row r="545" spans="1:53" ht="12.75">
      <c r="A545" s="10"/>
      <c r="B545" s="14"/>
      <c r="C545" s="57"/>
      <c r="D545" s="14"/>
      <c r="E545" s="14"/>
      <c r="F545" s="14"/>
      <c r="G545" s="14"/>
      <c r="H545" s="57"/>
      <c r="I545" s="14"/>
      <c r="J545" s="14"/>
      <c r="K545" s="57"/>
      <c r="L545" s="14"/>
      <c r="M545" s="14"/>
      <c r="N545" s="57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8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</row>
    <row r="546" spans="1:53" ht="12.75">
      <c r="A546" s="91"/>
      <c r="B546" s="90"/>
      <c r="C546" s="93"/>
      <c r="D546" s="90"/>
      <c r="E546" s="90"/>
      <c r="F546" s="90"/>
      <c r="G546" s="90"/>
      <c r="H546" s="93"/>
      <c r="I546" s="90"/>
      <c r="J546" s="90"/>
      <c r="K546" s="93"/>
      <c r="L546" s="90"/>
      <c r="M546" s="90"/>
      <c r="N546" s="93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6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</row>
    <row r="547" spans="1:53" ht="12.75">
      <c r="A547" s="10"/>
      <c r="B547" s="14"/>
      <c r="C547" s="57"/>
      <c r="D547" s="14"/>
      <c r="E547" s="14"/>
      <c r="F547" s="14"/>
      <c r="G547" s="14"/>
      <c r="H547" s="57"/>
      <c r="I547" s="14"/>
      <c r="J547" s="14"/>
      <c r="K547" s="57"/>
      <c r="L547" s="14"/>
      <c r="M547" s="14"/>
      <c r="N547" s="57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8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</row>
    <row r="548" spans="1:53" ht="12.75">
      <c r="A548" s="91"/>
      <c r="B548" s="90"/>
      <c r="C548" s="93"/>
      <c r="D548" s="90"/>
      <c r="E548" s="90"/>
      <c r="F548" s="90"/>
      <c r="G548" s="90"/>
      <c r="H548" s="93"/>
      <c r="I548" s="90"/>
      <c r="J548" s="90"/>
      <c r="K548" s="93"/>
      <c r="L548" s="90"/>
      <c r="M548" s="90"/>
      <c r="N548" s="93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6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</row>
    <row r="549" spans="1:53" ht="12.75">
      <c r="A549" s="10"/>
      <c r="B549" s="14"/>
      <c r="C549" s="57"/>
      <c r="D549" s="14"/>
      <c r="E549" s="14"/>
      <c r="F549" s="14"/>
      <c r="G549" s="14"/>
      <c r="H549" s="57"/>
      <c r="I549" s="14"/>
      <c r="J549" s="14"/>
      <c r="K549" s="57"/>
      <c r="L549" s="14"/>
      <c r="M549" s="14"/>
      <c r="N549" s="57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8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</row>
    <row r="550" spans="1:53" ht="12.75">
      <c r="A550" s="91"/>
      <c r="B550" s="90"/>
      <c r="C550" s="93"/>
      <c r="D550" s="90"/>
      <c r="E550" s="90"/>
      <c r="F550" s="90"/>
      <c r="G550" s="90"/>
      <c r="H550" s="93"/>
      <c r="I550" s="90"/>
      <c r="J550" s="90"/>
      <c r="K550" s="93"/>
      <c r="L550" s="90"/>
      <c r="M550" s="90"/>
      <c r="N550" s="93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6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</row>
    <row r="551" spans="1:53" ht="12.75">
      <c r="A551" s="10"/>
      <c r="B551" s="14"/>
      <c r="C551" s="57"/>
      <c r="D551" s="14"/>
      <c r="E551" s="14"/>
      <c r="F551" s="14"/>
      <c r="G551" s="14"/>
      <c r="H551" s="57"/>
      <c r="I551" s="14"/>
      <c r="J551" s="14"/>
      <c r="K551" s="57"/>
      <c r="L551" s="14"/>
      <c r="M551" s="14"/>
      <c r="N551" s="57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8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</row>
    <row r="552" spans="1:53" ht="12.75">
      <c r="A552" s="91"/>
      <c r="B552" s="90"/>
      <c r="C552" s="93"/>
      <c r="D552" s="90"/>
      <c r="E552" s="90"/>
      <c r="F552" s="90"/>
      <c r="G552" s="90"/>
      <c r="H552" s="93"/>
      <c r="I552" s="90"/>
      <c r="J552" s="90"/>
      <c r="K552" s="93"/>
      <c r="L552" s="90"/>
      <c r="M552" s="90"/>
      <c r="N552" s="93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6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</row>
    <row r="553" spans="1:53" ht="12.75">
      <c r="A553" s="10"/>
      <c r="B553" s="14"/>
      <c r="C553" s="57"/>
      <c r="D553" s="14"/>
      <c r="E553" s="14"/>
      <c r="F553" s="14"/>
      <c r="G553" s="14"/>
      <c r="H553" s="57"/>
      <c r="I553" s="14"/>
      <c r="J553" s="14"/>
      <c r="K553" s="57"/>
      <c r="L553" s="14"/>
      <c r="M553" s="14"/>
      <c r="N553" s="57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8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</row>
    <row r="554" spans="1:53" ht="12.75">
      <c r="A554" s="91"/>
      <c r="B554" s="90"/>
      <c r="C554" s="93"/>
      <c r="D554" s="90"/>
      <c r="E554" s="90"/>
      <c r="F554" s="90"/>
      <c r="G554" s="90"/>
      <c r="H554" s="93"/>
      <c r="I554" s="90"/>
      <c r="J554" s="90"/>
      <c r="K554" s="93"/>
      <c r="L554" s="90"/>
      <c r="M554" s="90"/>
      <c r="N554" s="93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6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</row>
    <row r="555" spans="1:53" ht="12.75">
      <c r="A555" s="10"/>
      <c r="B555" s="14"/>
      <c r="C555" s="57"/>
      <c r="D555" s="14"/>
      <c r="E555" s="14"/>
      <c r="F555" s="14"/>
      <c r="G555" s="14"/>
      <c r="H555" s="57"/>
      <c r="I555" s="14"/>
      <c r="J555" s="14"/>
      <c r="K555" s="57"/>
      <c r="L555" s="14"/>
      <c r="M555" s="14"/>
      <c r="N555" s="57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8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</row>
    <row r="556" spans="1:53" ht="12.75">
      <c r="A556" s="91"/>
      <c r="B556" s="90"/>
      <c r="C556" s="93"/>
      <c r="D556" s="90"/>
      <c r="E556" s="90"/>
      <c r="F556" s="90"/>
      <c r="G556" s="90"/>
      <c r="H556" s="93"/>
      <c r="I556" s="90"/>
      <c r="J556" s="90"/>
      <c r="K556" s="93"/>
      <c r="L556" s="90"/>
      <c r="M556" s="90"/>
      <c r="N556" s="93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6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</row>
    <row r="557" spans="1:53" ht="12.75">
      <c r="A557" s="10"/>
      <c r="B557" s="14"/>
      <c r="C557" s="57"/>
      <c r="D557" s="14"/>
      <c r="E557" s="14"/>
      <c r="F557" s="14"/>
      <c r="G557" s="14"/>
      <c r="H557" s="57"/>
      <c r="I557" s="14"/>
      <c r="J557" s="14"/>
      <c r="K557" s="57"/>
      <c r="L557" s="14"/>
      <c r="M557" s="14"/>
      <c r="N557" s="57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8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</row>
    <row r="558" spans="1:53" ht="12.75">
      <c r="A558" s="91"/>
      <c r="B558" s="90"/>
      <c r="C558" s="93"/>
      <c r="D558" s="90"/>
      <c r="E558" s="90"/>
      <c r="F558" s="90"/>
      <c r="G558" s="90"/>
      <c r="H558" s="93"/>
      <c r="I558" s="90"/>
      <c r="J558" s="90"/>
      <c r="K558" s="93"/>
      <c r="L558" s="90"/>
      <c r="M558" s="90"/>
      <c r="N558" s="93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6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</row>
    <row r="559" spans="1:53" ht="12.75">
      <c r="A559" s="10"/>
      <c r="B559" s="14"/>
      <c r="C559" s="57"/>
      <c r="D559" s="14"/>
      <c r="E559" s="14"/>
      <c r="F559" s="14"/>
      <c r="G559" s="14"/>
      <c r="H559" s="57"/>
      <c r="I559" s="14"/>
      <c r="J559" s="14"/>
      <c r="K559" s="57"/>
      <c r="L559" s="14"/>
      <c r="M559" s="14"/>
      <c r="N559" s="57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8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</row>
    <row r="560" spans="1:53" ht="12.75">
      <c r="A560" s="91"/>
      <c r="B560" s="90"/>
      <c r="C560" s="93"/>
      <c r="D560" s="90"/>
      <c r="E560" s="90"/>
      <c r="F560" s="90"/>
      <c r="G560" s="90"/>
      <c r="H560" s="93"/>
      <c r="I560" s="90"/>
      <c r="J560" s="90"/>
      <c r="K560" s="93"/>
      <c r="L560" s="90"/>
      <c r="M560" s="90"/>
      <c r="N560" s="93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6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</row>
    <row r="561" spans="1:53" ht="12.75">
      <c r="A561" s="10"/>
      <c r="B561" s="14"/>
      <c r="C561" s="57"/>
      <c r="D561" s="14"/>
      <c r="E561" s="14"/>
      <c r="F561" s="14"/>
      <c r="G561" s="14"/>
      <c r="H561" s="57"/>
      <c r="I561" s="14"/>
      <c r="J561" s="14"/>
      <c r="K561" s="57"/>
      <c r="L561" s="14"/>
      <c r="M561" s="14"/>
      <c r="N561" s="57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8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</row>
    <row r="562" spans="1:53" ht="12.75">
      <c r="A562" s="91"/>
      <c r="B562" s="90"/>
      <c r="C562" s="93"/>
      <c r="D562" s="90"/>
      <c r="E562" s="90"/>
      <c r="F562" s="90"/>
      <c r="G562" s="90"/>
      <c r="H562" s="93"/>
      <c r="I562" s="90"/>
      <c r="J562" s="90"/>
      <c r="K562" s="93"/>
      <c r="L562" s="90"/>
      <c r="M562" s="90"/>
      <c r="N562" s="93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6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</row>
    <row r="563" spans="1:53" ht="12.75">
      <c r="A563" s="10"/>
      <c r="B563" s="14"/>
      <c r="C563" s="57"/>
      <c r="D563" s="14"/>
      <c r="E563" s="14"/>
      <c r="F563" s="14"/>
      <c r="G563" s="14"/>
      <c r="H563" s="57"/>
      <c r="I563" s="14"/>
      <c r="J563" s="14"/>
      <c r="K563" s="57"/>
      <c r="L563" s="14"/>
      <c r="M563" s="14"/>
      <c r="N563" s="57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8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</row>
    <row r="564" spans="1:53" ht="12.75">
      <c r="A564" s="91"/>
      <c r="B564" s="90"/>
      <c r="C564" s="93"/>
      <c r="D564" s="90"/>
      <c r="E564" s="90"/>
      <c r="F564" s="90"/>
      <c r="G564" s="90"/>
      <c r="H564" s="93"/>
      <c r="I564" s="90"/>
      <c r="J564" s="90"/>
      <c r="K564" s="93"/>
      <c r="L564" s="90"/>
      <c r="M564" s="90"/>
      <c r="N564" s="93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6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</row>
    <row r="565" spans="1:53" ht="12.75">
      <c r="A565" s="10"/>
      <c r="B565" s="14"/>
      <c r="C565" s="57"/>
      <c r="D565" s="14"/>
      <c r="E565" s="14"/>
      <c r="F565" s="14"/>
      <c r="G565" s="14"/>
      <c r="H565" s="57"/>
      <c r="I565" s="14"/>
      <c r="J565" s="14"/>
      <c r="K565" s="57"/>
      <c r="L565" s="14"/>
      <c r="M565" s="14"/>
      <c r="N565" s="57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8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</row>
    <row r="566" spans="1:53" ht="12.75">
      <c r="A566" s="91"/>
      <c r="B566" s="90"/>
      <c r="C566" s="93"/>
      <c r="D566" s="90"/>
      <c r="E566" s="90"/>
      <c r="F566" s="90"/>
      <c r="G566" s="90"/>
      <c r="H566" s="93"/>
      <c r="I566" s="90"/>
      <c r="J566" s="90"/>
      <c r="K566" s="93"/>
      <c r="L566" s="90"/>
      <c r="M566" s="90"/>
      <c r="N566" s="93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6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</row>
    <row r="567" spans="1:53" ht="12.75">
      <c r="A567" s="10"/>
      <c r="B567" s="14"/>
      <c r="C567" s="57"/>
      <c r="D567" s="14"/>
      <c r="E567" s="14"/>
      <c r="F567" s="14"/>
      <c r="G567" s="14"/>
      <c r="H567" s="57"/>
      <c r="I567" s="14"/>
      <c r="J567" s="14"/>
      <c r="K567" s="57"/>
      <c r="L567" s="14"/>
      <c r="M567" s="14"/>
      <c r="N567" s="57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8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</row>
    <row r="568" spans="1:53" ht="12.75">
      <c r="A568" s="91"/>
      <c r="B568" s="90"/>
      <c r="C568" s="93"/>
      <c r="D568" s="90"/>
      <c r="E568" s="90"/>
      <c r="F568" s="90"/>
      <c r="G568" s="90"/>
      <c r="H568" s="93"/>
      <c r="I568" s="90"/>
      <c r="J568" s="90"/>
      <c r="K568" s="93"/>
      <c r="L568" s="90"/>
      <c r="M568" s="90"/>
      <c r="N568" s="93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6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</row>
    <row r="569" spans="1:53" ht="12.75">
      <c r="A569" s="10"/>
      <c r="B569" s="14"/>
      <c r="C569" s="57"/>
      <c r="D569" s="14"/>
      <c r="E569" s="14"/>
      <c r="F569" s="14"/>
      <c r="G569" s="14"/>
      <c r="H569" s="57"/>
      <c r="I569" s="14"/>
      <c r="J569" s="14"/>
      <c r="K569" s="57"/>
      <c r="L569" s="14"/>
      <c r="M569" s="14"/>
      <c r="N569" s="57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8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</row>
    <row r="570" spans="1:53" ht="12.75">
      <c r="A570" s="91"/>
      <c r="B570" s="90"/>
      <c r="C570" s="93"/>
      <c r="D570" s="90"/>
      <c r="E570" s="90"/>
      <c r="F570" s="90"/>
      <c r="G570" s="90"/>
      <c r="H570" s="93"/>
      <c r="I570" s="90"/>
      <c r="J570" s="90"/>
      <c r="K570" s="93"/>
      <c r="L570" s="90"/>
      <c r="M570" s="90"/>
      <c r="N570" s="93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6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</row>
    <row r="571" spans="1:53" ht="12.75">
      <c r="A571" s="10"/>
      <c r="B571" s="14"/>
      <c r="C571" s="57"/>
      <c r="D571" s="14"/>
      <c r="E571" s="14"/>
      <c r="F571" s="14"/>
      <c r="G571" s="14"/>
      <c r="H571" s="57"/>
      <c r="I571" s="14"/>
      <c r="J571" s="14"/>
      <c r="K571" s="57"/>
      <c r="L571" s="14"/>
      <c r="M571" s="14"/>
      <c r="N571" s="57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8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</row>
    <row r="572" spans="1:53" ht="12.75">
      <c r="A572" s="91"/>
      <c r="B572" s="90"/>
      <c r="C572" s="93"/>
      <c r="D572" s="90"/>
      <c r="E572" s="90"/>
      <c r="F572" s="90"/>
      <c r="G572" s="90"/>
      <c r="H572" s="93"/>
      <c r="I572" s="90"/>
      <c r="J572" s="90"/>
      <c r="K572" s="93"/>
      <c r="L572" s="90"/>
      <c r="M572" s="90"/>
      <c r="N572" s="93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6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</row>
    <row r="573" spans="1:53" ht="12.75">
      <c r="A573" s="10"/>
      <c r="B573" s="14"/>
      <c r="C573" s="57"/>
      <c r="D573" s="14"/>
      <c r="E573" s="14"/>
      <c r="F573" s="14"/>
      <c r="G573" s="14"/>
      <c r="H573" s="57"/>
      <c r="I573" s="14"/>
      <c r="J573" s="14"/>
      <c r="K573" s="57"/>
      <c r="L573" s="14"/>
      <c r="M573" s="14"/>
      <c r="N573" s="57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8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</row>
    <row r="574" spans="1:53" ht="12.75">
      <c r="A574" s="91"/>
      <c r="B574" s="90"/>
      <c r="C574" s="93"/>
      <c r="D574" s="90"/>
      <c r="E574" s="90"/>
      <c r="F574" s="90"/>
      <c r="G574" s="90"/>
      <c r="H574" s="93"/>
      <c r="I574" s="90"/>
      <c r="J574" s="90"/>
      <c r="K574" s="93"/>
      <c r="L574" s="90"/>
      <c r="M574" s="90"/>
      <c r="N574" s="93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6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</row>
    <row r="575" spans="1:53" ht="12.75">
      <c r="A575" s="10"/>
      <c r="B575" s="14"/>
      <c r="C575" s="57"/>
      <c r="D575" s="14"/>
      <c r="E575" s="14"/>
      <c r="F575" s="14"/>
      <c r="G575" s="14"/>
      <c r="H575" s="57"/>
      <c r="I575" s="14"/>
      <c r="J575" s="14"/>
      <c r="K575" s="57"/>
      <c r="L575" s="14"/>
      <c r="M575" s="14"/>
      <c r="N575" s="57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8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</row>
    <row r="576" spans="1:53" ht="12.75">
      <c r="A576" s="91"/>
      <c r="B576" s="90"/>
      <c r="C576" s="93"/>
      <c r="D576" s="90"/>
      <c r="E576" s="90"/>
      <c r="F576" s="90"/>
      <c r="G576" s="90"/>
      <c r="H576" s="93"/>
      <c r="I576" s="90"/>
      <c r="J576" s="90"/>
      <c r="K576" s="93"/>
      <c r="L576" s="90"/>
      <c r="M576" s="90"/>
      <c r="N576" s="93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6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</row>
    <row r="577" spans="1:53" ht="12.75">
      <c r="A577" s="10"/>
      <c r="B577" s="14"/>
      <c r="C577" s="57"/>
      <c r="D577" s="14"/>
      <c r="E577" s="14"/>
      <c r="F577" s="14"/>
      <c r="G577" s="14"/>
      <c r="H577" s="57"/>
      <c r="I577" s="14"/>
      <c r="J577" s="14"/>
      <c r="K577" s="57"/>
      <c r="L577" s="14"/>
      <c r="M577" s="14"/>
      <c r="N577" s="57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8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</row>
    <row r="578" spans="1:53" ht="12.75">
      <c r="A578" s="91"/>
      <c r="B578" s="90"/>
      <c r="C578" s="93"/>
      <c r="D578" s="90"/>
      <c r="E578" s="90"/>
      <c r="F578" s="90"/>
      <c r="G578" s="90"/>
      <c r="H578" s="93"/>
      <c r="I578" s="90"/>
      <c r="J578" s="90"/>
      <c r="K578" s="93"/>
      <c r="L578" s="90"/>
      <c r="M578" s="90"/>
      <c r="N578" s="93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6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</row>
    <row r="579" spans="1:53" ht="12.75">
      <c r="A579" s="10"/>
      <c r="B579" s="14"/>
      <c r="C579" s="57"/>
      <c r="D579" s="14"/>
      <c r="E579" s="14"/>
      <c r="F579" s="14"/>
      <c r="G579" s="14"/>
      <c r="H579" s="57"/>
      <c r="I579" s="14"/>
      <c r="J579" s="14"/>
      <c r="K579" s="57"/>
      <c r="L579" s="14"/>
      <c r="M579" s="14"/>
      <c r="N579" s="57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8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</row>
    <row r="580" spans="1:53" ht="12.75">
      <c r="A580" s="91"/>
      <c r="B580" s="90"/>
      <c r="C580" s="93"/>
      <c r="D580" s="90"/>
      <c r="E580" s="90"/>
      <c r="F580" s="90"/>
      <c r="G580" s="90"/>
      <c r="H580" s="93"/>
      <c r="I580" s="90"/>
      <c r="J580" s="90"/>
      <c r="K580" s="93"/>
      <c r="L580" s="90"/>
      <c r="M580" s="90"/>
      <c r="N580" s="93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6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</row>
    <row r="581" spans="1:53" ht="12.75">
      <c r="A581" s="10"/>
      <c r="B581" s="14"/>
      <c r="C581" s="57"/>
      <c r="D581" s="14"/>
      <c r="E581" s="14"/>
      <c r="F581" s="14"/>
      <c r="G581" s="14"/>
      <c r="H581" s="57"/>
      <c r="I581" s="14"/>
      <c r="J581" s="14"/>
      <c r="K581" s="57"/>
      <c r="L581" s="14"/>
      <c r="M581" s="14"/>
      <c r="N581" s="57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8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</row>
    <row r="582" spans="1:53" ht="12.75">
      <c r="A582" s="91"/>
      <c r="B582" s="90"/>
      <c r="C582" s="93"/>
      <c r="D582" s="90"/>
      <c r="E582" s="90"/>
      <c r="F582" s="90"/>
      <c r="G582" s="90"/>
      <c r="H582" s="93"/>
      <c r="I582" s="90"/>
      <c r="J582" s="90"/>
      <c r="K582" s="93"/>
      <c r="L582" s="90"/>
      <c r="M582" s="90"/>
      <c r="N582" s="93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6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</row>
    <row r="583" spans="1:53" ht="12.75">
      <c r="A583" s="10"/>
      <c r="B583" s="14"/>
      <c r="C583" s="57"/>
      <c r="D583" s="14"/>
      <c r="E583" s="14"/>
      <c r="F583" s="14"/>
      <c r="G583" s="14"/>
      <c r="H583" s="57"/>
      <c r="I583" s="14"/>
      <c r="J583" s="14"/>
      <c r="K583" s="57"/>
      <c r="L583" s="14"/>
      <c r="M583" s="14"/>
      <c r="N583" s="57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8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</row>
    <row r="584" spans="1:53" ht="12.75">
      <c r="A584" s="91"/>
      <c r="B584" s="90"/>
      <c r="C584" s="93"/>
      <c r="D584" s="90"/>
      <c r="E584" s="90"/>
      <c r="F584" s="90"/>
      <c r="G584" s="90"/>
      <c r="H584" s="93"/>
      <c r="I584" s="90"/>
      <c r="J584" s="90"/>
      <c r="K584" s="93"/>
      <c r="L584" s="90"/>
      <c r="M584" s="90"/>
      <c r="N584" s="93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6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</row>
    <row r="585" spans="1:53" ht="12.75">
      <c r="A585" s="10"/>
      <c r="B585" s="14"/>
      <c r="C585" s="57"/>
      <c r="D585" s="14"/>
      <c r="E585" s="14"/>
      <c r="F585" s="14"/>
      <c r="G585" s="14"/>
      <c r="H585" s="57"/>
      <c r="I585" s="14"/>
      <c r="J585" s="14"/>
      <c r="K585" s="57"/>
      <c r="L585" s="14"/>
      <c r="M585" s="14"/>
      <c r="N585" s="57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8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</row>
    <row r="586" spans="1:53" ht="12.75">
      <c r="A586" s="91"/>
      <c r="B586" s="90"/>
      <c r="C586" s="93"/>
      <c r="D586" s="90"/>
      <c r="E586" s="90"/>
      <c r="F586" s="90"/>
      <c r="G586" s="90"/>
      <c r="H586" s="93"/>
      <c r="I586" s="90"/>
      <c r="J586" s="90"/>
      <c r="K586" s="93"/>
      <c r="L586" s="90"/>
      <c r="M586" s="90"/>
      <c r="N586" s="93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6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</row>
    <row r="587" spans="1:53" ht="12.75">
      <c r="A587" s="10"/>
      <c r="B587" s="14"/>
      <c r="C587" s="57"/>
      <c r="D587" s="14"/>
      <c r="E587" s="14"/>
      <c r="F587" s="14"/>
      <c r="G587" s="14"/>
      <c r="H587" s="57"/>
      <c r="I587" s="14"/>
      <c r="J587" s="14"/>
      <c r="K587" s="57"/>
      <c r="L587" s="14"/>
      <c r="M587" s="14"/>
      <c r="N587" s="57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8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</row>
    <row r="588" spans="1:53" ht="12.75">
      <c r="A588" s="91"/>
      <c r="B588" s="90"/>
      <c r="C588" s="93"/>
      <c r="D588" s="90"/>
      <c r="E588" s="90"/>
      <c r="F588" s="90"/>
      <c r="G588" s="90"/>
      <c r="H588" s="93"/>
      <c r="I588" s="90"/>
      <c r="J588" s="90"/>
      <c r="K588" s="93"/>
      <c r="L588" s="90"/>
      <c r="M588" s="90"/>
      <c r="N588" s="93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6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</row>
    <row r="589" spans="1:53" ht="12.75">
      <c r="A589" s="10"/>
      <c r="B589" s="14"/>
      <c r="C589" s="57"/>
      <c r="D589" s="14"/>
      <c r="E589" s="14"/>
      <c r="F589" s="14"/>
      <c r="G589" s="14"/>
      <c r="H589" s="57"/>
      <c r="I589" s="14"/>
      <c r="J589" s="14"/>
      <c r="K589" s="57"/>
      <c r="L589" s="14"/>
      <c r="M589" s="14"/>
      <c r="N589" s="57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8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  <c r="AZ589" s="96"/>
      <c r="BA589" s="96"/>
    </row>
    <row r="590" spans="1:53" ht="12.75">
      <c r="A590" s="91"/>
      <c r="B590" s="90"/>
      <c r="C590" s="93"/>
      <c r="D590" s="90"/>
      <c r="E590" s="90"/>
      <c r="F590" s="90"/>
      <c r="G590" s="90"/>
      <c r="H590" s="93"/>
      <c r="I590" s="90"/>
      <c r="J590" s="90"/>
      <c r="K590" s="93"/>
      <c r="L590" s="90"/>
      <c r="M590" s="90"/>
      <c r="N590" s="93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6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</row>
    <row r="591" spans="1:53" ht="12.75">
      <c r="A591" s="10"/>
      <c r="B591" s="14"/>
      <c r="C591" s="57"/>
      <c r="D591" s="14"/>
      <c r="E591" s="14"/>
      <c r="F591" s="14"/>
      <c r="G591" s="14"/>
      <c r="H591" s="57"/>
      <c r="I591" s="14"/>
      <c r="J591" s="14"/>
      <c r="K591" s="57"/>
      <c r="L591" s="14"/>
      <c r="M591" s="14"/>
      <c r="N591" s="57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8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</row>
    <row r="592" spans="1:53" ht="12.75">
      <c r="A592" s="91"/>
      <c r="B592" s="90"/>
      <c r="C592" s="93"/>
      <c r="D592" s="90"/>
      <c r="E592" s="90"/>
      <c r="F592" s="90"/>
      <c r="G592" s="90"/>
      <c r="H592" s="93"/>
      <c r="I592" s="90"/>
      <c r="J592" s="90"/>
      <c r="K592" s="93"/>
      <c r="L592" s="90"/>
      <c r="M592" s="90"/>
      <c r="N592" s="93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6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</row>
    <row r="593" spans="1:53" ht="12.75">
      <c r="A593" s="10"/>
      <c r="B593" s="14"/>
      <c r="C593" s="57"/>
      <c r="D593" s="14"/>
      <c r="E593" s="14"/>
      <c r="F593" s="14"/>
      <c r="G593" s="14"/>
      <c r="H593" s="57"/>
      <c r="I593" s="14"/>
      <c r="J593" s="14"/>
      <c r="K593" s="57"/>
      <c r="L593" s="14"/>
      <c r="M593" s="14"/>
      <c r="N593" s="57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8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  <c r="AZ593" s="96"/>
      <c r="BA593" s="96"/>
    </row>
    <row r="594" spans="1:53" ht="12.75">
      <c r="A594" s="91"/>
      <c r="B594" s="90"/>
      <c r="C594" s="93"/>
      <c r="D594" s="90"/>
      <c r="E594" s="90"/>
      <c r="F594" s="90"/>
      <c r="G594" s="90"/>
      <c r="H594" s="93"/>
      <c r="I594" s="90"/>
      <c r="J594" s="90"/>
      <c r="K594" s="93"/>
      <c r="L594" s="90"/>
      <c r="M594" s="90"/>
      <c r="N594" s="93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6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</row>
    <row r="595" spans="1:53" ht="12.75">
      <c r="A595" s="10"/>
      <c r="B595" s="14"/>
      <c r="C595" s="57"/>
      <c r="D595" s="14"/>
      <c r="E595" s="14"/>
      <c r="F595" s="14"/>
      <c r="G595" s="14"/>
      <c r="H595" s="57"/>
      <c r="I595" s="14"/>
      <c r="J595" s="14"/>
      <c r="K595" s="57"/>
      <c r="L595" s="14"/>
      <c r="M595" s="14"/>
      <c r="N595" s="57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8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  <c r="AZ595" s="96"/>
      <c r="BA595" s="96"/>
    </row>
    <row r="596" spans="1:53" ht="12.75">
      <c r="A596" s="91"/>
      <c r="B596" s="90"/>
      <c r="C596" s="93"/>
      <c r="D596" s="90"/>
      <c r="E596" s="90"/>
      <c r="F596" s="90"/>
      <c r="G596" s="90"/>
      <c r="H596" s="93"/>
      <c r="I596" s="90"/>
      <c r="J596" s="90"/>
      <c r="K596" s="93"/>
      <c r="L596" s="90"/>
      <c r="M596" s="90"/>
      <c r="N596" s="93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6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</row>
    <row r="597" spans="1:53" ht="12.75">
      <c r="A597" s="10"/>
      <c r="B597" s="14"/>
      <c r="C597" s="57"/>
      <c r="D597" s="14"/>
      <c r="E597" s="14"/>
      <c r="F597" s="14"/>
      <c r="G597" s="14"/>
      <c r="H597" s="57"/>
      <c r="I597" s="14"/>
      <c r="J597" s="14"/>
      <c r="K597" s="57"/>
      <c r="L597" s="14"/>
      <c r="M597" s="14"/>
      <c r="N597" s="57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8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  <c r="AZ597" s="96"/>
      <c r="BA597" s="96"/>
    </row>
    <row r="598" spans="1:53" ht="12.75">
      <c r="A598" s="91"/>
      <c r="B598" s="90"/>
      <c r="C598" s="93"/>
      <c r="D598" s="90"/>
      <c r="E598" s="90"/>
      <c r="F598" s="90"/>
      <c r="G598" s="90"/>
      <c r="H598" s="93"/>
      <c r="I598" s="90"/>
      <c r="J598" s="90"/>
      <c r="K598" s="93"/>
      <c r="L598" s="90"/>
      <c r="M598" s="90"/>
      <c r="N598" s="93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6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</row>
    <row r="599" spans="1:53" ht="12.75">
      <c r="A599" s="10"/>
      <c r="B599" s="14"/>
      <c r="C599" s="57"/>
      <c r="D599" s="14"/>
      <c r="E599" s="14"/>
      <c r="F599" s="14"/>
      <c r="G599" s="14"/>
      <c r="H599" s="57"/>
      <c r="I599" s="14"/>
      <c r="J599" s="14"/>
      <c r="K599" s="57"/>
      <c r="L599" s="14"/>
      <c r="M599" s="14"/>
      <c r="N599" s="57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8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  <c r="AZ599" s="96"/>
      <c r="BA599" s="96"/>
    </row>
    <row r="600" spans="1:53" ht="12.75">
      <c r="A600" s="91"/>
      <c r="B600" s="90"/>
      <c r="C600" s="93"/>
      <c r="D600" s="90"/>
      <c r="E600" s="90"/>
      <c r="F600" s="90"/>
      <c r="G600" s="90"/>
      <c r="H600" s="93"/>
      <c r="I600" s="90"/>
      <c r="J600" s="90"/>
      <c r="K600" s="93"/>
      <c r="L600" s="90"/>
      <c r="M600" s="90"/>
      <c r="N600" s="93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6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</row>
    <row r="601" spans="1:53" ht="12.75">
      <c r="A601" s="10"/>
      <c r="B601" s="14"/>
      <c r="C601" s="57"/>
      <c r="D601" s="14"/>
      <c r="E601" s="14"/>
      <c r="F601" s="14"/>
      <c r="G601" s="14"/>
      <c r="H601" s="57"/>
      <c r="I601" s="14"/>
      <c r="J601" s="14"/>
      <c r="K601" s="57"/>
      <c r="L601" s="14"/>
      <c r="M601" s="14"/>
      <c r="N601" s="57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8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</row>
    <row r="602" spans="1:53" ht="12.75">
      <c r="A602" s="91"/>
      <c r="B602" s="90"/>
      <c r="C602" s="93"/>
      <c r="D602" s="90"/>
      <c r="E602" s="90"/>
      <c r="F602" s="90"/>
      <c r="G602" s="90"/>
      <c r="H602" s="93"/>
      <c r="I602" s="90"/>
      <c r="J602" s="90"/>
      <c r="K602" s="93"/>
      <c r="L602" s="90"/>
      <c r="M602" s="90"/>
      <c r="N602" s="93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6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</row>
    <row r="603" spans="1:53" ht="12.75">
      <c r="A603" s="10"/>
      <c r="B603" s="14"/>
      <c r="C603" s="57"/>
      <c r="D603" s="14"/>
      <c r="E603" s="14"/>
      <c r="F603" s="14"/>
      <c r="G603" s="14"/>
      <c r="H603" s="57"/>
      <c r="I603" s="14"/>
      <c r="J603" s="14"/>
      <c r="K603" s="57"/>
      <c r="L603" s="14"/>
      <c r="M603" s="14"/>
      <c r="N603" s="57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8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  <c r="AZ603" s="96"/>
      <c r="BA603" s="96"/>
    </row>
    <row r="604" spans="1:53" ht="12.75">
      <c r="A604" s="91"/>
      <c r="B604" s="90"/>
      <c r="C604" s="93"/>
      <c r="D604" s="90"/>
      <c r="E604" s="90"/>
      <c r="F604" s="90"/>
      <c r="G604" s="90"/>
      <c r="H604" s="93"/>
      <c r="I604" s="90"/>
      <c r="J604" s="90"/>
      <c r="K604" s="93"/>
      <c r="L604" s="90"/>
      <c r="M604" s="90"/>
      <c r="N604" s="93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6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</row>
    <row r="605" spans="1:53" ht="12.75">
      <c r="A605" s="10"/>
      <c r="B605" s="14"/>
      <c r="C605" s="57"/>
      <c r="D605" s="14"/>
      <c r="E605" s="14"/>
      <c r="F605" s="14"/>
      <c r="G605" s="14"/>
      <c r="H605" s="57"/>
      <c r="I605" s="14"/>
      <c r="J605" s="14"/>
      <c r="K605" s="57"/>
      <c r="L605" s="14"/>
      <c r="M605" s="14"/>
      <c r="N605" s="57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8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</row>
    <row r="606" spans="1:53" ht="12.75">
      <c r="A606" s="91"/>
      <c r="B606" s="90"/>
      <c r="C606" s="93"/>
      <c r="D606" s="90"/>
      <c r="E606" s="90"/>
      <c r="F606" s="90"/>
      <c r="G606" s="90"/>
      <c r="H606" s="93"/>
      <c r="I606" s="90"/>
      <c r="J606" s="90"/>
      <c r="K606" s="93"/>
      <c r="L606" s="90"/>
      <c r="M606" s="90"/>
      <c r="N606" s="93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6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</row>
    <row r="607" spans="1:53" ht="12.75">
      <c r="A607" s="10"/>
      <c r="B607" s="14"/>
      <c r="C607" s="57"/>
      <c r="D607" s="14"/>
      <c r="E607" s="14"/>
      <c r="F607" s="14"/>
      <c r="G607" s="14"/>
      <c r="H607" s="57"/>
      <c r="I607" s="14"/>
      <c r="J607" s="14"/>
      <c r="K607" s="57"/>
      <c r="L607" s="14"/>
      <c r="M607" s="14"/>
      <c r="N607" s="57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8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</row>
    <row r="608" spans="1:53" ht="12.75">
      <c r="A608" s="91"/>
      <c r="B608" s="90"/>
      <c r="C608" s="93"/>
      <c r="D608" s="90"/>
      <c r="E608" s="90"/>
      <c r="F608" s="90"/>
      <c r="G608" s="90"/>
      <c r="H608" s="93"/>
      <c r="I608" s="90"/>
      <c r="J608" s="90"/>
      <c r="K608" s="93"/>
      <c r="L608" s="90"/>
      <c r="M608" s="90"/>
      <c r="N608" s="93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6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</row>
    <row r="609" spans="1:53" ht="12.75">
      <c r="A609" s="10"/>
      <c r="B609" s="14"/>
      <c r="C609" s="57"/>
      <c r="D609" s="14"/>
      <c r="E609" s="14"/>
      <c r="F609" s="14"/>
      <c r="G609" s="14"/>
      <c r="H609" s="57"/>
      <c r="I609" s="14"/>
      <c r="J609" s="14"/>
      <c r="K609" s="57"/>
      <c r="L609" s="14"/>
      <c r="M609" s="14"/>
      <c r="N609" s="57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8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  <c r="AZ609" s="96"/>
      <c r="BA609" s="96"/>
    </row>
    <row r="610" spans="1:53" ht="12.75">
      <c r="A610" s="91"/>
      <c r="B610" s="90"/>
      <c r="C610" s="93"/>
      <c r="D610" s="90"/>
      <c r="E610" s="90"/>
      <c r="F610" s="90"/>
      <c r="G610" s="90"/>
      <c r="H610" s="93"/>
      <c r="I610" s="90"/>
      <c r="J610" s="90"/>
      <c r="K610" s="93"/>
      <c r="L610" s="90"/>
      <c r="M610" s="90"/>
      <c r="N610" s="93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6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</row>
    <row r="611" spans="1:53" ht="12.75">
      <c r="A611" s="10"/>
      <c r="B611" s="14"/>
      <c r="C611" s="57"/>
      <c r="D611" s="14"/>
      <c r="E611" s="14"/>
      <c r="F611" s="14"/>
      <c r="G611" s="14"/>
      <c r="H611" s="57"/>
      <c r="I611" s="14"/>
      <c r="J611" s="14"/>
      <c r="K611" s="57"/>
      <c r="L611" s="14"/>
      <c r="M611" s="14"/>
      <c r="N611" s="57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8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</row>
    <row r="612" spans="1:53" ht="12.75">
      <c r="A612" s="91"/>
      <c r="B612" s="90"/>
      <c r="C612" s="93"/>
      <c r="D612" s="90"/>
      <c r="E612" s="90"/>
      <c r="F612" s="90"/>
      <c r="G612" s="90"/>
      <c r="H612" s="93"/>
      <c r="I612" s="90"/>
      <c r="J612" s="90"/>
      <c r="K612" s="93"/>
      <c r="L612" s="90"/>
      <c r="M612" s="90"/>
      <c r="N612" s="93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6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</row>
    <row r="613" spans="1:53" ht="12.75">
      <c r="A613" s="10"/>
      <c r="B613" s="14"/>
      <c r="C613" s="57"/>
      <c r="D613" s="14"/>
      <c r="E613" s="14"/>
      <c r="F613" s="14"/>
      <c r="G613" s="14"/>
      <c r="H613" s="57"/>
      <c r="I613" s="14"/>
      <c r="J613" s="14"/>
      <c r="K613" s="57"/>
      <c r="L613" s="14"/>
      <c r="M613" s="14"/>
      <c r="N613" s="57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8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  <c r="AZ613" s="96"/>
      <c r="BA613" s="96"/>
    </row>
    <row r="614" spans="1:53" ht="12.75">
      <c r="A614" s="91"/>
      <c r="B614" s="90"/>
      <c r="C614" s="93"/>
      <c r="D614" s="90"/>
      <c r="E614" s="90"/>
      <c r="F614" s="90"/>
      <c r="G614" s="90"/>
      <c r="H614" s="93"/>
      <c r="I614" s="90"/>
      <c r="J614" s="90"/>
      <c r="K614" s="93"/>
      <c r="L614" s="90"/>
      <c r="M614" s="90"/>
      <c r="N614" s="93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6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</row>
    <row r="615" spans="1:53" ht="12.75">
      <c r="A615" s="10"/>
      <c r="B615" s="14"/>
      <c r="C615" s="57"/>
      <c r="D615" s="14"/>
      <c r="E615" s="14"/>
      <c r="F615" s="14"/>
      <c r="G615" s="14"/>
      <c r="H615" s="57"/>
      <c r="I615" s="14"/>
      <c r="J615" s="14"/>
      <c r="K615" s="57"/>
      <c r="L615" s="14"/>
      <c r="M615" s="14"/>
      <c r="N615" s="57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8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  <c r="AZ615" s="96"/>
      <c r="BA615" s="96"/>
    </row>
    <row r="616" spans="1:53" ht="12.75">
      <c r="A616" s="91"/>
      <c r="B616" s="90"/>
      <c r="C616" s="93"/>
      <c r="D616" s="90"/>
      <c r="E616" s="90"/>
      <c r="F616" s="90"/>
      <c r="G616" s="90"/>
      <c r="H616" s="93"/>
      <c r="I616" s="90"/>
      <c r="J616" s="90"/>
      <c r="K616" s="93"/>
      <c r="L616" s="90"/>
      <c r="M616" s="90"/>
      <c r="N616" s="93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6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</row>
    <row r="617" spans="1:53" ht="12.75">
      <c r="A617" s="10"/>
      <c r="B617" s="14"/>
      <c r="C617" s="57"/>
      <c r="D617" s="14"/>
      <c r="E617" s="14"/>
      <c r="F617" s="14"/>
      <c r="G617" s="14"/>
      <c r="H617" s="57"/>
      <c r="I617" s="14"/>
      <c r="J617" s="14"/>
      <c r="K617" s="57"/>
      <c r="L617" s="14"/>
      <c r="M617" s="14"/>
      <c r="N617" s="57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8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  <c r="AZ617" s="96"/>
      <c r="BA617" s="96"/>
    </row>
    <row r="618" spans="1:53" ht="12.75">
      <c r="A618" s="91"/>
      <c r="B618" s="90"/>
      <c r="C618" s="93"/>
      <c r="D618" s="90"/>
      <c r="E618" s="90"/>
      <c r="F618" s="90"/>
      <c r="G618" s="90"/>
      <c r="H618" s="93"/>
      <c r="I618" s="90"/>
      <c r="J618" s="90"/>
      <c r="K618" s="93"/>
      <c r="L618" s="90"/>
      <c r="M618" s="90"/>
      <c r="N618" s="93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6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</row>
    <row r="619" spans="1:53" ht="12.75">
      <c r="A619" s="10"/>
      <c r="B619" s="14"/>
      <c r="C619" s="57"/>
      <c r="D619" s="14"/>
      <c r="E619" s="14"/>
      <c r="F619" s="14"/>
      <c r="G619" s="14"/>
      <c r="H619" s="57"/>
      <c r="I619" s="14"/>
      <c r="J619" s="14"/>
      <c r="K619" s="57"/>
      <c r="L619" s="14"/>
      <c r="M619" s="14"/>
      <c r="N619" s="57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8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</row>
    <row r="620" spans="1:53" ht="12.75">
      <c r="A620" s="91"/>
      <c r="B620" s="90"/>
      <c r="C620" s="93"/>
      <c r="D620" s="90"/>
      <c r="E620" s="90"/>
      <c r="F620" s="90"/>
      <c r="G620" s="90"/>
      <c r="H620" s="93"/>
      <c r="I620" s="90"/>
      <c r="J620" s="90"/>
      <c r="K620" s="93"/>
      <c r="L620" s="90"/>
      <c r="M620" s="90"/>
      <c r="N620" s="93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6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</row>
    <row r="621" spans="1:53" ht="12.75">
      <c r="A621" s="10"/>
      <c r="B621" s="14"/>
      <c r="C621" s="57"/>
      <c r="D621" s="14"/>
      <c r="E621" s="14"/>
      <c r="F621" s="14"/>
      <c r="G621" s="14"/>
      <c r="H621" s="57"/>
      <c r="I621" s="14"/>
      <c r="J621" s="14"/>
      <c r="K621" s="57"/>
      <c r="L621" s="14"/>
      <c r="M621" s="14"/>
      <c r="N621" s="57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8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</row>
    <row r="622" spans="1:53" ht="12.75">
      <c r="A622" s="91"/>
      <c r="B622" s="90"/>
      <c r="C622" s="93"/>
      <c r="D622" s="90"/>
      <c r="E622" s="90"/>
      <c r="F622" s="90"/>
      <c r="G622" s="90"/>
      <c r="H622" s="93"/>
      <c r="I622" s="90"/>
      <c r="J622" s="90"/>
      <c r="K622" s="93"/>
      <c r="L622" s="90"/>
      <c r="M622" s="90"/>
      <c r="N622" s="93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6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</row>
    <row r="623" spans="1:53" ht="12.75">
      <c r="A623" s="10"/>
      <c r="B623" s="14"/>
      <c r="C623" s="57"/>
      <c r="D623" s="14"/>
      <c r="E623" s="14"/>
      <c r="F623" s="14"/>
      <c r="G623" s="14"/>
      <c r="H623" s="57"/>
      <c r="I623" s="14"/>
      <c r="J623" s="14"/>
      <c r="K623" s="57"/>
      <c r="L623" s="14"/>
      <c r="M623" s="14"/>
      <c r="N623" s="57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8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  <c r="AZ623" s="96"/>
      <c r="BA623" s="96"/>
    </row>
    <row r="624" spans="1:53" ht="12.75">
      <c r="A624" s="91"/>
      <c r="B624" s="90"/>
      <c r="C624" s="93"/>
      <c r="D624" s="90"/>
      <c r="E624" s="90"/>
      <c r="F624" s="90"/>
      <c r="G624" s="90"/>
      <c r="H624" s="93"/>
      <c r="I624" s="90"/>
      <c r="J624" s="90"/>
      <c r="K624" s="93"/>
      <c r="L624" s="90"/>
      <c r="M624" s="90"/>
      <c r="N624" s="93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6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</row>
    <row r="625" spans="1:53" ht="12.75">
      <c r="A625" s="10"/>
      <c r="B625" s="14"/>
      <c r="C625" s="57"/>
      <c r="D625" s="14"/>
      <c r="E625" s="14"/>
      <c r="F625" s="14"/>
      <c r="G625" s="14"/>
      <c r="H625" s="57"/>
      <c r="I625" s="14"/>
      <c r="J625" s="14"/>
      <c r="K625" s="57"/>
      <c r="L625" s="14"/>
      <c r="M625" s="14"/>
      <c r="N625" s="57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8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  <c r="AZ625" s="96"/>
      <c r="BA625" s="96"/>
    </row>
    <row r="626" spans="1:53" ht="12.75">
      <c r="A626" s="91"/>
      <c r="B626" s="90"/>
      <c r="C626" s="93"/>
      <c r="D626" s="90"/>
      <c r="E626" s="90"/>
      <c r="F626" s="90"/>
      <c r="G626" s="90"/>
      <c r="H626" s="93"/>
      <c r="I626" s="90"/>
      <c r="J626" s="90"/>
      <c r="K626" s="93"/>
      <c r="L626" s="90"/>
      <c r="M626" s="90"/>
      <c r="N626" s="93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6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</row>
    <row r="627" spans="1:53" ht="12.75">
      <c r="A627" s="10"/>
      <c r="B627" s="14"/>
      <c r="C627" s="57"/>
      <c r="D627" s="14"/>
      <c r="E627" s="14"/>
      <c r="F627" s="14"/>
      <c r="G627" s="14"/>
      <c r="H627" s="57"/>
      <c r="I627" s="14"/>
      <c r="J627" s="14"/>
      <c r="K627" s="57"/>
      <c r="L627" s="14"/>
      <c r="M627" s="14"/>
      <c r="N627" s="57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8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  <c r="AZ627" s="96"/>
      <c r="BA627" s="96"/>
    </row>
    <row r="628" spans="1:53" ht="12.75">
      <c r="A628" s="91"/>
      <c r="B628" s="90"/>
      <c r="C628" s="93"/>
      <c r="D628" s="90"/>
      <c r="E628" s="90"/>
      <c r="F628" s="90"/>
      <c r="G628" s="90"/>
      <c r="H628" s="93"/>
      <c r="I628" s="90"/>
      <c r="J628" s="90"/>
      <c r="K628" s="93"/>
      <c r="L628" s="90"/>
      <c r="M628" s="90"/>
      <c r="N628" s="93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6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</row>
    <row r="629" spans="1:53" ht="12.75">
      <c r="A629" s="10"/>
      <c r="B629" s="14"/>
      <c r="C629" s="57"/>
      <c r="D629" s="14"/>
      <c r="E629" s="14"/>
      <c r="F629" s="14"/>
      <c r="G629" s="14"/>
      <c r="H629" s="57"/>
      <c r="I629" s="14"/>
      <c r="J629" s="14"/>
      <c r="K629" s="57"/>
      <c r="L629" s="14"/>
      <c r="M629" s="14"/>
      <c r="N629" s="57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8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  <c r="AZ629" s="96"/>
      <c r="BA629" s="96"/>
    </row>
    <row r="630" spans="1:53" ht="12.75">
      <c r="A630" s="91"/>
      <c r="B630" s="90"/>
      <c r="C630" s="93"/>
      <c r="D630" s="90"/>
      <c r="E630" s="90"/>
      <c r="F630" s="90"/>
      <c r="G630" s="90"/>
      <c r="H630" s="93"/>
      <c r="I630" s="90"/>
      <c r="J630" s="90"/>
      <c r="K630" s="93"/>
      <c r="L630" s="90"/>
      <c r="M630" s="90"/>
      <c r="N630" s="93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6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</row>
    <row r="631" spans="1:53" ht="12.75">
      <c r="A631" s="10"/>
      <c r="B631" s="14"/>
      <c r="C631" s="57"/>
      <c r="D631" s="14"/>
      <c r="E631" s="14"/>
      <c r="F631" s="14"/>
      <c r="G631" s="14"/>
      <c r="H631" s="57"/>
      <c r="I631" s="14"/>
      <c r="J631" s="14"/>
      <c r="K631" s="57"/>
      <c r="L631" s="14"/>
      <c r="M631" s="14"/>
      <c r="N631" s="57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8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  <c r="AZ631" s="96"/>
      <c r="BA631" s="96"/>
    </row>
    <row r="632" spans="1:53" ht="12.75">
      <c r="A632" s="91"/>
      <c r="B632" s="90"/>
      <c r="C632" s="93"/>
      <c r="D632" s="90"/>
      <c r="E632" s="90"/>
      <c r="F632" s="90"/>
      <c r="G632" s="90"/>
      <c r="H632" s="93"/>
      <c r="I632" s="90"/>
      <c r="J632" s="90"/>
      <c r="K632" s="93"/>
      <c r="L632" s="90"/>
      <c r="M632" s="90"/>
      <c r="N632" s="93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6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</row>
    <row r="633" spans="1:53" ht="12.75">
      <c r="A633" s="10"/>
      <c r="B633" s="14"/>
      <c r="C633" s="57"/>
      <c r="D633" s="14"/>
      <c r="E633" s="14"/>
      <c r="F633" s="14"/>
      <c r="G633" s="14"/>
      <c r="H633" s="57"/>
      <c r="I633" s="14"/>
      <c r="J633" s="14"/>
      <c r="K633" s="57"/>
      <c r="L633" s="14"/>
      <c r="M633" s="14"/>
      <c r="N633" s="57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8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  <c r="AZ633" s="96"/>
      <c r="BA633" s="96"/>
    </row>
    <row r="634" spans="1:53" ht="12.75">
      <c r="A634" s="91"/>
      <c r="B634" s="90"/>
      <c r="C634" s="93"/>
      <c r="D634" s="90"/>
      <c r="E634" s="90"/>
      <c r="F634" s="90"/>
      <c r="G634" s="90"/>
      <c r="H634" s="93"/>
      <c r="I634" s="90"/>
      <c r="J634" s="90"/>
      <c r="K634" s="93"/>
      <c r="L634" s="90"/>
      <c r="M634" s="90"/>
      <c r="N634" s="93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6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</row>
    <row r="635" spans="1:53" ht="12.75">
      <c r="A635" s="10"/>
      <c r="B635" s="14"/>
      <c r="C635" s="57"/>
      <c r="D635" s="14"/>
      <c r="E635" s="14"/>
      <c r="F635" s="14"/>
      <c r="G635" s="14"/>
      <c r="H635" s="57"/>
      <c r="I635" s="14"/>
      <c r="J635" s="14"/>
      <c r="K635" s="57"/>
      <c r="L635" s="14"/>
      <c r="M635" s="14"/>
      <c r="N635" s="57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8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</row>
    <row r="636" spans="1:53" ht="12.75">
      <c r="A636" s="91"/>
      <c r="B636" s="90"/>
      <c r="C636" s="93"/>
      <c r="D636" s="90"/>
      <c r="E636" s="90"/>
      <c r="F636" s="90"/>
      <c r="G636" s="90"/>
      <c r="H636" s="93"/>
      <c r="I636" s="90"/>
      <c r="J636" s="90"/>
      <c r="K636" s="93"/>
      <c r="L636" s="90"/>
      <c r="M636" s="90"/>
      <c r="N636" s="93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6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</row>
    <row r="637" spans="1:53" ht="12.75">
      <c r="A637" s="10"/>
      <c r="B637" s="14"/>
      <c r="C637" s="57"/>
      <c r="D637" s="14"/>
      <c r="E637" s="14"/>
      <c r="F637" s="14"/>
      <c r="G637" s="14"/>
      <c r="H637" s="57"/>
      <c r="I637" s="14"/>
      <c r="J637" s="14"/>
      <c r="K637" s="57"/>
      <c r="L637" s="14"/>
      <c r="M637" s="14"/>
      <c r="N637" s="57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8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</row>
    <row r="638" spans="1:53" ht="12.75">
      <c r="A638" s="91"/>
      <c r="B638" s="90"/>
      <c r="C638" s="93"/>
      <c r="D638" s="90"/>
      <c r="E638" s="90"/>
      <c r="F638" s="90"/>
      <c r="G638" s="90"/>
      <c r="H638" s="93"/>
      <c r="I638" s="90"/>
      <c r="J638" s="90"/>
      <c r="K638" s="93"/>
      <c r="L638" s="90"/>
      <c r="M638" s="90"/>
      <c r="N638" s="93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6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</row>
    <row r="639" spans="1:53" ht="12.75">
      <c r="A639" s="10"/>
      <c r="B639" s="14"/>
      <c r="C639" s="57"/>
      <c r="D639" s="14"/>
      <c r="E639" s="14"/>
      <c r="F639" s="14"/>
      <c r="G639" s="14"/>
      <c r="H639" s="57"/>
      <c r="I639" s="14"/>
      <c r="J639" s="14"/>
      <c r="K639" s="57"/>
      <c r="L639" s="14"/>
      <c r="M639" s="14"/>
      <c r="N639" s="57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8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  <c r="AZ639" s="96"/>
      <c r="BA639" s="96"/>
    </row>
    <row r="640" spans="1:53" ht="12.75">
      <c r="A640" s="91"/>
      <c r="B640" s="90"/>
      <c r="C640" s="93"/>
      <c r="D640" s="90"/>
      <c r="E640" s="90"/>
      <c r="F640" s="90"/>
      <c r="G640" s="90"/>
      <c r="H640" s="93"/>
      <c r="I640" s="90"/>
      <c r="J640" s="90"/>
      <c r="K640" s="93"/>
      <c r="L640" s="90"/>
      <c r="M640" s="90"/>
      <c r="N640" s="93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6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</row>
    <row r="641" spans="1:53" ht="12.75">
      <c r="A641" s="10"/>
      <c r="B641" s="14"/>
      <c r="C641" s="57"/>
      <c r="D641" s="14"/>
      <c r="E641" s="14"/>
      <c r="F641" s="14"/>
      <c r="G641" s="14"/>
      <c r="H641" s="57"/>
      <c r="I641" s="14"/>
      <c r="J641" s="14"/>
      <c r="K641" s="57"/>
      <c r="L641" s="14"/>
      <c r="M641" s="14"/>
      <c r="N641" s="57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8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  <c r="AZ641" s="96"/>
      <c r="BA641" s="96"/>
    </row>
    <row r="642" spans="1:53" ht="12.75">
      <c r="A642" s="91"/>
      <c r="B642" s="90"/>
      <c r="C642" s="93"/>
      <c r="D642" s="90"/>
      <c r="E642" s="90"/>
      <c r="F642" s="90"/>
      <c r="G642" s="90"/>
      <c r="H642" s="93"/>
      <c r="I642" s="90"/>
      <c r="J642" s="90"/>
      <c r="K642" s="93"/>
      <c r="L642" s="90"/>
      <c r="M642" s="90"/>
      <c r="N642" s="93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6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</row>
    <row r="643" spans="1:53" ht="12.75">
      <c r="A643" s="10"/>
      <c r="B643" s="14"/>
      <c r="C643" s="57"/>
      <c r="D643" s="14"/>
      <c r="E643" s="14"/>
      <c r="F643" s="14"/>
      <c r="G643" s="14"/>
      <c r="H643" s="57"/>
      <c r="I643" s="14"/>
      <c r="J643" s="14"/>
      <c r="K643" s="57"/>
      <c r="L643" s="14"/>
      <c r="M643" s="14"/>
      <c r="N643" s="57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8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  <c r="AZ643" s="96"/>
      <c r="BA643" s="96"/>
    </row>
    <row r="644" spans="1:53" ht="12.75">
      <c r="A644" s="91"/>
      <c r="B644" s="90"/>
      <c r="C644" s="93"/>
      <c r="D644" s="90"/>
      <c r="E644" s="90"/>
      <c r="F644" s="90"/>
      <c r="G644" s="90"/>
      <c r="H644" s="93"/>
      <c r="I644" s="90"/>
      <c r="J644" s="90"/>
      <c r="K644" s="93"/>
      <c r="L644" s="90"/>
      <c r="M644" s="90"/>
      <c r="N644" s="93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6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</row>
    <row r="645" spans="1:53" ht="12.75">
      <c r="A645" s="10"/>
      <c r="B645" s="14"/>
      <c r="C645" s="57"/>
      <c r="D645" s="14"/>
      <c r="E645" s="14"/>
      <c r="F645" s="14"/>
      <c r="G645" s="14"/>
      <c r="H645" s="57"/>
      <c r="I645" s="14"/>
      <c r="J645" s="14"/>
      <c r="K645" s="57"/>
      <c r="L645" s="14"/>
      <c r="M645" s="14"/>
      <c r="N645" s="57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8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</row>
    <row r="646" spans="1:53" ht="12.75">
      <c r="A646" s="91"/>
      <c r="B646" s="90"/>
      <c r="C646" s="93"/>
      <c r="D646" s="90"/>
      <c r="E646" s="90"/>
      <c r="F646" s="90"/>
      <c r="G646" s="90"/>
      <c r="H646" s="93"/>
      <c r="I646" s="90"/>
      <c r="J646" s="90"/>
      <c r="K646" s="93"/>
      <c r="L646" s="90"/>
      <c r="M646" s="90"/>
      <c r="N646" s="93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6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</row>
    <row r="647" spans="1:53" ht="12.75">
      <c r="A647" s="10"/>
      <c r="B647" s="14"/>
      <c r="C647" s="57"/>
      <c r="D647" s="14"/>
      <c r="E647" s="14"/>
      <c r="F647" s="14"/>
      <c r="G647" s="14"/>
      <c r="H647" s="57"/>
      <c r="I647" s="14"/>
      <c r="J647" s="14"/>
      <c r="K647" s="57"/>
      <c r="L647" s="14"/>
      <c r="M647" s="14"/>
      <c r="N647" s="57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8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</row>
    <row r="648" spans="1:53" ht="12.75">
      <c r="A648" s="91"/>
      <c r="B648" s="90"/>
      <c r="C648" s="93"/>
      <c r="D648" s="90"/>
      <c r="E648" s="90"/>
      <c r="F648" s="90"/>
      <c r="G648" s="90"/>
      <c r="H648" s="93"/>
      <c r="I648" s="90"/>
      <c r="J648" s="90"/>
      <c r="K648" s="93"/>
      <c r="L648" s="90"/>
      <c r="M648" s="90"/>
      <c r="N648" s="93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6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</row>
    <row r="649" spans="1:53" ht="12.75">
      <c r="A649" s="10"/>
      <c r="B649" s="14"/>
      <c r="C649" s="57"/>
      <c r="D649" s="14"/>
      <c r="E649" s="14"/>
      <c r="F649" s="14"/>
      <c r="G649" s="14"/>
      <c r="H649" s="57"/>
      <c r="I649" s="14"/>
      <c r="J649" s="14"/>
      <c r="K649" s="57"/>
      <c r="L649" s="14"/>
      <c r="M649" s="14"/>
      <c r="N649" s="57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8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  <c r="AZ649" s="96"/>
      <c r="BA649" s="96"/>
    </row>
    <row r="650" spans="1:53" ht="12.75">
      <c r="A650" s="91"/>
      <c r="B650" s="90"/>
      <c r="C650" s="93"/>
      <c r="D650" s="90"/>
      <c r="E650" s="90"/>
      <c r="F650" s="90"/>
      <c r="G650" s="90"/>
      <c r="H650" s="93"/>
      <c r="I650" s="90"/>
      <c r="J650" s="90"/>
      <c r="K650" s="93"/>
      <c r="L650" s="90"/>
      <c r="M650" s="90"/>
      <c r="N650" s="93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6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</row>
    <row r="651" spans="1:53" ht="12.75">
      <c r="A651" s="10"/>
      <c r="B651" s="14"/>
      <c r="C651" s="57"/>
      <c r="D651" s="14"/>
      <c r="E651" s="14"/>
      <c r="F651" s="14"/>
      <c r="G651" s="14"/>
      <c r="H651" s="57"/>
      <c r="I651" s="14"/>
      <c r="J651" s="14"/>
      <c r="K651" s="57"/>
      <c r="L651" s="14"/>
      <c r="M651" s="14"/>
      <c r="N651" s="57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8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  <c r="AZ651" s="96"/>
      <c r="BA651" s="96"/>
    </row>
    <row r="652" spans="1:53" ht="12.75">
      <c r="A652" s="91"/>
      <c r="B652" s="90"/>
      <c r="C652" s="93"/>
      <c r="D652" s="90"/>
      <c r="E652" s="90"/>
      <c r="F652" s="90"/>
      <c r="G652" s="90"/>
      <c r="H652" s="93"/>
      <c r="I652" s="90"/>
      <c r="J652" s="90"/>
      <c r="K652" s="93"/>
      <c r="L652" s="90"/>
      <c r="M652" s="90"/>
      <c r="N652" s="93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6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</row>
    <row r="653" spans="1:53" ht="12.75">
      <c r="A653" s="10"/>
      <c r="B653" s="14"/>
      <c r="C653" s="57"/>
      <c r="D653" s="14"/>
      <c r="E653" s="14"/>
      <c r="F653" s="14"/>
      <c r="G653" s="14"/>
      <c r="H653" s="57"/>
      <c r="I653" s="14"/>
      <c r="J653" s="14"/>
      <c r="K653" s="57"/>
      <c r="L653" s="14"/>
      <c r="M653" s="14"/>
      <c r="N653" s="57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8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  <c r="AZ653" s="96"/>
      <c r="BA653" s="96"/>
    </row>
    <row r="654" spans="1:53" ht="12.75">
      <c r="A654" s="91"/>
      <c r="B654" s="90"/>
      <c r="C654" s="93"/>
      <c r="D654" s="90"/>
      <c r="E654" s="90"/>
      <c r="F654" s="90"/>
      <c r="G654" s="90"/>
      <c r="H654" s="93"/>
      <c r="I654" s="90"/>
      <c r="J654" s="90"/>
      <c r="K654" s="93"/>
      <c r="L654" s="90"/>
      <c r="M654" s="90"/>
      <c r="N654" s="93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6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</row>
    <row r="655" spans="1:53" ht="12.75">
      <c r="A655" s="10"/>
      <c r="B655" s="14"/>
      <c r="C655" s="57"/>
      <c r="D655" s="14"/>
      <c r="E655" s="14"/>
      <c r="F655" s="14"/>
      <c r="G655" s="14"/>
      <c r="H655" s="57"/>
      <c r="I655" s="14"/>
      <c r="J655" s="14"/>
      <c r="K655" s="57"/>
      <c r="L655" s="14"/>
      <c r="M655" s="14"/>
      <c r="N655" s="57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8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  <c r="AZ655" s="96"/>
      <c r="BA655" s="96"/>
    </row>
    <row r="656" spans="1:53" ht="12.75">
      <c r="A656" s="91"/>
      <c r="B656" s="90"/>
      <c r="C656" s="93"/>
      <c r="D656" s="90"/>
      <c r="E656" s="90"/>
      <c r="F656" s="90"/>
      <c r="G656" s="90"/>
      <c r="H656" s="93"/>
      <c r="I656" s="90"/>
      <c r="J656" s="90"/>
      <c r="K656" s="93"/>
      <c r="L656" s="90"/>
      <c r="M656" s="90"/>
      <c r="N656" s="93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6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</row>
    <row r="657" spans="1:53" ht="12.75">
      <c r="A657" s="10"/>
      <c r="B657" s="14"/>
      <c r="C657" s="57"/>
      <c r="D657" s="14"/>
      <c r="E657" s="14"/>
      <c r="F657" s="14"/>
      <c r="G657" s="14"/>
      <c r="H657" s="57"/>
      <c r="I657" s="14"/>
      <c r="J657" s="14"/>
      <c r="K657" s="57"/>
      <c r="L657" s="14"/>
      <c r="M657" s="14"/>
      <c r="N657" s="57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8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  <c r="AZ657" s="96"/>
      <c r="BA657" s="96"/>
    </row>
    <row r="658" spans="1:53" ht="12.75">
      <c r="A658" s="91"/>
      <c r="B658" s="90"/>
      <c r="C658" s="93"/>
      <c r="D658" s="90"/>
      <c r="E658" s="90"/>
      <c r="F658" s="90"/>
      <c r="G658" s="90"/>
      <c r="H658" s="93"/>
      <c r="I658" s="90"/>
      <c r="J658" s="90"/>
      <c r="K658" s="93"/>
      <c r="L658" s="90"/>
      <c r="M658" s="90"/>
      <c r="N658" s="93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6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</row>
    <row r="659" spans="1:53" ht="12.75">
      <c r="A659" s="10"/>
      <c r="B659" s="14"/>
      <c r="C659" s="57"/>
      <c r="D659" s="14"/>
      <c r="E659" s="14"/>
      <c r="F659" s="14"/>
      <c r="G659" s="14"/>
      <c r="H659" s="57"/>
      <c r="I659" s="14"/>
      <c r="J659" s="14"/>
      <c r="K659" s="57"/>
      <c r="L659" s="14"/>
      <c r="M659" s="14"/>
      <c r="N659" s="57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8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  <c r="AZ659" s="96"/>
      <c r="BA659" s="96"/>
    </row>
    <row r="660" spans="1:53" ht="12.75">
      <c r="A660" s="91"/>
      <c r="B660" s="90"/>
      <c r="C660" s="93"/>
      <c r="D660" s="90"/>
      <c r="E660" s="90"/>
      <c r="F660" s="90"/>
      <c r="G660" s="90"/>
      <c r="H660" s="93"/>
      <c r="I660" s="90"/>
      <c r="J660" s="90"/>
      <c r="K660" s="93"/>
      <c r="L660" s="90"/>
      <c r="M660" s="90"/>
      <c r="N660" s="93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6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</row>
    <row r="661" spans="1:53" ht="12.75">
      <c r="A661" s="10"/>
      <c r="B661" s="14"/>
      <c r="C661" s="57"/>
      <c r="D661" s="14"/>
      <c r="E661" s="14"/>
      <c r="F661" s="14"/>
      <c r="G661" s="14"/>
      <c r="H661" s="57"/>
      <c r="I661" s="14"/>
      <c r="J661" s="14"/>
      <c r="K661" s="57"/>
      <c r="L661" s="14"/>
      <c r="M661" s="14"/>
      <c r="N661" s="57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8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  <c r="AZ661" s="96"/>
      <c r="BA661" s="96"/>
    </row>
    <row r="662" spans="1:53" ht="12.75">
      <c r="A662" s="91"/>
      <c r="B662" s="90"/>
      <c r="C662" s="93"/>
      <c r="D662" s="90"/>
      <c r="E662" s="90"/>
      <c r="F662" s="90"/>
      <c r="G662" s="90"/>
      <c r="H662" s="93"/>
      <c r="I662" s="90"/>
      <c r="J662" s="90"/>
      <c r="K662" s="93"/>
      <c r="L662" s="90"/>
      <c r="M662" s="90"/>
      <c r="N662" s="93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6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</row>
    <row r="663" spans="1:53" ht="12.75">
      <c r="A663" s="10"/>
      <c r="B663" s="14"/>
      <c r="C663" s="57"/>
      <c r="D663" s="14"/>
      <c r="E663" s="14"/>
      <c r="F663" s="14"/>
      <c r="G663" s="14"/>
      <c r="H663" s="57"/>
      <c r="I663" s="14"/>
      <c r="J663" s="14"/>
      <c r="K663" s="57"/>
      <c r="L663" s="14"/>
      <c r="M663" s="14"/>
      <c r="N663" s="57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8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  <c r="AZ663" s="96"/>
      <c r="BA663" s="96"/>
    </row>
    <row r="664" spans="1:53" ht="12.75">
      <c r="A664" s="91"/>
      <c r="B664" s="90"/>
      <c r="C664" s="93"/>
      <c r="D664" s="90"/>
      <c r="E664" s="90"/>
      <c r="F664" s="90"/>
      <c r="G664" s="90"/>
      <c r="H664" s="93"/>
      <c r="I664" s="90"/>
      <c r="J664" s="90"/>
      <c r="K664" s="93"/>
      <c r="L664" s="90"/>
      <c r="M664" s="90"/>
      <c r="N664" s="93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6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</row>
    <row r="665" spans="1:53" ht="12.75">
      <c r="A665" s="10"/>
      <c r="B665" s="14"/>
      <c r="C665" s="57"/>
      <c r="D665" s="14"/>
      <c r="E665" s="14"/>
      <c r="F665" s="14"/>
      <c r="G665" s="14"/>
      <c r="H665" s="57"/>
      <c r="I665" s="14"/>
      <c r="J665" s="14"/>
      <c r="K665" s="57"/>
      <c r="L665" s="14"/>
      <c r="M665" s="14"/>
      <c r="N665" s="57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8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</row>
    <row r="666" spans="1:53" ht="12.75">
      <c r="A666" s="91"/>
      <c r="B666" s="90"/>
      <c r="C666" s="93"/>
      <c r="D666" s="90"/>
      <c r="E666" s="90"/>
      <c r="F666" s="90"/>
      <c r="G666" s="90"/>
      <c r="H666" s="93"/>
      <c r="I666" s="90"/>
      <c r="J666" s="90"/>
      <c r="K666" s="93"/>
      <c r="L666" s="90"/>
      <c r="M666" s="90"/>
      <c r="N666" s="93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6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</row>
    <row r="667" spans="1:53" ht="12.75">
      <c r="A667" s="10"/>
      <c r="B667" s="14"/>
      <c r="C667" s="57"/>
      <c r="D667" s="14"/>
      <c r="E667" s="14"/>
      <c r="F667" s="14"/>
      <c r="G667" s="14"/>
      <c r="H667" s="57"/>
      <c r="I667" s="14"/>
      <c r="J667" s="14"/>
      <c r="K667" s="57"/>
      <c r="L667" s="14"/>
      <c r="M667" s="14"/>
      <c r="N667" s="57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8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</row>
    <row r="668" spans="1:53" ht="12.75">
      <c r="A668" s="91"/>
      <c r="B668" s="90"/>
      <c r="C668" s="93"/>
      <c r="D668" s="90"/>
      <c r="E668" s="90"/>
      <c r="F668" s="90"/>
      <c r="G668" s="90"/>
      <c r="H668" s="93"/>
      <c r="I668" s="90"/>
      <c r="J668" s="90"/>
      <c r="K668" s="93"/>
      <c r="L668" s="90"/>
      <c r="M668" s="90"/>
      <c r="N668" s="93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6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</row>
    <row r="669" spans="1:53" ht="12.75">
      <c r="A669" s="10"/>
      <c r="B669" s="14"/>
      <c r="C669" s="57"/>
      <c r="D669" s="14"/>
      <c r="E669" s="14"/>
      <c r="F669" s="14"/>
      <c r="G669" s="14"/>
      <c r="H669" s="57"/>
      <c r="I669" s="14"/>
      <c r="J669" s="14"/>
      <c r="K669" s="57"/>
      <c r="L669" s="14"/>
      <c r="M669" s="14"/>
      <c r="N669" s="57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8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  <c r="AZ669" s="96"/>
      <c r="BA669" s="96"/>
    </row>
    <row r="670" spans="1:53" ht="12.75">
      <c r="A670" s="91"/>
      <c r="B670" s="90"/>
      <c r="C670" s="93"/>
      <c r="D670" s="90"/>
      <c r="E670" s="90"/>
      <c r="F670" s="90"/>
      <c r="G670" s="90"/>
      <c r="H670" s="93"/>
      <c r="I670" s="90"/>
      <c r="J670" s="90"/>
      <c r="K670" s="93"/>
      <c r="L670" s="90"/>
      <c r="M670" s="90"/>
      <c r="N670" s="93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6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</row>
    <row r="671" spans="1:53" ht="12.75">
      <c r="A671" s="10"/>
      <c r="B671" s="14"/>
      <c r="C671" s="57"/>
      <c r="D671" s="14"/>
      <c r="E671" s="14"/>
      <c r="F671" s="14"/>
      <c r="G671" s="14"/>
      <c r="H671" s="57"/>
      <c r="I671" s="14"/>
      <c r="J671" s="14"/>
      <c r="K671" s="57"/>
      <c r="L671" s="14"/>
      <c r="M671" s="14"/>
      <c r="N671" s="57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8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  <c r="AZ671" s="96"/>
      <c r="BA671" s="96"/>
    </row>
    <row r="672" spans="1:53" ht="12.75">
      <c r="A672" s="91"/>
      <c r="B672" s="90"/>
      <c r="C672" s="93"/>
      <c r="D672" s="90"/>
      <c r="E672" s="90"/>
      <c r="F672" s="90"/>
      <c r="G672" s="90"/>
      <c r="H672" s="93"/>
      <c r="I672" s="90"/>
      <c r="J672" s="90"/>
      <c r="K672" s="93"/>
      <c r="L672" s="90"/>
      <c r="M672" s="90"/>
      <c r="N672" s="93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6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</row>
    <row r="673" spans="1:53" ht="12.75">
      <c r="A673" s="10"/>
      <c r="B673" s="14"/>
      <c r="C673" s="57"/>
      <c r="D673" s="14"/>
      <c r="E673" s="14"/>
      <c r="F673" s="14"/>
      <c r="G673" s="14"/>
      <c r="H673" s="57"/>
      <c r="I673" s="14"/>
      <c r="J673" s="14"/>
      <c r="K673" s="57"/>
      <c r="L673" s="14"/>
      <c r="M673" s="14"/>
      <c r="N673" s="57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8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  <c r="AZ673" s="96"/>
      <c r="BA673" s="96"/>
    </row>
    <row r="674" spans="1:53" ht="12.75">
      <c r="A674" s="91"/>
      <c r="B674" s="90"/>
      <c r="C674" s="93"/>
      <c r="D674" s="90"/>
      <c r="E674" s="90"/>
      <c r="F674" s="90"/>
      <c r="G674" s="90"/>
      <c r="H674" s="93"/>
      <c r="I674" s="90"/>
      <c r="J674" s="90"/>
      <c r="K674" s="93"/>
      <c r="L674" s="90"/>
      <c r="M674" s="90"/>
      <c r="N674" s="93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6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</row>
    <row r="675" spans="1:53" ht="12.75">
      <c r="A675" s="10"/>
      <c r="B675" s="14"/>
      <c r="C675" s="57"/>
      <c r="D675" s="14"/>
      <c r="E675" s="14"/>
      <c r="F675" s="14"/>
      <c r="G675" s="14"/>
      <c r="H675" s="57"/>
      <c r="I675" s="14"/>
      <c r="J675" s="14"/>
      <c r="K675" s="57"/>
      <c r="L675" s="14"/>
      <c r="M675" s="14"/>
      <c r="N675" s="57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8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  <c r="AZ675" s="96"/>
      <c r="BA675" s="96"/>
    </row>
    <row r="676" spans="1:53" ht="12.75">
      <c r="A676" s="91"/>
      <c r="B676" s="90"/>
      <c r="C676" s="93"/>
      <c r="D676" s="90"/>
      <c r="E676" s="90"/>
      <c r="F676" s="90"/>
      <c r="G676" s="90"/>
      <c r="H676" s="93"/>
      <c r="I676" s="90"/>
      <c r="J676" s="90"/>
      <c r="K676" s="93"/>
      <c r="L676" s="90"/>
      <c r="M676" s="90"/>
      <c r="N676" s="93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6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</row>
    <row r="677" spans="1:53" ht="12.75">
      <c r="A677" s="10"/>
      <c r="B677" s="14"/>
      <c r="C677" s="57"/>
      <c r="D677" s="14"/>
      <c r="E677" s="14"/>
      <c r="F677" s="14"/>
      <c r="G677" s="14"/>
      <c r="H677" s="57"/>
      <c r="I677" s="14"/>
      <c r="J677" s="14"/>
      <c r="K677" s="57"/>
      <c r="L677" s="14"/>
      <c r="M677" s="14"/>
      <c r="N677" s="57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8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  <c r="AZ677" s="96"/>
      <c r="BA677" s="96"/>
    </row>
    <row r="678" spans="1:53" ht="12.75">
      <c r="A678" s="91"/>
      <c r="B678" s="90"/>
      <c r="C678" s="93"/>
      <c r="D678" s="90"/>
      <c r="E678" s="90"/>
      <c r="F678" s="90"/>
      <c r="G678" s="90"/>
      <c r="H678" s="93"/>
      <c r="I678" s="90"/>
      <c r="J678" s="90"/>
      <c r="K678" s="93"/>
      <c r="L678" s="90"/>
      <c r="M678" s="90"/>
      <c r="N678" s="93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6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</row>
    <row r="679" spans="1:53" ht="12.75">
      <c r="A679" s="10"/>
      <c r="B679" s="14"/>
      <c r="C679" s="57"/>
      <c r="D679" s="14"/>
      <c r="E679" s="14"/>
      <c r="F679" s="14"/>
      <c r="G679" s="14"/>
      <c r="H679" s="57"/>
      <c r="I679" s="14"/>
      <c r="J679" s="14"/>
      <c r="K679" s="57"/>
      <c r="L679" s="14"/>
      <c r="M679" s="14"/>
      <c r="N679" s="57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8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  <c r="AZ679" s="96"/>
      <c r="BA679" s="96"/>
    </row>
    <row r="680" spans="1:53" ht="12.75">
      <c r="A680" s="91"/>
      <c r="B680" s="90"/>
      <c r="C680" s="93"/>
      <c r="D680" s="90"/>
      <c r="E680" s="90"/>
      <c r="F680" s="90"/>
      <c r="G680" s="90"/>
      <c r="H680" s="93"/>
      <c r="I680" s="90"/>
      <c r="J680" s="90"/>
      <c r="K680" s="93"/>
      <c r="L680" s="90"/>
      <c r="M680" s="90"/>
      <c r="N680" s="93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6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</row>
    <row r="681" spans="1:53" ht="12.75">
      <c r="A681" s="10"/>
      <c r="B681" s="14"/>
      <c r="C681" s="57"/>
      <c r="D681" s="14"/>
      <c r="E681" s="14"/>
      <c r="F681" s="14"/>
      <c r="G681" s="14"/>
      <c r="H681" s="57"/>
      <c r="I681" s="14"/>
      <c r="J681" s="14"/>
      <c r="K681" s="57"/>
      <c r="L681" s="14"/>
      <c r="M681" s="14"/>
      <c r="N681" s="57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8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  <c r="AZ681" s="96"/>
      <c r="BA681" s="96"/>
    </row>
    <row r="682" spans="1:53" ht="12.75">
      <c r="A682" s="91"/>
      <c r="B682" s="90"/>
      <c r="C682" s="93"/>
      <c r="D682" s="90"/>
      <c r="E682" s="90"/>
      <c r="F682" s="90"/>
      <c r="G682" s="90"/>
      <c r="H682" s="93"/>
      <c r="I682" s="90"/>
      <c r="J682" s="90"/>
      <c r="K682" s="93"/>
      <c r="L682" s="90"/>
      <c r="M682" s="90"/>
      <c r="N682" s="93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6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</row>
    <row r="683" spans="1:53" ht="12.75">
      <c r="A683" s="10"/>
      <c r="B683" s="14"/>
      <c r="C683" s="57"/>
      <c r="D683" s="14"/>
      <c r="E683" s="14"/>
      <c r="F683" s="14"/>
      <c r="G683" s="14"/>
      <c r="H683" s="57"/>
      <c r="I683" s="14"/>
      <c r="J683" s="14"/>
      <c r="K683" s="57"/>
      <c r="L683" s="14"/>
      <c r="M683" s="14"/>
      <c r="N683" s="57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8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  <c r="AZ683" s="96"/>
      <c r="BA683" s="96"/>
    </row>
    <row r="684" spans="1:53" ht="12.75">
      <c r="A684" s="91"/>
      <c r="B684" s="90"/>
      <c r="C684" s="93"/>
      <c r="D684" s="90"/>
      <c r="E684" s="90"/>
      <c r="F684" s="90"/>
      <c r="G684" s="90"/>
      <c r="H684" s="93"/>
      <c r="I684" s="90"/>
      <c r="J684" s="90"/>
      <c r="K684" s="93"/>
      <c r="L684" s="90"/>
      <c r="M684" s="90"/>
      <c r="N684" s="93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6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</row>
    <row r="685" spans="1:53" ht="12.75">
      <c r="A685" s="10"/>
      <c r="B685" s="14"/>
      <c r="C685" s="57"/>
      <c r="D685" s="14"/>
      <c r="E685" s="14"/>
      <c r="F685" s="14"/>
      <c r="G685" s="14"/>
      <c r="H685" s="57"/>
      <c r="I685" s="14"/>
      <c r="J685" s="14"/>
      <c r="K685" s="57"/>
      <c r="L685" s="14"/>
      <c r="M685" s="14"/>
      <c r="N685" s="57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8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  <c r="AZ685" s="96"/>
      <c r="BA685" s="96"/>
    </row>
    <row r="686" spans="1:53" ht="12.75">
      <c r="A686" s="91"/>
      <c r="B686" s="90"/>
      <c r="C686" s="93"/>
      <c r="D686" s="90"/>
      <c r="E686" s="90"/>
      <c r="F686" s="90"/>
      <c r="G686" s="90"/>
      <c r="H686" s="93"/>
      <c r="I686" s="90"/>
      <c r="J686" s="90"/>
      <c r="K686" s="93"/>
      <c r="L686" s="90"/>
      <c r="M686" s="90"/>
      <c r="N686" s="93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6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</row>
    <row r="687" spans="1:53" ht="12.75">
      <c r="A687" s="10"/>
      <c r="B687" s="14"/>
      <c r="C687" s="57"/>
      <c r="D687" s="14"/>
      <c r="E687" s="14"/>
      <c r="F687" s="14"/>
      <c r="G687" s="14"/>
      <c r="H687" s="57"/>
      <c r="I687" s="14"/>
      <c r="J687" s="14"/>
      <c r="K687" s="57"/>
      <c r="L687" s="14"/>
      <c r="M687" s="14"/>
      <c r="N687" s="57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8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  <c r="AZ687" s="96"/>
      <c r="BA687" s="96"/>
    </row>
    <row r="688" spans="1:53" ht="12.75">
      <c r="A688" s="91"/>
      <c r="B688" s="90"/>
      <c r="C688" s="93"/>
      <c r="D688" s="90"/>
      <c r="E688" s="90"/>
      <c r="F688" s="90"/>
      <c r="G688" s="90"/>
      <c r="H688" s="93"/>
      <c r="I688" s="90"/>
      <c r="J688" s="90"/>
      <c r="K688" s="93"/>
      <c r="L688" s="90"/>
      <c r="M688" s="90"/>
      <c r="N688" s="93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6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</row>
    <row r="689" spans="1:53" ht="12.75">
      <c r="A689" s="10"/>
      <c r="B689" s="14"/>
      <c r="C689" s="57"/>
      <c r="D689" s="14"/>
      <c r="E689" s="14"/>
      <c r="F689" s="14"/>
      <c r="G689" s="14"/>
      <c r="H689" s="57"/>
      <c r="I689" s="14"/>
      <c r="J689" s="14"/>
      <c r="K689" s="57"/>
      <c r="L689" s="14"/>
      <c r="M689" s="14"/>
      <c r="N689" s="57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8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  <c r="AZ689" s="96"/>
      <c r="BA689" s="96"/>
    </row>
    <row r="690" spans="1:53" ht="12.75">
      <c r="A690" s="91"/>
      <c r="B690" s="90"/>
      <c r="C690" s="93"/>
      <c r="D690" s="90"/>
      <c r="E690" s="90"/>
      <c r="F690" s="90"/>
      <c r="G690" s="90"/>
      <c r="H690" s="93"/>
      <c r="I690" s="90"/>
      <c r="J690" s="90"/>
      <c r="K690" s="93"/>
      <c r="L690" s="90"/>
      <c r="M690" s="90"/>
      <c r="N690" s="93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6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</row>
    <row r="691" spans="1:53" ht="12.75">
      <c r="A691" s="10"/>
      <c r="B691" s="14"/>
      <c r="C691" s="57"/>
      <c r="D691" s="14"/>
      <c r="E691" s="14"/>
      <c r="F691" s="14"/>
      <c r="G691" s="14"/>
      <c r="H691" s="57"/>
      <c r="I691" s="14"/>
      <c r="J691" s="14"/>
      <c r="K691" s="57"/>
      <c r="L691" s="14"/>
      <c r="M691" s="14"/>
      <c r="N691" s="57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8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  <c r="AZ691" s="96"/>
      <c r="BA691" s="96"/>
    </row>
    <row r="692" spans="1:53" ht="12.75">
      <c r="A692" s="91"/>
      <c r="B692" s="90"/>
      <c r="C692" s="93"/>
      <c r="D692" s="90"/>
      <c r="E692" s="90"/>
      <c r="F692" s="90"/>
      <c r="G692" s="90"/>
      <c r="H692" s="93"/>
      <c r="I692" s="90"/>
      <c r="J692" s="90"/>
      <c r="K692" s="93"/>
      <c r="L692" s="90"/>
      <c r="M692" s="90"/>
      <c r="N692" s="93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6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</row>
    <row r="693" spans="1:53" ht="12.75">
      <c r="A693" s="10"/>
      <c r="B693" s="14"/>
      <c r="C693" s="57"/>
      <c r="D693" s="14"/>
      <c r="E693" s="14"/>
      <c r="F693" s="14"/>
      <c r="G693" s="14"/>
      <c r="H693" s="57"/>
      <c r="I693" s="14"/>
      <c r="J693" s="14"/>
      <c r="K693" s="57"/>
      <c r="L693" s="14"/>
      <c r="M693" s="14"/>
      <c r="N693" s="57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8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  <c r="AZ693" s="96"/>
      <c r="BA693" s="96"/>
    </row>
    <row r="694" spans="1:53" ht="12.75">
      <c r="A694" s="91"/>
      <c r="B694" s="90"/>
      <c r="C694" s="93"/>
      <c r="D694" s="90"/>
      <c r="E694" s="90"/>
      <c r="F694" s="90"/>
      <c r="G694" s="90"/>
      <c r="H694" s="93"/>
      <c r="I694" s="90"/>
      <c r="J694" s="90"/>
      <c r="K694" s="93"/>
      <c r="L694" s="90"/>
      <c r="M694" s="90"/>
      <c r="N694" s="93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6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</row>
    <row r="695" spans="1:53" ht="12.75">
      <c r="A695" s="10"/>
      <c r="B695" s="14"/>
      <c r="C695" s="57"/>
      <c r="D695" s="14"/>
      <c r="E695" s="14"/>
      <c r="F695" s="14"/>
      <c r="G695" s="14"/>
      <c r="H695" s="57"/>
      <c r="I695" s="14"/>
      <c r="J695" s="14"/>
      <c r="K695" s="57"/>
      <c r="L695" s="14"/>
      <c r="M695" s="14"/>
      <c r="N695" s="57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8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  <c r="AZ695" s="96"/>
      <c r="BA695" s="96"/>
    </row>
    <row r="696" spans="1:53" ht="12.75">
      <c r="A696" s="91"/>
      <c r="B696" s="90"/>
      <c r="C696" s="93"/>
      <c r="D696" s="90"/>
      <c r="E696" s="90"/>
      <c r="F696" s="90"/>
      <c r="G696" s="90"/>
      <c r="H696" s="93"/>
      <c r="I696" s="90"/>
      <c r="J696" s="90"/>
      <c r="K696" s="93"/>
      <c r="L696" s="90"/>
      <c r="M696" s="90"/>
      <c r="N696" s="93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6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</row>
    <row r="697" spans="1:53" ht="12.75">
      <c r="A697" s="10"/>
      <c r="B697" s="14"/>
      <c r="C697" s="57"/>
      <c r="D697" s="14"/>
      <c r="E697" s="14"/>
      <c r="F697" s="14"/>
      <c r="G697" s="14"/>
      <c r="H697" s="57"/>
      <c r="I697" s="14"/>
      <c r="J697" s="14"/>
      <c r="K697" s="57"/>
      <c r="L697" s="14"/>
      <c r="M697" s="14"/>
      <c r="N697" s="57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8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  <c r="AZ697" s="96"/>
      <c r="BA697" s="96"/>
    </row>
    <row r="698" spans="1:53" ht="12.75">
      <c r="A698" s="91"/>
      <c r="B698" s="90"/>
      <c r="C698" s="93"/>
      <c r="D698" s="90"/>
      <c r="E698" s="90"/>
      <c r="F698" s="90"/>
      <c r="G698" s="90"/>
      <c r="H698" s="93"/>
      <c r="I698" s="90"/>
      <c r="J698" s="90"/>
      <c r="K698" s="93"/>
      <c r="L698" s="90"/>
      <c r="M698" s="90"/>
      <c r="N698" s="93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6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</row>
    <row r="699" spans="1:53" ht="12.75">
      <c r="A699" s="10"/>
      <c r="B699" s="14"/>
      <c r="C699" s="57"/>
      <c r="D699" s="14"/>
      <c r="E699" s="14"/>
      <c r="F699" s="14"/>
      <c r="G699" s="14"/>
      <c r="H699" s="57"/>
      <c r="I699" s="14"/>
      <c r="J699" s="14"/>
      <c r="K699" s="57"/>
      <c r="L699" s="14"/>
      <c r="M699" s="14"/>
      <c r="N699" s="57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8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  <c r="AZ699" s="96"/>
      <c r="BA699" s="96"/>
    </row>
    <row r="700" spans="1:53" ht="12.75">
      <c r="A700" s="91"/>
      <c r="B700" s="90"/>
      <c r="C700" s="93"/>
      <c r="D700" s="90"/>
      <c r="E700" s="90"/>
      <c r="F700" s="90"/>
      <c r="G700" s="90"/>
      <c r="H700" s="93"/>
      <c r="I700" s="90"/>
      <c r="J700" s="90"/>
      <c r="K700" s="93"/>
      <c r="L700" s="90"/>
      <c r="M700" s="90"/>
      <c r="N700" s="93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6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</row>
    <row r="701" spans="1:53" ht="12.75">
      <c r="A701" s="10"/>
      <c r="B701" s="14"/>
      <c r="C701" s="57"/>
      <c r="D701" s="14"/>
      <c r="E701" s="14"/>
      <c r="F701" s="14"/>
      <c r="G701" s="14"/>
      <c r="H701" s="57"/>
      <c r="I701" s="14"/>
      <c r="J701" s="14"/>
      <c r="K701" s="57"/>
      <c r="L701" s="14"/>
      <c r="M701" s="14"/>
      <c r="N701" s="57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8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</row>
    <row r="702" spans="1:53" ht="12.75">
      <c r="A702" s="91"/>
      <c r="B702" s="90"/>
      <c r="C702" s="93"/>
      <c r="D702" s="90"/>
      <c r="E702" s="90"/>
      <c r="F702" s="90"/>
      <c r="G702" s="90"/>
      <c r="H702" s="93"/>
      <c r="I702" s="90"/>
      <c r="J702" s="90"/>
      <c r="K702" s="93"/>
      <c r="L702" s="90"/>
      <c r="M702" s="90"/>
      <c r="N702" s="93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6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</row>
    <row r="703" spans="1:53" ht="12.75">
      <c r="A703" s="10"/>
      <c r="B703" s="14"/>
      <c r="C703" s="57"/>
      <c r="D703" s="14"/>
      <c r="E703" s="14"/>
      <c r="F703" s="14"/>
      <c r="G703" s="14"/>
      <c r="H703" s="57"/>
      <c r="I703" s="14"/>
      <c r="J703" s="14"/>
      <c r="K703" s="57"/>
      <c r="L703" s="14"/>
      <c r="M703" s="14"/>
      <c r="N703" s="57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8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  <c r="AZ703" s="96"/>
      <c r="BA703" s="96"/>
    </row>
    <row r="704" spans="1:53" ht="12.75">
      <c r="A704" s="91"/>
      <c r="B704" s="90"/>
      <c r="C704" s="93"/>
      <c r="D704" s="90"/>
      <c r="E704" s="90"/>
      <c r="F704" s="90"/>
      <c r="G704" s="90"/>
      <c r="H704" s="93"/>
      <c r="I704" s="90"/>
      <c r="J704" s="90"/>
      <c r="K704" s="93"/>
      <c r="L704" s="90"/>
      <c r="M704" s="90"/>
      <c r="N704" s="93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6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</row>
    <row r="705" spans="1:53" ht="12.75">
      <c r="A705" s="10"/>
      <c r="B705" s="14"/>
      <c r="C705" s="57"/>
      <c r="D705" s="14"/>
      <c r="E705" s="14"/>
      <c r="F705" s="14"/>
      <c r="G705" s="14"/>
      <c r="H705" s="57"/>
      <c r="I705" s="14"/>
      <c r="J705" s="14"/>
      <c r="K705" s="57"/>
      <c r="L705" s="14"/>
      <c r="M705" s="14"/>
      <c r="N705" s="57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8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</row>
    <row r="706" spans="1:53" ht="12.75">
      <c r="A706" s="91"/>
      <c r="B706" s="90"/>
      <c r="C706" s="93"/>
      <c r="D706" s="90"/>
      <c r="E706" s="90"/>
      <c r="F706" s="90"/>
      <c r="G706" s="90"/>
      <c r="H706" s="93"/>
      <c r="I706" s="90"/>
      <c r="J706" s="90"/>
      <c r="K706" s="93"/>
      <c r="L706" s="90"/>
      <c r="M706" s="90"/>
      <c r="N706" s="93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6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</row>
    <row r="707" spans="1:53" ht="12.75">
      <c r="A707" s="10"/>
      <c r="B707" s="14"/>
      <c r="C707" s="57"/>
      <c r="D707" s="14"/>
      <c r="E707" s="14"/>
      <c r="F707" s="14"/>
      <c r="G707" s="14"/>
      <c r="H707" s="57"/>
      <c r="I707" s="14"/>
      <c r="J707" s="14"/>
      <c r="K707" s="57"/>
      <c r="L707" s="14"/>
      <c r="M707" s="14"/>
      <c r="N707" s="57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8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  <c r="AZ707" s="96"/>
      <c r="BA707" s="96"/>
    </row>
    <row r="708" spans="1:53" ht="12.75">
      <c r="A708" s="91"/>
      <c r="B708" s="90"/>
      <c r="C708" s="93"/>
      <c r="D708" s="90"/>
      <c r="E708" s="90"/>
      <c r="F708" s="90"/>
      <c r="G708" s="90"/>
      <c r="H708" s="93"/>
      <c r="I708" s="90"/>
      <c r="J708" s="90"/>
      <c r="K708" s="93"/>
      <c r="L708" s="90"/>
      <c r="M708" s="90"/>
      <c r="N708" s="93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6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</row>
    <row r="709" spans="1:53" ht="12.75">
      <c r="A709" s="10"/>
      <c r="B709" s="14"/>
      <c r="C709" s="57"/>
      <c r="D709" s="14"/>
      <c r="E709" s="14"/>
      <c r="F709" s="14"/>
      <c r="G709" s="14"/>
      <c r="H709" s="57"/>
      <c r="I709" s="14"/>
      <c r="J709" s="14"/>
      <c r="K709" s="57"/>
      <c r="L709" s="14"/>
      <c r="M709" s="14"/>
      <c r="N709" s="57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8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  <c r="AZ709" s="96"/>
      <c r="BA709" s="96"/>
    </row>
    <row r="710" spans="1:53" ht="12.75">
      <c r="A710" s="91"/>
      <c r="B710" s="90"/>
      <c r="C710" s="93"/>
      <c r="D710" s="90"/>
      <c r="E710" s="90"/>
      <c r="F710" s="90"/>
      <c r="G710" s="90"/>
      <c r="H710" s="93"/>
      <c r="I710" s="90"/>
      <c r="J710" s="90"/>
      <c r="K710" s="93"/>
      <c r="L710" s="90"/>
      <c r="M710" s="90"/>
      <c r="N710" s="93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6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</row>
    <row r="711" spans="1:53" ht="12.75">
      <c r="A711" s="10"/>
      <c r="B711" s="14"/>
      <c r="C711" s="57"/>
      <c r="D711" s="14"/>
      <c r="E711" s="14"/>
      <c r="F711" s="14"/>
      <c r="G711" s="14"/>
      <c r="H711" s="57"/>
      <c r="I711" s="14"/>
      <c r="J711" s="14"/>
      <c r="K711" s="57"/>
      <c r="L711" s="14"/>
      <c r="M711" s="14"/>
      <c r="N711" s="57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8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  <c r="AZ711" s="96"/>
      <c r="BA711" s="96"/>
    </row>
    <row r="712" spans="1:53" ht="12.75">
      <c r="A712" s="91"/>
      <c r="B712" s="90"/>
      <c r="C712" s="93"/>
      <c r="D712" s="90"/>
      <c r="E712" s="90"/>
      <c r="F712" s="90"/>
      <c r="G712" s="90"/>
      <c r="H712" s="93"/>
      <c r="I712" s="90"/>
      <c r="J712" s="90"/>
      <c r="K712" s="93"/>
      <c r="L712" s="90"/>
      <c r="M712" s="90"/>
      <c r="N712" s="93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6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</row>
    <row r="713" spans="1:53" ht="12.75">
      <c r="A713" s="10"/>
      <c r="B713" s="14"/>
      <c r="C713" s="57"/>
      <c r="D713" s="14"/>
      <c r="E713" s="14"/>
      <c r="F713" s="14"/>
      <c r="G713" s="14"/>
      <c r="H713" s="57"/>
      <c r="I713" s="14"/>
      <c r="J713" s="14"/>
      <c r="K713" s="57"/>
      <c r="L713" s="14"/>
      <c r="M713" s="14"/>
      <c r="N713" s="57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8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  <c r="AZ713" s="96"/>
      <c r="BA713" s="96"/>
    </row>
    <row r="714" spans="1:53" ht="12.75">
      <c r="A714" s="91"/>
      <c r="B714" s="90"/>
      <c r="C714" s="93"/>
      <c r="D714" s="90"/>
      <c r="E714" s="90"/>
      <c r="F714" s="90"/>
      <c r="G714" s="90"/>
      <c r="H714" s="93"/>
      <c r="I714" s="90"/>
      <c r="J714" s="90"/>
      <c r="K714" s="93"/>
      <c r="L714" s="90"/>
      <c r="M714" s="90"/>
      <c r="N714" s="93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6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</row>
    <row r="715" spans="1:53" ht="12.75">
      <c r="A715" s="10"/>
      <c r="B715" s="14"/>
      <c r="C715" s="57"/>
      <c r="D715" s="14"/>
      <c r="E715" s="14"/>
      <c r="F715" s="14"/>
      <c r="G715" s="14"/>
      <c r="H715" s="57"/>
      <c r="I715" s="14"/>
      <c r="J715" s="14"/>
      <c r="K715" s="57"/>
      <c r="L715" s="14"/>
      <c r="M715" s="14"/>
      <c r="N715" s="57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8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  <c r="AZ715" s="96"/>
      <c r="BA715" s="96"/>
    </row>
    <row r="716" spans="1:53" ht="12.75">
      <c r="A716" s="91"/>
      <c r="B716" s="90"/>
      <c r="C716" s="93"/>
      <c r="D716" s="90"/>
      <c r="E716" s="90"/>
      <c r="F716" s="90"/>
      <c r="G716" s="90"/>
      <c r="H716" s="93"/>
      <c r="I716" s="90"/>
      <c r="J716" s="90"/>
      <c r="K716" s="93"/>
      <c r="L716" s="90"/>
      <c r="M716" s="90"/>
      <c r="N716" s="93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6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</row>
    <row r="717" spans="1:53" ht="12.75">
      <c r="A717" s="10"/>
      <c r="B717" s="14"/>
      <c r="C717" s="57"/>
      <c r="D717" s="14"/>
      <c r="E717" s="14"/>
      <c r="F717" s="14"/>
      <c r="G717" s="14"/>
      <c r="H717" s="57"/>
      <c r="I717" s="14"/>
      <c r="J717" s="14"/>
      <c r="K717" s="57"/>
      <c r="L717" s="14"/>
      <c r="M717" s="14"/>
      <c r="N717" s="57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8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  <c r="AZ717" s="96"/>
      <c r="BA717" s="96"/>
    </row>
    <row r="718" spans="1:53" ht="12.75">
      <c r="A718" s="91"/>
      <c r="B718" s="90"/>
      <c r="C718" s="93"/>
      <c r="D718" s="90"/>
      <c r="E718" s="90"/>
      <c r="F718" s="90"/>
      <c r="G718" s="90"/>
      <c r="H718" s="93"/>
      <c r="I718" s="90"/>
      <c r="J718" s="90"/>
      <c r="K718" s="93"/>
      <c r="L718" s="90"/>
      <c r="M718" s="90"/>
      <c r="N718" s="93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6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</row>
    <row r="719" spans="1:53" ht="12.75">
      <c r="A719" s="10"/>
      <c r="B719" s="14"/>
      <c r="C719" s="57"/>
      <c r="D719" s="14"/>
      <c r="E719" s="14"/>
      <c r="F719" s="14"/>
      <c r="G719" s="14"/>
      <c r="H719" s="57"/>
      <c r="I719" s="14"/>
      <c r="J719" s="14"/>
      <c r="K719" s="57"/>
      <c r="L719" s="14"/>
      <c r="M719" s="14"/>
      <c r="N719" s="57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8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</row>
    <row r="720" spans="1:53" ht="12.75">
      <c r="A720" s="91"/>
      <c r="B720" s="90"/>
      <c r="C720" s="93"/>
      <c r="D720" s="90"/>
      <c r="E720" s="90"/>
      <c r="F720" s="90"/>
      <c r="G720" s="90"/>
      <c r="H720" s="93"/>
      <c r="I720" s="90"/>
      <c r="J720" s="90"/>
      <c r="K720" s="93"/>
      <c r="L720" s="90"/>
      <c r="M720" s="90"/>
      <c r="N720" s="93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6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</row>
    <row r="721" spans="1:53" ht="12.75">
      <c r="A721" s="10"/>
      <c r="B721" s="14"/>
      <c r="C721" s="57"/>
      <c r="D721" s="14"/>
      <c r="E721" s="14"/>
      <c r="F721" s="14"/>
      <c r="G721" s="14"/>
      <c r="H721" s="57"/>
      <c r="I721" s="14"/>
      <c r="J721" s="14"/>
      <c r="K721" s="57"/>
      <c r="L721" s="14"/>
      <c r="M721" s="14"/>
      <c r="N721" s="57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8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</row>
    <row r="722" spans="1:53" ht="12.75">
      <c r="A722" s="91"/>
      <c r="B722" s="90"/>
      <c r="C722" s="93"/>
      <c r="D722" s="90"/>
      <c r="E722" s="90"/>
      <c r="F722" s="90"/>
      <c r="G722" s="90"/>
      <c r="H722" s="93"/>
      <c r="I722" s="90"/>
      <c r="J722" s="90"/>
      <c r="K722" s="93"/>
      <c r="L722" s="90"/>
      <c r="M722" s="90"/>
      <c r="N722" s="93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6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</row>
    <row r="723" spans="1:53" ht="12.75">
      <c r="A723" s="10"/>
      <c r="B723" s="14"/>
      <c r="C723" s="57"/>
      <c r="D723" s="14"/>
      <c r="E723" s="14"/>
      <c r="F723" s="14"/>
      <c r="G723" s="14"/>
      <c r="H723" s="57"/>
      <c r="I723" s="14"/>
      <c r="J723" s="14"/>
      <c r="K723" s="57"/>
      <c r="L723" s="14"/>
      <c r="M723" s="14"/>
      <c r="N723" s="57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8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  <c r="AZ723" s="96"/>
      <c r="BA723" s="96"/>
    </row>
    <row r="724" spans="1:53" ht="12.75">
      <c r="A724" s="91"/>
      <c r="B724" s="90"/>
      <c r="C724" s="93"/>
      <c r="D724" s="90"/>
      <c r="E724" s="90"/>
      <c r="F724" s="90"/>
      <c r="G724" s="90"/>
      <c r="H724" s="93"/>
      <c r="I724" s="90"/>
      <c r="J724" s="90"/>
      <c r="K724" s="93"/>
      <c r="L724" s="90"/>
      <c r="M724" s="90"/>
      <c r="N724" s="93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6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</row>
    <row r="725" spans="1:53" ht="12.75">
      <c r="A725" s="10"/>
      <c r="B725" s="14"/>
      <c r="C725" s="57"/>
      <c r="D725" s="14"/>
      <c r="E725" s="14"/>
      <c r="F725" s="14"/>
      <c r="G725" s="14"/>
      <c r="H725" s="57"/>
      <c r="I725" s="14"/>
      <c r="J725" s="14"/>
      <c r="K725" s="57"/>
      <c r="L725" s="14"/>
      <c r="M725" s="14"/>
      <c r="N725" s="57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8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  <c r="AZ725" s="96"/>
      <c r="BA725" s="96"/>
    </row>
    <row r="726" spans="1:53" ht="12.75">
      <c r="A726" s="91"/>
      <c r="B726" s="90"/>
      <c r="C726" s="93"/>
      <c r="D726" s="90"/>
      <c r="E726" s="90"/>
      <c r="F726" s="90"/>
      <c r="G726" s="90"/>
      <c r="H726" s="93"/>
      <c r="I726" s="90"/>
      <c r="J726" s="90"/>
      <c r="K726" s="93"/>
      <c r="L726" s="90"/>
      <c r="M726" s="90"/>
      <c r="N726" s="93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6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</row>
    <row r="727" spans="1:53" ht="12.75">
      <c r="A727" s="10"/>
      <c r="B727" s="14"/>
      <c r="C727" s="57"/>
      <c r="D727" s="14"/>
      <c r="E727" s="14"/>
      <c r="F727" s="14"/>
      <c r="G727" s="14"/>
      <c r="H727" s="57"/>
      <c r="I727" s="14"/>
      <c r="J727" s="14"/>
      <c r="K727" s="57"/>
      <c r="L727" s="14"/>
      <c r="M727" s="14"/>
      <c r="N727" s="57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8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  <c r="AZ727" s="96"/>
      <c r="BA727" s="96"/>
    </row>
    <row r="728" spans="1:53" ht="12.75">
      <c r="A728" s="91"/>
      <c r="B728" s="90"/>
      <c r="C728" s="93"/>
      <c r="D728" s="90"/>
      <c r="E728" s="90"/>
      <c r="F728" s="90"/>
      <c r="G728" s="90"/>
      <c r="H728" s="93"/>
      <c r="I728" s="90"/>
      <c r="J728" s="90"/>
      <c r="K728" s="93"/>
      <c r="L728" s="90"/>
      <c r="M728" s="90"/>
      <c r="N728" s="93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6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</row>
    <row r="729" spans="1:53" ht="12.75">
      <c r="A729" s="10"/>
      <c r="B729" s="14"/>
      <c r="C729" s="57"/>
      <c r="D729" s="14"/>
      <c r="E729" s="14"/>
      <c r="F729" s="14"/>
      <c r="G729" s="14"/>
      <c r="H729" s="57"/>
      <c r="I729" s="14"/>
      <c r="J729" s="14"/>
      <c r="K729" s="57"/>
      <c r="L729" s="14"/>
      <c r="M729" s="14"/>
      <c r="N729" s="57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8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  <c r="AZ729" s="96"/>
      <c r="BA729" s="96"/>
    </row>
    <row r="730" spans="1:53" ht="12.75">
      <c r="A730" s="91"/>
      <c r="B730" s="90"/>
      <c r="C730" s="93"/>
      <c r="D730" s="90"/>
      <c r="E730" s="90"/>
      <c r="F730" s="90"/>
      <c r="G730" s="90"/>
      <c r="H730" s="93"/>
      <c r="I730" s="90"/>
      <c r="J730" s="90"/>
      <c r="K730" s="93"/>
      <c r="L730" s="90"/>
      <c r="M730" s="90"/>
      <c r="N730" s="93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6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</row>
    <row r="731" spans="1:53" ht="12.75">
      <c r="A731" s="10"/>
      <c r="B731" s="14"/>
      <c r="C731" s="57"/>
      <c r="D731" s="14"/>
      <c r="E731" s="14"/>
      <c r="F731" s="14"/>
      <c r="G731" s="14"/>
      <c r="H731" s="57"/>
      <c r="I731" s="14"/>
      <c r="J731" s="14"/>
      <c r="K731" s="57"/>
      <c r="L731" s="14"/>
      <c r="M731" s="14"/>
      <c r="N731" s="57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8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  <c r="AZ731" s="96"/>
      <c r="BA731" s="96"/>
    </row>
    <row r="732" spans="1:53" ht="12.75">
      <c r="A732" s="91"/>
      <c r="B732" s="90"/>
      <c r="C732" s="93"/>
      <c r="D732" s="90"/>
      <c r="E732" s="90"/>
      <c r="F732" s="90"/>
      <c r="G732" s="90"/>
      <c r="H732" s="93"/>
      <c r="I732" s="90"/>
      <c r="J732" s="90"/>
      <c r="K732" s="93"/>
      <c r="L732" s="90"/>
      <c r="M732" s="90"/>
      <c r="N732" s="93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6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</row>
    <row r="733" spans="1:53" ht="12.75">
      <c r="A733" s="10"/>
      <c r="B733" s="14"/>
      <c r="C733" s="57"/>
      <c r="D733" s="14"/>
      <c r="E733" s="14"/>
      <c r="F733" s="14"/>
      <c r="G733" s="14"/>
      <c r="H733" s="57"/>
      <c r="I733" s="14"/>
      <c r="J733" s="14"/>
      <c r="K733" s="57"/>
      <c r="L733" s="14"/>
      <c r="M733" s="14"/>
      <c r="N733" s="57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8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  <c r="AZ733" s="96"/>
      <c r="BA733" s="96"/>
    </row>
    <row r="734" spans="1:53" ht="12.75">
      <c r="A734" s="91"/>
      <c r="B734" s="90"/>
      <c r="C734" s="93"/>
      <c r="D734" s="90"/>
      <c r="E734" s="90"/>
      <c r="F734" s="90"/>
      <c r="G734" s="90"/>
      <c r="H734" s="93"/>
      <c r="I734" s="90"/>
      <c r="J734" s="90"/>
      <c r="K734" s="93"/>
      <c r="L734" s="90"/>
      <c r="M734" s="90"/>
      <c r="N734" s="93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6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</row>
    <row r="735" spans="1:53" ht="12.75">
      <c r="A735" s="10"/>
      <c r="B735" s="14"/>
      <c r="C735" s="57"/>
      <c r="D735" s="14"/>
      <c r="E735" s="14"/>
      <c r="F735" s="14"/>
      <c r="G735" s="14"/>
      <c r="H735" s="57"/>
      <c r="I735" s="14"/>
      <c r="J735" s="14"/>
      <c r="K735" s="57"/>
      <c r="L735" s="14"/>
      <c r="M735" s="14"/>
      <c r="N735" s="57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8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  <c r="AZ735" s="96"/>
      <c r="BA735" s="96"/>
    </row>
    <row r="736" spans="1:53" ht="12.75">
      <c r="A736" s="91"/>
      <c r="B736" s="90"/>
      <c r="C736" s="93"/>
      <c r="D736" s="90"/>
      <c r="E736" s="90"/>
      <c r="F736" s="90"/>
      <c r="G736" s="90"/>
      <c r="H736" s="93"/>
      <c r="I736" s="90"/>
      <c r="J736" s="90"/>
      <c r="K736" s="93"/>
      <c r="L736" s="90"/>
      <c r="M736" s="90"/>
      <c r="N736" s="93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6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</row>
    <row r="737" spans="1:53" ht="12.75">
      <c r="A737" s="10"/>
      <c r="B737" s="14"/>
      <c r="C737" s="57"/>
      <c r="D737" s="14"/>
      <c r="E737" s="14"/>
      <c r="F737" s="14"/>
      <c r="G737" s="14"/>
      <c r="H737" s="57"/>
      <c r="I737" s="14"/>
      <c r="J737" s="14"/>
      <c r="K737" s="57"/>
      <c r="L737" s="14"/>
      <c r="M737" s="14"/>
      <c r="N737" s="57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8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  <c r="AZ737" s="96"/>
      <c r="BA737" s="96"/>
    </row>
    <row r="738" spans="1:53" ht="12.75">
      <c r="A738" s="91"/>
      <c r="B738" s="90"/>
      <c r="C738" s="93"/>
      <c r="D738" s="90"/>
      <c r="E738" s="90"/>
      <c r="F738" s="90"/>
      <c r="G738" s="90"/>
      <c r="H738" s="93"/>
      <c r="I738" s="90"/>
      <c r="J738" s="90"/>
      <c r="K738" s="93"/>
      <c r="L738" s="90"/>
      <c r="M738" s="90"/>
      <c r="N738" s="93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6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</row>
    <row r="739" spans="1:53" ht="12.75">
      <c r="A739" s="10"/>
      <c r="B739" s="14"/>
      <c r="C739" s="57"/>
      <c r="D739" s="14"/>
      <c r="E739" s="14"/>
      <c r="F739" s="14"/>
      <c r="G739" s="14"/>
      <c r="H739" s="57"/>
      <c r="I739" s="14"/>
      <c r="J739" s="14"/>
      <c r="K739" s="57"/>
      <c r="L739" s="14"/>
      <c r="M739" s="14"/>
      <c r="N739" s="57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8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  <c r="AZ739" s="96"/>
      <c r="BA739" s="96"/>
    </row>
    <row r="740" spans="1:53" ht="12.75">
      <c r="A740" s="91"/>
      <c r="B740" s="90"/>
      <c r="C740" s="93"/>
      <c r="D740" s="90"/>
      <c r="E740" s="90"/>
      <c r="F740" s="90"/>
      <c r="G740" s="90"/>
      <c r="H740" s="93"/>
      <c r="I740" s="90"/>
      <c r="J740" s="90"/>
      <c r="K740" s="93"/>
      <c r="L740" s="90"/>
      <c r="M740" s="90"/>
      <c r="N740" s="93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6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</row>
    <row r="741" spans="1:53" ht="12.75">
      <c r="A741" s="10"/>
      <c r="B741" s="14"/>
      <c r="C741" s="57"/>
      <c r="D741" s="14"/>
      <c r="E741" s="14"/>
      <c r="F741" s="14"/>
      <c r="G741" s="14"/>
      <c r="H741" s="57"/>
      <c r="I741" s="14"/>
      <c r="J741" s="14"/>
      <c r="K741" s="57"/>
      <c r="L741" s="14"/>
      <c r="M741" s="14"/>
      <c r="N741" s="57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8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  <c r="AZ741" s="96"/>
      <c r="BA741" s="96"/>
    </row>
    <row r="742" spans="1:53" ht="12.75">
      <c r="A742" s="91"/>
      <c r="B742" s="90"/>
      <c r="C742" s="93"/>
      <c r="D742" s="90"/>
      <c r="E742" s="90"/>
      <c r="F742" s="90"/>
      <c r="G742" s="90"/>
      <c r="H742" s="93"/>
      <c r="I742" s="90"/>
      <c r="J742" s="90"/>
      <c r="K742" s="93"/>
      <c r="L742" s="90"/>
      <c r="M742" s="90"/>
      <c r="N742" s="93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6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</row>
    <row r="743" spans="1:53" ht="12.75">
      <c r="A743" s="10"/>
      <c r="B743" s="14"/>
      <c r="C743" s="57"/>
      <c r="D743" s="14"/>
      <c r="E743" s="14"/>
      <c r="F743" s="14"/>
      <c r="G743" s="14"/>
      <c r="H743" s="57"/>
      <c r="I743" s="14"/>
      <c r="J743" s="14"/>
      <c r="K743" s="57"/>
      <c r="L743" s="14"/>
      <c r="M743" s="14"/>
      <c r="N743" s="57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8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  <c r="AZ743" s="96"/>
      <c r="BA743" s="96"/>
    </row>
    <row r="744" spans="1:53" ht="12.75">
      <c r="A744" s="91"/>
      <c r="B744" s="90"/>
      <c r="C744" s="93"/>
      <c r="D744" s="90"/>
      <c r="E744" s="90"/>
      <c r="F744" s="90"/>
      <c r="G744" s="90"/>
      <c r="H744" s="93"/>
      <c r="I744" s="90"/>
      <c r="J744" s="90"/>
      <c r="K744" s="93"/>
      <c r="L744" s="90"/>
      <c r="M744" s="90"/>
      <c r="N744" s="93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6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</row>
    <row r="745" spans="1:53" ht="12.75">
      <c r="A745" s="10"/>
      <c r="B745" s="14"/>
      <c r="C745" s="57"/>
      <c r="D745" s="14"/>
      <c r="E745" s="14"/>
      <c r="F745" s="14"/>
      <c r="G745" s="14"/>
      <c r="H745" s="57"/>
      <c r="I745" s="14"/>
      <c r="J745" s="14"/>
      <c r="K745" s="57"/>
      <c r="L745" s="14"/>
      <c r="M745" s="14"/>
      <c r="N745" s="57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8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  <c r="AZ745" s="96"/>
      <c r="BA745" s="96"/>
    </row>
    <row r="746" spans="1:53" ht="12.75">
      <c r="A746" s="91"/>
      <c r="B746" s="90"/>
      <c r="C746" s="93"/>
      <c r="D746" s="90"/>
      <c r="E746" s="90"/>
      <c r="F746" s="90"/>
      <c r="G746" s="90"/>
      <c r="H746" s="93"/>
      <c r="I746" s="90"/>
      <c r="J746" s="90"/>
      <c r="K746" s="93"/>
      <c r="L746" s="90"/>
      <c r="M746" s="90"/>
      <c r="N746" s="93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6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</row>
    <row r="747" spans="1:53" ht="12.75">
      <c r="A747" s="10"/>
      <c r="B747" s="14"/>
      <c r="C747" s="57"/>
      <c r="D747" s="14"/>
      <c r="E747" s="14"/>
      <c r="F747" s="14"/>
      <c r="G747" s="14"/>
      <c r="H747" s="57"/>
      <c r="I747" s="14"/>
      <c r="J747" s="14"/>
      <c r="K747" s="57"/>
      <c r="L747" s="14"/>
      <c r="M747" s="14"/>
      <c r="N747" s="57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8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  <c r="AZ747" s="96"/>
      <c r="BA747" s="96"/>
    </row>
    <row r="748" spans="1:53" ht="12.75">
      <c r="A748" s="91"/>
      <c r="B748" s="90"/>
      <c r="C748" s="93"/>
      <c r="D748" s="90"/>
      <c r="E748" s="90"/>
      <c r="F748" s="90"/>
      <c r="G748" s="90"/>
      <c r="H748" s="93"/>
      <c r="I748" s="90"/>
      <c r="J748" s="90"/>
      <c r="K748" s="93"/>
      <c r="L748" s="90"/>
      <c r="M748" s="90"/>
      <c r="N748" s="93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6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</row>
    <row r="749" spans="1:53" ht="12.75">
      <c r="A749" s="10"/>
      <c r="B749" s="14"/>
      <c r="C749" s="57"/>
      <c r="D749" s="14"/>
      <c r="E749" s="14"/>
      <c r="F749" s="14"/>
      <c r="G749" s="14"/>
      <c r="H749" s="57"/>
      <c r="I749" s="14"/>
      <c r="J749" s="14"/>
      <c r="K749" s="57"/>
      <c r="L749" s="14"/>
      <c r="M749" s="14"/>
      <c r="N749" s="57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8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  <c r="AZ749" s="96"/>
      <c r="BA749" s="96"/>
    </row>
    <row r="750" spans="1:53" ht="12.75">
      <c r="A750" s="91"/>
      <c r="B750" s="90"/>
      <c r="C750" s="93"/>
      <c r="D750" s="90"/>
      <c r="E750" s="90"/>
      <c r="F750" s="90"/>
      <c r="G750" s="90"/>
      <c r="H750" s="93"/>
      <c r="I750" s="90"/>
      <c r="J750" s="90"/>
      <c r="K750" s="93"/>
      <c r="L750" s="90"/>
      <c r="M750" s="90"/>
      <c r="N750" s="93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6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</row>
    <row r="751" spans="1:53" ht="12.75">
      <c r="A751" s="10"/>
      <c r="B751" s="14"/>
      <c r="C751" s="57"/>
      <c r="D751" s="14"/>
      <c r="E751" s="14"/>
      <c r="F751" s="14"/>
      <c r="G751" s="14"/>
      <c r="H751" s="57"/>
      <c r="I751" s="14"/>
      <c r="J751" s="14"/>
      <c r="K751" s="57"/>
      <c r="L751" s="14"/>
      <c r="M751" s="14"/>
      <c r="N751" s="57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8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  <c r="AZ751" s="96"/>
      <c r="BA751" s="96"/>
    </row>
    <row r="752" spans="1:53" ht="12.75">
      <c r="A752" s="91"/>
      <c r="B752" s="90"/>
      <c r="C752" s="93"/>
      <c r="D752" s="90"/>
      <c r="E752" s="90"/>
      <c r="F752" s="90"/>
      <c r="G752" s="90"/>
      <c r="H752" s="93"/>
      <c r="I752" s="90"/>
      <c r="J752" s="90"/>
      <c r="K752" s="93"/>
      <c r="L752" s="90"/>
      <c r="M752" s="90"/>
      <c r="N752" s="93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6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</row>
    <row r="753" spans="1:53" ht="12.75">
      <c r="A753" s="10"/>
      <c r="B753" s="14"/>
      <c r="C753" s="57"/>
      <c r="D753" s="14"/>
      <c r="E753" s="14"/>
      <c r="F753" s="14"/>
      <c r="G753" s="14"/>
      <c r="H753" s="57"/>
      <c r="I753" s="14"/>
      <c r="J753" s="14"/>
      <c r="K753" s="57"/>
      <c r="L753" s="14"/>
      <c r="M753" s="14"/>
      <c r="N753" s="57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8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  <c r="AZ753" s="96"/>
      <c r="BA753" s="96"/>
    </row>
    <row r="754" spans="1:53" ht="12.75">
      <c r="A754" s="91"/>
      <c r="B754" s="90"/>
      <c r="C754" s="93"/>
      <c r="D754" s="90"/>
      <c r="E754" s="90"/>
      <c r="F754" s="90"/>
      <c r="G754" s="90"/>
      <c r="H754" s="93"/>
      <c r="I754" s="90"/>
      <c r="J754" s="90"/>
      <c r="K754" s="93"/>
      <c r="L754" s="90"/>
      <c r="M754" s="90"/>
      <c r="N754" s="93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6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</row>
    <row r="755" spans="1:53" ht="12.75">
      <c r="A755" s="10"/>
      <c r="B755" s="14"/>
      <c r="C755" s="57"/>
      <c r="D755" s="14"/>
      <c r="E755" s="14"/>
      <c r="F755" s="14"/>
      <c r="G755" s="14"/>
      <c r="H755" s="57"/>
      <c r="I755" s="14"/>
      <c r="J755" s="14"/>
      <c r="K755" s="57"/>
      <c r="L755" s="14"/>
      <c r="M755" s="14"/>
      <c r="N755" s="57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8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  <c r="AZ755" s="96"/>
      <c r="BA755" s="96"/>
    </row>
    <row r="756" spans="1:53" ht="12.75">
      <c r="A756" s="91"/>
      <c r="B756" s="90"/>
      <c r="C756" s="93"/>
      <c r="D756" s="90"/>
      <c r="E756" s="90"/>
      <c r="F756" s="90"/>
      <c r="G756" s="90"/>
      <c r="H756" s="93"/>
      <c r="I756" s="90"/>
      <c r="J756" s="90"/>
      <c r="K756" s="93"/>
      <c r="L756" s="90"/>
      <c r="M756" s="90"/>
      <c r="N756" s="93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6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</row>
    <row r="757" spans="1:53" ht="12.75">
      <c r="A757" s="10"/>
      <c r="B757" s="14"/>
      <c r="C757" s="57"/>
      <c r="D757" s="14"/>
      <c r="E757" s="14"/>
      <c r="F757" s="14"/>
      <c r="G757" s="14"/>
      <c r="H757" s="57"/>
      <c r="I757" s="14"/>
      <c r="J757" s="14"/>
      <c r="K757" s="57"/>
      <c r="L757" s="14"/>
      <c r="M757" s="14"/>
      <c r="N757" s="57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8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  <c r="AZ757" s="96"/>
      <c r="BA757" s="96"/>
    </row>
    <row r="758" spans="1:53" ht="12.75">
      <c r="A758" s="91"/>
      <c r="B758" s="90"/>
      <c r="C758" s="93"/>
      <c r="D758" s="90"/>
      <c r="E758" s="90"/>
      <c r="F758" s="90"/>
      <c r="G758" s="90"/>
      <c r="H758" s="93"/>
      <c r="I758" s="90"/>
      <c r="J758" s="90"/>
      <c r="K758" s="93"/>
      <c r="L758" s="90"/>
      <c r="M758" s="90"/>
      <c r="N758" s="93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6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</row>
    <row r="759" spans="1:53" ht="12.75">
      <c r="A759" s="10"/>
      <c r="B759" s="14"/>
      <c r="C759" s="57"/>
      <c r="D759" s="14"/>
      <c r="E759" s="14"/>
      <c r="F759" s="14"/>
      <c r="G759" s="14"/>
      <c r="H759" s="57"/>
      <c r="I759" s="14"/>
      <c r="J759" s="14"/>
      <c r="K759" s="57"/>
      <c r="L759" s="14"/>
      <c r="M759" s="14"/>
      <c r="N759" s="57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8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  <c r="AZ759" s="96"/>
      <c r="BA759" s="96"/>
    </row>
    <row r="760" spans="1:53" ht="12.75">
      <c r="A760" s="91"/>
      <c r="B760" s="90"/>
      <c r="C760" s="93"/>
      <c r="D760" s="90"/>
      <c r="E760" s="90"/>
      <c r="F760" s="90"/>
      <c r="G760" s="90"/>
      <c r="H760" s="93"/>
      <c r="I760" s="90"/>
      <c r="J760" s="90"/>
      <c r="K760" s="93"/>
      <c r="L760" s="90"/>
      <c r="M760" s="90"/>
      <c r="N760" s="93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6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</row>
    <row r="761" spans="1:53" ht="12.75">
      <c r="A761" s="10"/>
      <c r="B761" s="14"/>
      <c r="C761" s="57"/>
      <c r="D761" s="14"/>
      <c r="E761" s="14"/>
      <c r="F761" s="14"/>
      <c r="G761" s="14"/>
      <c r="H761" s="57"/>
      <c r="I761" s="14"/>
      <c r="J761" s="14"/>
      <c r="K761" s="57"/>
      <c r="L761" s="14"/>
      <c r="M761" s="14"/>
      <c r="N761" s="57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8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  <c r="AZ761" s="96"/>
      <c r="BA761" s="96"/>
    </row>
    <row r="762" spans="1:53" ht="12.75">
      <c r="A762" s="91"/>
      <c r="B762" s="90"/>
      <c r="C762" s="93"/>
      <c r="D762" s="90"/>
      <c r="E762" s="90"/>
      <c r="F762" s="90"/>
      <c r="G762" s="90"/>
      <c r="H762" s="93"/>
      <c r="I762" s="90"/>
      <c r="J762" s="90"/>
      <c r="K762" s="93"/>
      <c r="L762" s="90"/>
      <c r="M762" s="90"/>
      <c r="N762" s="93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6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</row>
    <row r="763" spans="1:53" ht="12.75">
      <c r="A763" s="10"/>
      <c r="B763" s="14"/>
      <c r="C763" s="57"/>
      <c r="D763" s="14"/>
      <c r="E763" s="14"/>
      <c r="F763" s="14"/>
      <c r="G763" s="14"/>
      <c r="H763" s="57"/>
      <c r="I763" s="14"/>
      <c r="J763" s="14"/>
      <c r="K763" s="57"/>
      <c r="L763" s="14"/>
      <c r="M763" s="14"/>
      <c r="N763" s="57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8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  <c r="AZ763" s="96"/>
      <c r="BA763" s="96"/>
    </row>
    <row r="764" spans="1:53" ht="12.75">
      <c r="A764" s="91"/>
      <c r="B764" s="90"/>
      <c r="C764" s="93"/>
      <c r="D764" s="90"/>
      <c r="E764" s="90"/>
      <c r="F764" s="90"/>
      <c r="G764" s="90"/>
      <c r="H764" s="93"/>
      <c r="I764" s="90"/>
      <c r="J764" s="90"/>
      <c r="K764" s="93"/>
      <c r="L764" s="90"/>
      <c r="M764" s="90"/>
      <c r="N764" s="93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6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</row>
    <row r="765" spans="1:53" ht="12.75">
      <c r="A765" s="10"/>
      <c r="B765" s="14"/>
      <c r="C765" s="57"/>
      <c r="D765" s="14"/>
      <c r="E765" s="14"/>
      <c r="F765" s="14"/>
      <c r="G765" s="14"/>
      <c r="H765" s="57"/>
      <c r="I765" s="14"/>
      <c r="J765" s="14"/>
      <c r="K765" s="57"/>
      <c r="L765" s="14"/>
      <c r="M765" s="14"/>
      <c r="N765" s="57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8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  <c r="AZ765" s="96"/>
      <c r="BA765" s="96"/>
    </row>
    <row r="766" spans="1:53" ht="12.75">
      <c r="A766" s="91"/>
      <c r="B766" s="90"/>
      <c r="C766" s="93"/>
      <c r="D766" s="90"/>
      <c r="E766" s="90"/>
      <c r="F766" s="90"/>
      <c r="G766" s="90"/>
      <c r="H766" s="93"/>
      <c r="I766" s="90"/>
      <c r="J766" s="90"/>
      <c r="K766" s="93"/>
      <c r="L766" s="90"/>
      <c r="M766" s="90"/>
      <c r="N766" s="93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6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</row>
    <row r="767" spans="1:53" ht="12.75">
      <c r="A767" s="10"/>
      <c r="B767" s="14"/>
      <c r="C767" s="57"/>
      <c r="D767" s="14"/>
      <c r="E767" s="14"/>
      <c r="F767" s="14"/>
      <c r="G767" s="14"/>
      <c r="H767" s="57"/>
      <c r="I767" s="14"/>
      <c r="J767" s="14"/>
      <c r="K767" s="57"/>
      <c r="L767" s="14"/>
      <c r="M767" s="14"/>
      <c r="N767" s="57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8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  <c r="AZ767" s="96"/>
      <c r="BA767" s="96"/>
    </row>
    <row r="768" spans="1:53" ht="12.75">
      <c r="A768" s="91"/>
      <c r="B768" s="90"/>
      <c r="C768" s="93"/>
      <c r="D768" s="90"/>
      <c r="E768" s="90"/>
      <c r="F768" s="90"/>
      <c r="G768" s="90"/>
      <c r="H768" s="93"/>
      <c r="I768" s="90"/>
      <c r="J768" s="90"/>
      <c r="K768" s="93"/>
      <c r="L768" s="90"/>
      <c r="M768" s="90"/>
      <c r="N768" s="93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6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</row>
    <row r="769" spans="1:53" ht="12.75">
      <c r="A769" s="10"/>
      <c r="B769" s="14"/>
      <c r="C769" s="57"/>
      <c r="D769" s="14"/>
      <c r="E769" s="14"/>
      <c r="F769" s="14"/>
      <c r="G769" s="14"/>
      <c r="H769" s="57"/>
      <c r="I769" s="14"/>
      <c r="J769" s="14"/>
      <c r="K769" s="57"/>
      <c r="L769" s="14"/>
      <c r="M769" s="14"/>
      <c r="N769" s="57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8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  <c r="AZ769" s="96"/>
      <c r="BA769" s="96"/>
    </row>
    <row r="770" spans="1:53" ht="12.75">
      <c r="A770" s="91"/>
      <c r="B770" s="90"/>
      <c r="C770" s="93"/>
      <c r="D770" s="90"/>
      <c r="E770" s="90"/>
      <c r="F770" s="90"/>
      <c r="G770" s="90"/>
      <c r="H770" s="93"/>
      <c r="I770" s="90"/>
      <c r="J770" s="90"/>
      <c r="K770" s="93"/>
      <c r="L770" s="90"/>
      <c r="M770" s="90"/>
      <c r="N770" s="93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6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</row>
    <row r="771" spans="1:53" ht="12.75">
      <c r="A771" s="10"/>
      <c r="B771" s="14"/>
      <c r="C771" s="57"/>
      <c r="D771" s="14"/>
      <c r="E771" s="14"/>
      <c r="F771" s="14"/>
      <c r="G771" s="14"/>
      <c r="H771" s="57"/>
      <c r="I771" s="14"/>
      <c r="J771" s="14"/>
      <c r="K771" s="57"/>
      <c r="L771" s="14"/>
      <c r="M771" s="14"/>
      <c r="N771" s="57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8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  <c r="AZ771" s="96"/>
      <c r="BA771" s="96"/>
    </row>
    <row r="772" spans="1:53" ht="12.75">
      <c r="A772" s="91"/>
      <c r="B772" s="90"/>
      <c r="C772" s="93"/>
      <c r="D772" s="90"/>
      <c r="E772" s="90"/>
      <c r="F772" s="90"/>
      <c r="G772" s="90"/>
      <c r="H772" s="93"/>
      <c r="I772" s="90"/>
      <c r="J772" s="90"/>
      <c r="K772" s="93"/>
      <c r="L772" s="90"/>
      <c r="M772" s="90"/>
      <c r="N772" s="93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6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</row>
    <row r="773" spans="1:53" ht="12.75">
      <c r="A773" s="10"/>
      <c r="B773" s="14"/>
      <c r="C773" s="57"/>
      <c r="D773" s="14"/>
      <c r="E773" s="14"/>
      <c r="F773" s="14"/>
      <c r="G773" s="14"/>
      <c r="H773" s="57"/>
      <c r="I773" s="14"/>
      <c r="J773" s="14"/>
      <c r="K773" s="57"/>
      <c r="L773" s="14"/>
      <c r="M773" s="14"/>
      <c r="N773" s="57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8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  <c r="AZ773" s="96"/>
      <c r="BA773" s="96"/>
    </row>
    <row r="774" spans="1:53" ht="12.75">
      <c r="A774" s="91"/>
      <c r="B774" s="90"/>
      <c r="C774" s="93"/>
      <c r="D774" s="90"/>
      <c r="E774" s="90"/>
      <c r="F774" s="90"/>
      <c r="G774" s="90"/>
      <c r="H774" s="93"/>
      <c r="I774" s="90"/>
      <c r="J774" s="90"/>
      <c r="K774" s="93"/>
      <c r="L774" s="90"/>
      <c r="M774" s="90"/>
      <c r="N774" s="93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6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</row>
    <row r="775" spans="1:53" ht="12.75">
      <c r="A775" s="10"/>
      <c r="B775" s="14"/>
      <c r="C775" s="57"/>
      <c r="D775" s="14"/>
      <c r="E775" s="14"/>
      <c r="F775" s="14"/>
      <c r="G775" s="14"/>
      <c r="H775" s="57"/>
      <c r="I775" s="14"/>
      <c r="J775" s="14"/>
      <c r="K775" s="57"/>
      <c r="L775" s="14"/>
      <c r="M775" s="14"/>
      <c r="N775" s="57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8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  <c r="AZ775" s="96"/>
      <c r="BA775" s="96"/>
    </row>
    <row r="776" spans="1:53" ht="12.75">
      <c r="A776" s="91"/>
      <c r="B776" s="90"/>
      <c r="C776" s="93"/>
      <c r="D776" s="90"/>
      <c r="E776" s="90"/>
      <c r="F776" s="90"/>
      <c r="G776" s="90"/>
      <c r="H776" s="93"/>
      <c r="I776" s="90"/>
      <c r="J776" s="90"/>
      <c r="K776" s="93"/>
      <c r="L776" s="90"/>
      <c r="M776" s="90"/>
      <c r="N776" s="93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6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</row>
    <row r="777" spans="1:53" ht="12.75">
      <c r="A777" s="10"/>
      <c r="B777" s="14"/>
      <c r="C777" s="57"/>
      <c r="D777" s="14"/>
      <c r="E777" s="14"/>
      <c r="F777" s="14"/>
      <c r="G777" s="14"/>
      <c r="H777" s="57"/>
      <c r="I777" s="14"/>
      <c r="J777" s="14"/>
      <c r="K777" s="57"/>
      <c r="L777" s="14"/>
      <c r="M777" s="14"/>
      <c r="N777" s="57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8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  <c r="AZ777" s="96"/>
      <c r="BA777" s="96"/>
    </row>
    <row r="778" spans="1:53" ht="12.75">
      <c r="A778" s="91"/>
      <c r="B778" s="90"/>
      <c r="C778" s="93"/>
      <c r="D778" s="90"/>
      <c r="E778" s="90"/>
      <c r="F778" s="90"/>
      <c r="G778" s="90"/>
      <c r="H778" s="93"/>
      <c r="I778" s="90"/>
      <c r="J778" s="90"/>
      <c r="K778" s="93"/>
      <c r="L778" s="90"/>
      <c r="M778" s="90"/>
      <c r="N778" s="93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6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</row>
    <row r="779" spans="1:53" ht="12.75">
      <c r="A779" s="10"/>
      <c r="B779" s="14"/>
      <c r="C779" s="57"/>
      <c r="D779" s="14"/>
      <c r="E779" s="14"/>
      <c r="F779" s="14"/>
      <c r="G779" s="14"/>
      <c r="H779" s="57"/>
      <c r="I779" s="14"/>
      <c r="J779" s="14"/>
      <c r="K779" s="57"/>
      <c r="L779" s="14"/>
      <c r="M779" s="14"/>
      <c r="N779" s="57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8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  <c r="AZ779" s="96"/>
      <c r="BA779" s="96"/>
    </row>
    <row r="780" spans="1:53" ht="12.75">
      <c r="A780" s="91"/>
      <c r="B780" s="90"/>
      <c r="C780" s="93"/>
      <c r="D780" s="90"/>
      <c r="E780" s="90"/>
      <c r="F780" s="90"/>
      <c r="G780" s="90"/>
      <c r="H780" s="93"/>
      <c r="I780" s="90"/>
      <c r="J780" s="90"/>
      <c r="K780" s="93"/>
      <c r="L780" s="90"/>
      <c r="M780" s="90"/>
      <c r="N780" s="93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6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</row>
    <row r="781" spans="1:53" ht="12.75">
      <c r="A781" s="10"/>
      <c r="B781" s="14"/>
      <c r="C781" s="57"/>
      <c r="D781" s="14"/>
      <c r="E781" s="14"/>
      <c r="F781" s="14"/>
      <c r="G781" s="14"/>
      <c r="H781" s="57"/>
      <c r="I781" s="14"/>
      <c r="J781" s="14"/>
      <c r="K781" s="57"/>
      <c r="L781" s="14"/>
      <c r="M781" s="14"/>
      <c r="N781" s="57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8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  <c r="AZ781" s="96"/>
      <c r="BA781" s="96"/>
    </row>
    <row r="782" spans="1:53" ht="12.75">
      <c r="A782" s="91"/>
      <c r="B782" s="90"/>
      <c r="C782" s="93"/>
      <c r="D782" s="90"/>
      <c r="E782" s="90"/>
      <c r="F782" s="90"/>
      <c r="G782" s="90"/>
      <c r="H782" s="93"/>
      <c r="I782" s="90"/>
      <c r="J782" s="90"/>
      <c r="K782" s="93"/>
      <c r="L782" s="90"/>
      <c r="M782" s="90"/>
      <c r="N782" s="93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6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</row>
    <row r="783" spans="1:53" ht="12.75">
      <c r="A783" s="10"/>
      <c r="B783" s="14"/>
      <c r="C783" s="57"/>
      <c r="D783" s="14"/>
      <c r="E783" s="14"/>
      <c r="F783" s="14"/>
      <c r="G783" s="14"/>
      <c r="H783" s="57"/>
      <c r="I783" s="14"/>
      <c r="J783" s="14"/>
      <c r="K783" s="57"/>
      <c r="L783" s="14"/>
      <c r="M783" s="14"/>
      <c r="N783" s="57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8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  <c r="AZ783" s="96"/>
      <c r="BA783" s="96"/>
    </row>
    <row r="784" spans="1:53" ht="12.75">
      <c r="A784" s="91"/>
      <c r="B784" s="90"/>
      <c r="C784" s="93"/>
      <c r="D784" s="90"/>
      <c r="E784" s="90"/>
      <c r="F784" s="90"/>
      <c r="G784" s="90"/>
      <c r="H784" s="93"/>
      <c r="I784" s="90"/>
      <c r="J784" s="90"/>
      <c r="K784" s="93"/>
      <c r="L784" s="90"/>
      <c r="M784" s="90"/>
      <c r="N784" s="93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6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</row>
    <row r="785" spans="1:53" ht="12.75">
      <c r="A785" s="10"/>
      <c r="B785" s="14"/>
      <c r="C785" s="57"/>
      <c r="D785" s="14"/>
      <c r="E785" s="14"/>
      <c r="F785" s="14"/>
      <c r="G785" s="14"/>
      <c r="H785" s="57"/>
      <c r="I785" s="14"/>
      <c r="J785" s="14"/>
      <c r="K785" s="57"/>
      <c r="L785" s="14"/>
      <c r="M785" s="14"/>
      <c r="N785" s="57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8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  <c r="AZ785" s="96"/>
      <c r="BA785" s="96"/>
    </row>
    <row r="786" spans="1:53" ht="12.75">
      <c r="A786" s="91"/>
      <c r="B786" s="90"/>
      <c r="C786" s="93"/>
      <c r="D786" s="90"/>
      <c r="E786" s="90"/>
      <c r="F786" s="90"/>
      <c r="G786" s="90"/>
      <c r="H786" s="93"/>
      <c r="I786" s="90"/>
      <c r="J786" s="90"/>
      <c r="K786" s="93"/>
      <c r="L786" s="90"/>
      <c r="M786" s="90"/>
      <c r="N786" s="93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6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</row>
    <row r="787" spans="1:53" ht="12.75">
      <c r="A787" s="10"/>
      <c r="B787" s="14"/>
      <c r="C787" s="57"/>
      <c r="D787" s="14"/>
      <c r="E787" s="14"/>
      <c r="F787" s="14"/>
      <c r="G787" s="14"/>
      <c r="H787" s="57"/>
      <c r="I787" s="14"/>
      <c r="J787" s="14"/>
      <c r="K787" s="57"/>
      <c r="L787" s="14"/>
      <c r="M787" s="14"/>
      <c r="N787" s="57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8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  <c r="AZ787" s="96"/>
      <c r="BA787" s="96"/>
    </row>
    <row r="788" spans="1:53" ht="12.75">
      <c r="A788" s="91"/>
      <c r="B788" s="90"/>
      <c r="C788" s="93"/>
      <c r="D788" s="90"/>
      <c r="E788" s="90"/>
      <c r="F788" s="90"/>
      <c r="G788" s="90"/>
      <c r="H788" s="93"/>
      <c r="I788" s="90"/>
      <c r="J788" s="90"/>
      <c r="K788" s="93"/>
      <c r="L788" s="90"/>
      <c r="M788" s="90"/>
      <c r="N788" s="93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6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</row>
    <row r="789" spans="1:53" ht="12.75">
      <c r="A789" s="10"/>
      <c r="B789" s="14"/>
      <c r="C789" s="57"/>
      <c r="D789" s="14"/>
      <c r="E789" s="14"/>
      <c r="F789" s="14"/>
      <c r="G789" s="14"/>
      <c r="H789" s="57"/>
      <c r="I789" s="14"/>
      <c r="J789" s="14"/>
      <c r="K789" s="57"/>
      <c r="L789" s="14"/>
      <c r="M789" s="14"/>
      <c r="N789" s="57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8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  <c r="AZ789" s="96"/>
      <c r="BA789" s="96"/>
    </row>
    <row r="790" spans="1:53" ht="12.75">
      <c r="A790" s="91"/>
      <c r="B790" s="90"/>
      <c r="C790" s="93"/>
      <c r="D790" s="90"/>
      <c r="E790" s="90"/>
      <c r="F790" s="90"/>
      <c r="G790" s="90"/>
      <c r="H790" s="93"/>
      <c r="I790" s="90"/>
      <c r="J790" s="90"/>
      <c r="K790" s="93"/>
      <c r="L790" s="90"/>
      <c r="M790" s="90"/>
      <c r="N790" s="93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6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</row>
    <row r="791" spans="1:53" ht="12.75">
      <c r="A791" s="10"/>
      <c r="B791" s="14"/>
      <c r="C791" s="57"/>
      <c r="D791" s="14"/>
      <c r="E791" s="14"/>
      <c r="F791" s="14"/>
      <c r="G791" s="14"/>
      <c r="H791" s="57"/>
      <c r="I791" s="14"/>
      <c r="J791" s="14"/>
      <c r="K791" s="57"/>
      <c r="L791" s="14"/>
      <c r="M791" s="14"/>
      <c r="N791" s="57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8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  <c r="AZ791" s="96"/>
      <c r="BA791" s="96"/>
    </row>
    <row r="792" spans="1:53" ht="12.75">
      <c r="A792" s="91"/>
      <c r="B792" s="90"/>
      <c r="C792" s="93"/>
      <c r="D792" s="90"/>
      <c r="E792" s="90"/>
      <c r="F792" s="90"/>
      <c r="G792" s="90"/>
      <c r="H792" s="93"/>
      <c r="I792" s="90"/>
      <c r="J792" s="90"/>
      <c r="K792" s="93"/>
      <c r="L792" s="90"/>
      <c r="M792" s="90"/>
      <c r="N792" s="93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6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</row>
    <row r="793" spans="1:53" ht="12.75">
      <c r="A793" s="10"/>
      <c r="B793" s="14"/>
      <c r="C793" s="57"/>
      <c r="D793" s="14"/>
      <c r="E793" s="14"/>
      <c r="F793" s="14"/>
      <c r="G793" s="14"/>
      <c r="H793" s="57"/>
      <c r="I793" s="14"/>
      <c r="J793" s="14"/>
      <c r="K793" s="57"/>
      <c r="L793" s="14"/>
      <c r="M793" s="14"/>
      <c r="N793" s="57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8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  <c r="AZ793" s="96"/>
      <c r="BA793" s="96"/>
    </row>
    <row r="794" spans="1:53" ht="12.75">
      <c r="A794" s="91"/>
      <c r="B794" s="90"/>
      <c r="C794" s="93"/>
      <c r="D794" s="90"/>
      <c r="E794" s="90"/>
      <c r="F794" s="90"/>
      <c r="G794" s="90"/>
      <c r="H794" s="93"/>
      <c r="I794" s="90"/>
      <c r="J794" s="90"/>
      <c r="K794" s="93"/>
      <c r="L794" s="90"/>
      <c r="M794" s="90"/>
      <c r="N794" s="93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6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</row>
    <row r="795" spans="1:53" ht="12.75">
      <c r="A795" s="10"/>
      <c r="B795" s="14"/>
      <c r="C795" s="57"/>
      <c r="D795" s="14"/>
      <c r="E795" s="14"/>
      <c r="F795" s="14"/>
      <c r="G795" s="14"/>
      <c r="H795" s="57"/>
      <c r="I795" s="14"/>
      <c r="J795" s="14"/>
      <c r="K795" s="57"/>
      <c r="L795" s="14"/>
      <c r="M795" s="14"/>
      <c r="N795" s="57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8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  <c r="AZ795" s="96"/>
      <c r="BA795" s="96"/>
    </row>
    <row r="796" spans="1:53" ht="12.75">
      <c r="A796" s="91"/>
      <c r="B796" s="90"/>
      <c r="C796" s="93"/>
      <c r="D796" s="90"/>
      <c r="E796" s="90"/>
      <c r="F796" s="90"/>
      <c r="G796" s="90"/>
      <c r="H796" s="93"/>
      <c r="I796" s="90"/>
      <c r="J796" s="90"/>
      <c r="K796" s="93"/>
      <c r="L796" s="90"/>
      <c r="M796" s="90"/>
      <c r="N796" s="93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6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</row>
    <row r="797" spans="1:53" ht="12.75">
      <c r="A797" s="10"/>
      <c r="B797" s="14"/>
      <c r="C797" s="57"/>
      <c r="D797" s="14"/>
      <c r="E797" s="14"/>
      <c r="F797" s="14"/>
      <c r="G797" s="14"/>
      <c r="H797" s="57"/>
      <c r="I797" s="14"/>
      <c r="J797" s="14"/>
      <c r="K797" s="57"/>
      <c r="L797" s="14"/>
      <c r="M797" s="14"/>
      <c r="N797" s="57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8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  <c r="AZ797" s="96"/>
      <c r="BA797" s="96"/>
    </row>
    <row r="798" spans="1:53" ht="12.75">
      <c r="A798" s="91"/>
      <c r="B798" s="90"/>
      <c r="C798" s="93"/>
      <c r="D798" s="90"/>
      <c r="E798" s="90"/>
      <c r="F798" s="90"/>
      <c r="G798" s="90"/>
      <c r="H798" s="93"/>
      <c r="I798" s="90"/>
      <c r="J798" s="90"/>
      <c r="K798" s="93"/>
      <c r="L798" s="90"/>
      <c r="M798" s="90"/>
      <c r="N798" s="93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6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</row>
    <row r="799" spans="1:53" ht="12.75">
      <c r="A799" s="10"/>
      <c r="B799" s="14"/>
      <c r="C799" s="57"/>
      <c r="D799" s="14"/>
      <c r="E799" s="14"/>
      <c r="F799" s="14"/>
      <c r="G799" s="14"/>
      <c r="H799" s="57"/>
      <c r="I799" s="14"/>
      <c r="J799" s="14"/>
      <c r="K799" s="57"/>
      <c r="L799" s="14"/>
      <c r="M799" s="14"/>
      <c r="N799" s="57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8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  <c r="AZ799" s="96"/>
      <c r="BA799" s="96"/>
    </row>
    <row r="800" spans="1:53" ht="12.75">
      <c r="A800" s="91"/>
      <c r="B800" s="90"/>
      <c r="C800" s="93"/>
      <c r="D800" s="90"/>
      <c r="E800" s="90"/>
      <c r="F800" s="90"/>
      <c r="G800" s="90"/>
      <c r="H800" s="93"/>
      <c r="I800" s="90"/>
      <c r="J800" s="90"/>
      <c r="K800" s="93"/>
      <c r="L800" s="90"/>
      <c r="M800" s="90"/>
      <c r="N800" s="93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6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</row>
    <row r="801" spans="1:53" ht="12.75">
      <c r="A801" s="10"/>
      <c r="B801" s="14"/>
      <c r="C801" s="57"/>
      <c r="D801" s="14"/>
      <c r="E801" s="14"/>
      <c r="F801" s="14"/>
      <c r="G801" s="14"/>
      <c r="H801" s="57"/>
      <c r="I801" s="14"/>
      <c r="J801" s="14"/>
      <c r="K801" s="57"/>
      <c r="L801" s="14"/>
      <c r="M801" s="14"/>
      <c r="N801" s="57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8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  <c r="AZ801" s="96"/>
      <c r="BA801" s="96"/>
    </row>
    <row r="802" spans="1:53" ht="12.75">
      <c r="A802" s="91"/>
      <c r="B802" s="90"/>
      <c r="C802" s="93"/>
      <c r="D802" s="90"/>
      <c r="E802" s="90"/>
      <c r="F802" s="90"/>
      <c r="G802" s="90"/>
      <c r="H802" s="93"/>
      <c r="I802" s="90"/>
      <c r="J802" s="90"/>
      <c r="K802" s="93"/>
      <c r="L802" s="90"/>
      <c r="M802" s="90"/>
      <c r="N802" s="93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6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</row>
    <row r="803" spans="1:53" ht="12.75">
      <c r="A803" s="10"/>
      <c r="B803" s="14"/>
      <c r="C803" s="57"/>
      <c r="D803" s="14"/>
      <c r="E803" s="14"/>
      <c r="F803" s="14"/>
      <c r="G803" s="14"/>
      <c r="H803" s="57"/>
      <c r="I803" s="14"/>
      <c r="J803" s="14"/>
      <c r="K803" s="57"/>
      <c r="L803" s="14"/>
      <c r="M803" s="14"/>
      <c r="N803" s="57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8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  <c r="AZ803" s="96"/>
      <c r="BA803" s="96"/>
    </row>
    <row r="804" spans="1:53" ht="12.75">
      <c r="A804" s="91"/>
      <c r="B804" s="90"/>
      <c r="C804" s="93"/>
      <c r="D804" s="90"/>
      <c r="E804" s="90"/>
      <c r="F804" s="90"/>
      <c r="G804" s="90"/>
      <c r="H804" s="93"/>
      <c r="I804" s="90"/>
      <c r="J804" s="90"/>
      <c r="K804" s="93"/>
      <c r="L804" s="90"/>
      <c r="M804" s="90"/>
      <c r="N804" s="93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6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</row>
    <row r="805" spans="1:53" ht="12.75">
      <c r="A805" s="10"/>
      <c r="B805" s="14"/>
      <c r="C805" s="57"/>
      <c r="D805" s="14"/>
      <c r="E805" s="14"/>
      <c r="F805" s="14"/>
      <c r="G805" s="14"/>
      <c r="H805" s="57"/>
      <c r="I805" s="14"/>
      <c r="J805" s="14"/>
      <c r="K805" s="57"/>
      <c r="L805" s="14"/>
      <c r="M805" s="14"/>
      <c r="N805" s="57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8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  <c r="AZ805" s="96"/>
      <c r="BA805" s="96"/>
    </row>
    <row r="806" spans="1:53" ht="12.75">
      <c r="A806" s="91"/>
      <c r="B806" s="90"/>
      <c r="C806" s="93"/>
      <c r="D806" s="90"/>
      <c r="E806" s="90"/>
      <c r="F806" s="90"/>
      <c r="G806" s="90"/>
      <c r="H806" s="93"/>
      <c r="I806" s="90"/>
      <c r="J806" s="90"/>
      <c r="K806" s="93"/>
      <c r="L806" s="90"/>
      <c r="M806" s="90"/>
      <c r="N806" s="93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6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</row>
    <row r="807" spans="1:53" ht="12.75">
      <c r="A807" s="10"/>
      <c r="B807" s="14"/>
      <c r="C807" s="57"/>
      <c r="D807" s="14"/>
      <c r="E807" s="14"/>
      <c r="F807" s="14"/>
      <c r="G807" s="14"/>
      <c r="H807" s="57"/>
      <c r="I807" s="14"/>
      <c r="J807" s="14"/>
      <c r="K807" s="57"/>
      <c r="L807" s="14"/>
      <c r="M807" s="14"/>
      <c r="N807" s="57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8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  <c r="AZ807" s="96"/>
      <c r="BA807" s="96"/>
    </row>
    <row r="808" spans="1:53" ht="12.75">
      <c r="A808" s="91"/>
      <c r="B808" s="90"/>
      <c r="C808" s="93"/>
      <c r="D808" s="90"/>
      <c r="E808" s="90"/>
      <c r="F808" s="90"/>
      <c r="G808" s="90"/>
      <c r="H808" s="93"/>
      <c r="I808" s="90"/>
      <c r="J808" s="90"/>
      <c r="K808" s="93"/>
      <c r="L808" s="90"/>
      <c r="M808" s="90"/>
      <c r="N808" s="93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6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</row>
    <row r="809" spans="1:53" ht="12.75">
      <c r="A809" s="10"/>
      <c r="B809" s="14"/>
      <c r="C809" s="57"/>
      <c r="D809" s="14"/>
      <c r="E809" s="14"/>
      <c r="F809" s="14"/>
      <c r="G809" s="14"/>
      <c r="H809" s="57"/>
      <c r="I809" s="14"/>
      <c r="J809" s="14"/>
      <c r="K809" s="57"/>
      <c r="L809" s="14"/>
      <c r="M809" s="14"/>
      <c r="N809" s="57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8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  <c r="AZ809" s="96"/>
      <c r="BA809" s="96"/>
    </row>
    <row r="810" spans="1:53" ht="12.75">
      <c r="A810" s="91"/>
      <c r="B810" s="90"/>
      <c r="C810" s="93"/>
      <c r="D810" s="90"/>
      <c r="E810" s="90"/>
      <c r="F810" s="90"/>
      <c r="G810" s="90"/>
      <c r="H810" s="93"/>
      <c r="I810" s="90"/>
      <c r="J810" s="90"/>
      <c r="K810" s="93"/>
      <c r="L810" s="90"/>
      <c r="M810" s="90"/>
      <c r="N810" s="93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6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</row>
    <row r="811" spans="1:53" ht="12.75">
      <c r="A811" s="10"/>
      <c r="B811" s="14"/>
      <c r="C811" s="57"/>
      <c r="D811" s="14"/>
      <c r="E811" s="14"/>
      <c r="F811" s="14"/>
      <c r="G811" s="14"/>
      <c r="H811" s="57"/>
      <c r="I811" s="14"/>
      <c r="J811" s="14"/>
      <c r="K811" s="57"/>
      <c r="L811" s="14"/>
      <c r="M811" s="14"/>
      <c r="N811" s="57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8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  <c r="AZ811" s="96"/>
      <c r="BA811" s="96"/>
    </row>
    <row r="812" spans="1:53" ht="12.75">
      <c r="A812" s="91"/>
      <c r="B812" s="90"/>
      <c r="C812" s="93"/>
      <c r="D812" s="90"/>
      <c r="E812" s="90"/>
      <c r="F812" s="90"/>
      <c r="G812" s="90"/>
      <c r="H812" s="93"/>
      <c r="I812" s="90"/>
      <c r="J812" s="90"/>
      <c r="K812" s="93"/>
      <c r="L812" s="90"/>
      <c r="M812" s="90"/>
      <c r="N812" s="93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6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</row>
    <row r="813" spans="1:53" ht="12.75">
      <c r="A813" s="10"/>
      <c r="B813" s="14"/>
      <c r="C813" s="57"/>
      <c r="D813" s="14"/>
      <c r="E813" s="14"/>
      <c r="F813" s="14"/>
      <c r="G813" s="14"/>
      <c r="H813" s="57"/>
      <c r="I813" s="14"/>
      <c r="J813" s="14"/>
      <c r="K813" s="57"/>
      <c r="L813" s="14"/>
      <c r="M813" s="14"/>
      <c r="N813" s="57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8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  <c r="AZ813" s="96"/>
      <c r="BA813" s="96"/>
    </row>
    <row r="814" spans="1:53" ht="12.75">
      <c r="A814" s="91"/>
      <c r="B814" s="90"/>
      <c r="C814" s="93"/>
      <c r="D814" s="90"/>
      <c r="E814" s="90"/>
      <c r="F814" s="90"/>
      <c r="G814" s="90"/>
      <c r="H814" s="93"/>
      <c r="I814" s="90"/>
      <c r="J814" s="90"/>
      <c r="K814" s="93"/>
      <c r="L814" s="90"/>
      <c r="M814" s="90"/>
      <c r="N814" s="93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6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</row>
    <row r="815" spans="1:53" ht="12.75">
      <c r="A815" s="10"/>
      <c r="B815" s="14"/>
      <c r="C815" s="57"/>
      <c r="D815" s="14"/>
      <c r="E815" s="14"/>
      <c r="F815" s="14"/>
      <c r="G815" s="14"/>
      <c r="H815" s="57"/>
      <c r="I815" s="14"/>
      <c r="J815" s="14"/>
      <c r="K815" s="57"/>
      <c r="L815" s="14"/>
      <c r="M815" s="14"/>
      <c r="N815" s="57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8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  <c r="AZ815" s="96"/>
      <c r="BA815" s="96"/>
    </row>
    <row r="816" spans="1:53" ht="12.75">
      <c r="A816" s="91"/>
      <c r="B816" s="90"/>
      <c r="C816" s="93"/>
      <c r="D816" s="90"/>
      <c r="E816" s="90"/>
      <c r="F816" s="90"/>
      <c r="G816" s="90"/>
      <c r="H816" s="93"/>
      <c r="I816" s="90"/>
      <c r="J816" s="90"/>
      <c r="K816" s="93"/>
      <c r="L816" s="90"/>
      <c r="M816" s="90"/>
      <c r="N816" s="93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6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</row>
    <row r="817" spans="1:53" ht="12.75">
      <c r="A817" s="10"/>
      <c r="B817" s="14"/>
      <c r="C817" s="57"/>
      <c r="D817" s="14"/>
      <c r="E817" s="14"/>
      <c r="F817" s="14"/>
      <c r="G817" s="14"/>
      <c r="H817" s="57"/>
      <c r="I817" s="14"/>
      <c r="J817" s="14"/>
      <c r="K817" s="57"/>
      <c r="L817" s="14"/>
      <c r="M817" s="14"/>
      <c r="N817" s="57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8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  <c r="AZ817" s="96"/>
      <c r="BA817" s="96"/>
    </row>
    <row r="818" spans="1:53" ht="12.75">
      <c r="A818" s="91"/>
      <c r="B818" s="90"/>
      <c r="C818" s="93"/>
      <c r="D818" s="90"/>
      <c r="E818" s="90"/>
      <c r="F818" s="90"/>
      <c r="G818" s="90"/>
      <c r="H818" s="93"/>
      <c r="I818" s="90"/>
      <c r="J818" s="90"/>
      <c r="K818" s="93"/>
      <c r="L818" s="90"/>
      <c r="M818" s="90"/>
      <c r="N818" s="93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6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</row>
    <row r="819" spans="1:53" ht="12.75">
      <c r="A819" s="10"/>
      <c r="B819" s="14"/>
      <c r="C819" s="57"/>
      <c r="D819" s="14"/>
      <c r="E819" s="14"/>
      <c r="F819" s="14"/>
      <c r="G819" s="14"/>
      <c r="H819" s="57"/>
      <c r="I819" s="14"/>
      <c r="J819" s="14"/>
      <c r="K819" s="57"/>
      <c r="L819" s="14"/>
      <c r="M819" s="14"/>
      <c r="N819" s="57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8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  <c r="AZ819" s="96"/>
      <c r="BA819" s="96"/>
    </row>
    <row r="820" spans="1:53" ht="12.75">
      <c r="A820" s="91"/>
      <c r="B820" s="90"/>
      <c r="C820" s="93"/>
      <c r="D820" s="90"/>
      <c r="E820" s="90"/>
      <c r="F820" s="90"/>
      <c r="G820" s="90"/>
      <c r="H820" s="93"/>
      <c r="I820" s="90"/>
      <c r="J820" s="90"/>
      <c r="K820" s="93"/>
      <c r="L820" s="90"/>
      <c r="M820" s="90"/>
      <c r="N820" s="93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6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</row>
    <row r="821" spans="1:53" ht="12.75">
      <c r="A821" s="10"/>
      <c r="B821" s="14"/>
      <c r="C821" s="57"/>
      <c r="D821" s="14"/>
      <c r="E821" s="14"/>
      <c r="F821" s="14"/>
      <c r="G821" s="14"/>
      <c r="H821" s="57"/>
      <c r="I821" s="14"/>
      <c r="J821" s="14"/>
      <c r="K821" s="57"/>
      <c r="L821" s="14"/>
      <c r="M821" s="14"/>
      <c r="N821" s="57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8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  <c r="AZ821" s="96"/>
      <c r="BA821" s="96"/>
    </row>
    <row r="822" spans="1:53" ht="12.75">
      <c r="A822" s="91"/>
      <c r="B822" s="90"/>
      <c r="C822" s="93"/>
      <c r="D822" s="90"/>
      <c r="E822" s="90"/>
      <c r="F822" s="90"/>
      <c r="G822" s="90"/>
      <c r="H822" s="93"/>
      <c r="I822" s="90"/>
      <c r="J822" s="90"/>
      <c r="K822" s="93"/>
      <c r="L822" s="90"/>
      <c r="M822" s="90"/>
      <c r="N822" s="93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6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</row>
    <row r="823" spans="1:53" ht="12.75">
      <c r="A823" s="10"/>
      <c r="B823" s="14"/>
      <c r="C823" s="57"/>
      <c r="D823" s="14"/>
      <c r="E823" s="14"/>
      <c r="F823" s="14"/>
      <c r="G823" s="14"/>
      <c r="H823" s="57"/>
      <c r="I823" s="14"/>
      <c r="J823" s="14"/>
      <c r="K823" s="57"/>
      <c r="L823" s="14"/>
      <c r="M823" s="14"/>
      <c r="N823" s="57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8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  <c r="AZ823" s="96"/>
      <c r="BA823" s="96"/>
    </row>
    <row r="824" spans="1:53" ht="12.75">
      <c r="A824" s="91"/>
      <c r="B824" s="90"/>
      <c r="C824" s="93"/>
      <c r="D824" s="90"/>
      <c r="E824" s="90"/>
      <c r="F824" s="90"/>
      <c r="G824" s="90"/>
      <c r="H824" s="93"/>
      <c r="I824" s="90"/>
      <c r="J824" s="90"/>
      <c r="K824" s="93"/>
      <c r="L824" s="90"/>
      <c r="M824" s="90"/>
      <c r="N824" s="93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6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</row>
    <row r="825" spans="1:53" ht="12.75">
      <c r="A825" s="10"/>
      <c r="B825" s="14"/>
      <c r="C825" s="57"/>
      <c r="D825" s="14"/>
      <c r="E825" s="14"/>
      <c r="F825" s="14"/>
      <c r="G825" s="14"/>
      <c r="H825" s="57"/>
      <c r="I825" s="14"/>
      <c r="J825" s="14"/>
      <c r="K825" s="57"/>
      <c r="L825" s="14"/>
      <c r="M825" s="14"/>
      <c r="N825" s="57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8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  <c r="AZ825" s="96"/>
      <c r="BA825" s="96"/>
    </row>
    <row r="826" spans="1:53" ht="12.75">
      <c r="A826" s="91"/>
      <c r="B826" s="90"/>
      <c r="C826" s="93"/>
      <c r="D826" s="90"/>
      <c r="E826" s="90"/>
      <c r="F826" s="90"/>
      <c r="G826" s="90"/>
      <c r="H826" s="93"/>
      <c r="I826" s="90"/>
      <c r="J826" s="90"/>
      <c r="K826" s="93"/>
      <c r="L826" s="90"/>
      <c r="M826" s="90"/>
      <c r="N826" s="93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6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</row>
    <row r="827" spans="1:53" ht="12.75">
      <c r="A827" s="10"/>
      <c r="B827" s="14"/>
      <c r="C827" s="57"/>
      <c r="D827" s="14"/>
      <c r="E827" s="14"/>
      <c r="F827" s="14"/>
      <c r="G827" s="14"/>
      <c r="H827" s="57"/>
      <c r="I827" s="14"/>
      <c r="J827" s="14"/>
      <c r="K827" s="57"/>
      <c r="L827" s="14"/>
      <c r="M827" s="14"/>
      <c r="N827" s="57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8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  <c r="AZ827" s="96"/>
      <c r="BA827" s="96"/>
    </row>
    <row r="828" spans="1:53" ht="12.75">
      <c r="A828" s="91"/>
      <c r="B828" s="90"/>
      <c r="C828" s="93"/>
      <c r="D828" s="90"/>
      <c r="E828" s="90"/>
      <c r="F828" s="90"/>
      <c r="G828" s="90"/>
      <c r="H828" s="93"/>
      <c r="I828" s="90"/>
      <c r="J828" s="90"/>
      <c r="K828" s="93"/>
      <c r="L828" s="90"/>
      <c r="M828" s="90"/>
      <c r="N828" s="93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6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</row>
    <row r="829" spans="1:53" ht="12.75">
      <c r="A829" s="10"/>
      <c r="B829" s="14"/>
      <c r="C829" s="57"/>
      <c r="D829" s="14"/>
      <c r="E829" s="14"/>
      <c r="F829" s="14"/>
      <c r="G829" s="14"/>
      <c r="H829" s="57"/>
      <c r="I829" s="14"/>
      <c r="J829" s="14"/>
      <c r="K829" s="57"/>
      <c r="L829" s="14"/>
      <c r="M829" s="14"/>
      <c r="N829" s="57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8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  <c r="AZ829" s="96"/>
      <c r="BA829" s="96"/>
    </row>
    <row r="830" spans="1:53" ht="12.75">
      <c r="A830" s="91"/>
      <c r="B830" s="90"/>
      <c r="C830" s="93"/>
      <c r="D830" s="90"/>
      <c r="E830" s="90"/>
      <c r="F830" s="90"/>
      <c r="G830" s="90"/>
      <c r="H830" s="93"/>
      <c r="I830" s="90"/>
      <c r="J830" s="90"/>
      <c r="K830" s="93"/>
      <c r="L830" s="90"/>
      <c r="M830" s="90"/>
      <c r="N830" s="93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6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</row>
    <row r="831" spans="1:53" ht="12.75">
      <c r="A831" s="10"/>
      <c r="B831" s="14"/>
      <c r="C831" s="57"/>
      <c r="D831" s="14"/>
      <c r="E831" s="14"/>
      <c r="F831" s="14"/>
      <c r="G831" s="14"/>
      <c r="H831" s="57"/>
      <c r="I831" s="14"/>
      <c r="J831" s="14"/>
      <c r="K831" s="57"/>
      <c r="L831" s="14"/>
      <c r="M831" s="14"/>
      <c r="N831" s="57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8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  <c r="AZ831" s="96"/>
      <c r="BA831" s="96"/>
    </row>
    <row r="832" spans="1:53" ht="12.75">
      <c r="A832" s="91"/>
      <c r="B832" s="90"/>
      <c r="C832" s="93"/>
      <c r="D832" s="90"/>
      <c r="E832" s="90"/>
      <c r="F832" s="90"/>
      <c r="G832" s="90"/>
      <c r="H832" s="93"/>
      <c r="I832" s="90"/>
      <c r="J832" s="90"/>
      <c r="K832" s="93"/>
      <c r="L832" s="90"/>
      <c r="M832" s="90"/>
      <c r="N832" s="93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6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</row>
    <row r="833" spans="1:53" ht="12.75">
      <c r="A833" s="10"/>
      <c r="B833" s="14"/>
      <c r="C833" s="57"/>
      <c r="D833" s="14"/>
      <c r="E833" s="14"/>
      <c r="F833" s="14"/>
      <c r="G833" s="14"/>
      <c r="H833" s="57"/>
      <c r="I833" s="14"/>
      <c r="J833" s="14"/>
      <c r="K833" s="57"/>
      <c r="L833" s="14"/>
      <c r="M833" s="14"/>
      <c r="N833" s="57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8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  <c r="AZ833" s="96"/>
      <c r="BA833" s="96"/>
    </row>
    <row r="834" spans="1:53" ht="12.75">
      <c r="A834" s="91"/>
      <c r="B834" s="90"/>
      <c r="C834" s="93"/>
      <c r="D834" s="90"/>
      <c r="E834" s="90"/>
      <c r="F834" s="90"/>
      <c r="G834" s="90"/>
      <c r="H834" s="93"/>
      <c r="I834" s="90"/>
      <c r="J834" s="90"/>
      <c r="K834" s="93"/>
      <c r="L834" s="90"/>
      <c r="M834" s="90"/>
      <c r="N834" s="93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6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</row>
    <row r="835" spans="1:53" ht="12.75">
      <c r="A835" s="10"/>
      <c r="B835" s="14"/>
      <c r="C835" s="57"/>
      <c r="D835" s="14"/>
      <c r="E835" s="14"/>
      <c r="F835" s="14"/>
      <c r="G835" s="14"/>
      <c r="H835" s="57"/>
      <c r="I835" s="14"/>
      <c r="J835" s="14"/>
      <c r="K835" s="57"/>
      <c r="L835" s="14"/>
      <c r="M835" s="14"/>
      <c r="N835" s="57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8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  <c r="AZ835" s="96"/>
      <c r="BA835" s="96"/>
    </row>
    <row r="836" spans="1:53" ht="12.75">
      <c r="A836" s="91"/>
      <c r="B836" s="90"/>
      <c r="C836" s="93"/>
      <c r="D836" s="90"/>
      <c r="E836" s="90"/>
      <c r="F836" s="90"/>
      <c r="G836" s="90"/>
      <c r="H836" s="93"/>
      <c r="I836" s="90"/>
      <c r="J836" s="90"/>
      <c r="K836" s="93"/>
      <c r="L836" s="90"/>
      <c r="M836" s="90"/>
      <c r="N836" s="93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6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</row>
    <row r="837" spans="1:53" ht="12.75">
      <c r="A837" s="10"/>
      <c r="B837" s="14"/>
      <c r="C837" s="57"/>
      <c r="D837" s="14"/>
      <c r="E837" s="14"/>
      <c r="F837" s="14"/>
      <c r="G837" s="14"/>
      <c r="H837" s="57"/>
      <c r="I837" s="14"/>
      <c r="J837" s="14"/>
      <c r="K837" s="57"/>
      <c r="L837" s="14"/>
      <c r="M837" s="14"/>
      <c r="N837" s="57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8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  <c r="AZ837" s="96"/>
      <c r="BA837" s="96"/>
    </row>
    <row r="838" spans="1:53" ht="12.75">
      <c r="A838" s="91"/>
      <c r="B838" s="90"/>
      <c r="C838" s="93"/>
      <c r="D838" s="90"/>
      <c r="E838" s="90"/>
      <c r="F838" s="90"/>
      <c r="G838" s="90"/>
      <c r="H838" s="93"/>
      <c r="I838" s="90"/>
      <c r="J838" s="90"/>
      <c r="K838" s="93"/>
      <c r="L838" s="90"/>
      <c r="M838" s="90"/>
      <c r="N838" s="93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6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</row>
    <row r="839" spans="1:53" ht="12.75">
      <c r="A839" s="10"/>
      <c r="B839" s="14"/>
      <c r="C839" s="57"/>
      <c r="D839" s="14"/>
      <c r="E839" s="14"/>
      <c r="F839" s="14"/>
      <c r="G839" s="14"/>
      <c r="H839" s="57"/>
      <c r="I839" s="14"/>
      <c r="J839" s="14"/>
      <c r="K839" s="57"/>
      <c r="L839" s="14"/>
      <c r="M839" s="14"/>
      <c r="N839" s="57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8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  <c r="AZ839" s="96"/>
      <c r="BA839" s="96"/>
    </row>
    <row r="840" spans="1:53" ht="12.75">
      <c r="A840" s="91"/>
      <c r="B840" s="90"/>
      <c r="C840" s="93"/>
      <c r="D840" s="90"/>
      <c r="E840" s="90"/>
      <c r="F840" s="90"/>
      <c r="G840" s="90"/>
      <c r="H840" s="93"/>
      <c r="I840" s="90"/>
      <c r="J840" s="90"/>
      <c r="K840" s="93"/>
      <c r="L840" s="90"/>
      <c r="M840" s="90"/>
      <c r="N840" s="93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6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</row>
    <row r="841" spans="1:53" ht="12.75">
      <c r="A841" s="10"/>
      <c r="B841" s="14"/>
      <c r="C841" s="57"/>
      <c r="D841" s="14"/>
      <c r="E841" s="14"/>
      <c r="F841" s="14"/>
      <c r="G841" s="14"/>
      <c r="H841" s="57"/>
      <c r="I841" s="14"/>
      <c r="J841" s="14"/>
      <c r="K841" s="57"/>
      <c r="L841" s="14"/>
      <c r="M841" s="14"/>
      <c r="N841" s="57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8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  <c r="AZ841" s="96"/>
      <c r="BA841" s="96"/>
    </row>
    <row r="842" spans="1:53" ht="12.75">
      <c r="A842" s="91"/>
      <c r="B842" s="90"/>
      <c r="C842" s="93"/>
      <c r="D842" s="90"/>
      <c r="E842" s="90"/>
      <c r="F842" s="90"/>
      <c r="G842" s="90"/>
      <c r="H842" s="93"/>
      <c r="I842" s="90"/>
      <c r="J842" s="90"/>
      <c r="K842" s="93"/>
      <c r="L842" s="90"/>
      <c r="M842" s="90"/>
      <c r="N842" s="93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6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</row>
    <row r="843" spans="1:53" ht="12.75">
      <c r="A843" s="10"/>
      <c r="B843" s="14"/>
      <c r="C843" s="57"/>
      <c r="D843" s="14"/>
      <c r="E843" s="14"/>
      <c r="F843" s="14"/>
      <c r="G843" s="14"/>
      <c r="H843" s="57"/>
      <c r="I843" s="14"/>
      <c r="J843" s="14"/>
      <c r="K843" s="57"/>
      <c r="L843" s="14"/>
      <c r="M843" s="14"/>
      <c r="N843" s="57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8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  <c r="AZ843" s="96"/>
      <c r="BA843" s="96"/>
    </row>
    <row r="844" spans="1:53" ht="12.75">
      <c r="A844" s="91"/>
      <c r="B844" s="90"/>
      <c r="C844" s="93"/>
      <c r="D844" s="90"/>
      <c r="E844" s="90"/>
      <c r="F844" s="90"/>
      <c r="G844" s="90"/>
      <c r="H844" s="93"/>
      <c r="I844" s="90"/>
      <c r="J844" s="90"/>
      <c r="K844" s="93"/>
      <c r="L844" s="90"/>
      <c r="M844" s="90"/>
      <c r="N844" s="93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6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</row>
    <row r="845" spans="1:53" ht="12.75">
      <c r="A845" s="10"/>
      <c r="B845" s="14"/>
      <c r="C845" s="57"/>
      <c r="D845" s="14"/>
      <c r="E845" s="14"/>
      <c r="F845" s="14"/>
      <c r="G845" s="14"/>
      <c r="H845" s="57"/>
      <c r="I845" s="14"/>
      <c r="J845" s="14"/>
      <c r="K845" s="57"/>
      <c r="L845" s="14"/>
      <c r="M845" s="14"/>
      <c r="N845" s="57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8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  <c r="AZ845" s="96"/>
      <c r="BA845" s="96"/>
    </row>
    <row r="846" spans="1:53" ht="12.75">
      <c r="A846" s="91"/>
      <c r="B846" s="90"/>
      <c r="C846" s="93"/>
      <c r="D846" s="90"/>
      <c r="E846" s="90"/>
      <c r="F846" s="90"/>
      <c r="G846" s="90"/>
      <c r="H846" s="93"/>
      <c r="I846" s="90"/>
      <c r="J846" s="90"/>
      <c r="K846" s="93"/>
      <c r="L846" s="90"/>
      <c r="M846" s="90"/>
      <c r="N846" s="93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6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</row>
    <row r="847" spans="1:53" ht="12.75">
      <c r="A847" s="10"/>
      <c r="B847" s="14"/>
      <c r="C847" s="57"/>
      <c r="D847" s="14"/>
      <c r="E847" s="14"/>
      <c r="F847" s="14"/>
      <c r="G847" s="14"/>
      <c r="H847" s="57"/>
      <c r="I847" s="14"/>
      <c r="J847" s="14"/>
      <c r="K847" s="57"/>
      <c r="L847" s="14"/>
      <c r="M847" s="14"/>
      <c r="N847" s="57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8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  <c r="AZ847" s="96"/>
      <c r="BA847" s="96"/>
    </row>
    <row r="848" spans="1:53" ht="12.75">
      <c r="A848" s="91"/>
      <c r="B848" s="90"/>
      <c r="C848" s="93"/>
      <c r="D848" s="90"/>
      <c r="E848" s="90"/>
      <c r="F848" s="90"/>
      <c r="G848" s="90"/>
      <c r="H848" s="93"/>
      <c r="I848" s="90"/>
      <c r="J848" s="90"/>
      <c r="K848" s="93"/>
      <c r="L848" s="90"/>
      <c r="M848" s="90"/>
      <c r="N848" s="93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6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</row>
    <row r="849" spans="1:53" ht="12.75">
      <c r="A849" s="10"/>
      <c r="B849" s="14"/>
      <c r="C849" s="57"/>
      <c r="D849" s="14"/>
      <c r="E849" s="14"/>
      <c r="F849" s="14"/>
      <c r="G849" s="14"/>
      <c r="H849" s="57"/>
      <c r="I849" s="14"/>
      <c r="J849" s="14"/>
      <c r="K849" s="57"/>
      <c r="L849" s="14"/>
      <c r="M849" s="14"/>
      <c r="N849" s="57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8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  <c r="AZ849" s="96"/>
      <c r="BA849" s="96"/>
    </row>
    <row r="850" spans="1:53" ht="12.75">
      <c r="A850" s="91"/>
      <c r="B850" s="90"/>
      <c r="C850" s="93"/>
      <c r="D850" s="90"/>
      <c r="E850" s="90"/>
      <c r="F850" s="90"/>
      <c r="G850" s="90"/>
      <c r="H850" s="93"/>
      <c r="I850" s="90"/>
      <c r="J850" s="90"/>
      <c r="K850" s="93"/>
      <c r="L850" s="90"/>
      <c r="M850" s="90"/>
      <c r="N850" s="93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6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</row>
    <row r="851" spans="1:53" ht="12.75">
      <c r="A851" s="10"/>
      <c r="B851" s="14"/>
      <c r="C851" s="57"/>
      <c r="D851" s="14"/>
      <c r="E851" s="14"/>
      <c r="F851" s="14"/>
      <c r="G851" s="14"/>
      <c r="H851" s="57"/>
      <c r="I851" s="14"/>
      <c r="J851" s="14"/>
      <c r="K851" s="57"/>
      <c r="L851" s="14"/>
      <c r="M851" s="14"/>
      <c r="N851" s="57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8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  <c r="AZ851" s="96"/>
      <c r="BA851" s="96"/>
    </row>
    <row r="852" spans="1:53" ht="12.75">
      <c r="A852" s="91"/>
      <c r="B852" s="90"/>
      <c r="C852" s="93"/>
      <c r="D852" s="90"/>
      <c r="E852" s="90"/>
      <c r="F852" s="90"/>
      <c r="G852" s="90"/>
      <c r="H852" s="93"/>
      <c r="I852" s="90"/>
      <c r="J852" s="90"/>
      <c r="K852" s="93"/>
      <c r="L852" s="90"/>
      <c r="M852" s="90"/>
      <c r="N852" s="93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6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</row>
    <row r="853" spans="1:53" ht="12.75">
      <c r="A853" s="10"/>
      <c r="B853" s="14"/>
      <c r="C853" s="57"/>
      <c r="D853" s="14"/>
      <c r="E853" s="14"/>
      <c r="F853" s="14"/>
      <c r="G853" s="14"/>
      <c r="H853" s="57"/>
      <c r="I853" s="14"/>
      <c r="J853" s="14"/>
      <c r="K853" s="57"/>
      <c r="L853" s="14"/>
      <c r="M853" s="14"/>
      <c r="N853" s="57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8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  <c r="AZ853" s="96"/>
      <c r="BA853" s="96"/>
    </row>
    <row r="854" spans="1:53" ht="12.75">
      <c r="A854" s="91"/>
      <c r="B854" s="90"/>
      <c r="C854" s="93"/>
      <c r="D854" s="90"/>
      <c r="E854" s="90"/>
      <c r="F854" s="90"/>
      <c r="G854" s="90"/>
      <c r="H854" s="93"/>
      <c r="I854" s="90"/>
      <c r="J854" s="90"/>
      <c r="K854" s="93"/>
      <c r="L854" s="90"/>
      <c r="M854" s="90"/>
      <c r="N854" s="93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6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</row>
    <row r="855" spans="1:53" ht="12.75">
      <c r="A855" s="10"/>
      <c r="B855" s="14"/>
      <c r="C855" s="57"/>
      <c r="D855" s="14"/>
      <c r="E855" s="14"/>
      <c r="F855" s="14"/>
      <c r="G855" s="14"/>
      <c r="H855" s="57"/>
      <c r="I855" s="14"/>
      <c r="J855" s="14"/>
      <c r="K855" s="57"/>
      <c r="L855" s="14"/>
      <c r="M855" s="14"/>
      <c r="N855" s="57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8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  <c r="AZ855" s="96"/>
      <c r="BA855" s="96"/>
    </row>
    <row r="856" spans="1:53" ht="12.75">
      <c r="A856" s="91"/>
      <c r="B856" s="90"/>
      <c r="C856" s="93"/>
      <c r="D856" s="90"/>
      <c r="E856" s="90"/>
      <c r="F856" s="90"/>
      <c r="G856" s="90"/>
      <c r="H856" s="93"/>
      <c r="I856" s="90"/>
      <c r="J856" s="90"/>
      <c r="K856" s="93"/>
      <c r="L856" s="90"/>
      <c r="M856" s="90"/>
      <c r="N856" s="93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6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</row>
    <row r="857" spans="1:53" ht="12.75">
      <c r="A857" s="10"/>
      <c r="B857" s="14"/>
      <c r="C857" s="57"/>
      <c r="D857" s="14"/>
      <c r="E857" s="14"/>
      <c r="F857" s="14"/>
      <c r="G857" s="14"/>
      <c r="H857" s="57"/>
      <c r="I857" s="14"/>
      <c r="J857" s="14"/>
      <c r="K857" s="57"/>
      <c r="L857" s="14"/>
      <c r="M857" s="14"/>
      <c r="N857" s="57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8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  <c r="AZ857" s="96"/>
      <c r="BA857" s="96"/>
    </row>
    <row r="858" spans="1:53" ht="12.75">
      <c r="A858" s="91"/>
      <c r="B858" s="90"/>
      <c r="C858" s="93"/>
      <c r="D858" s="90"/>
      <c r="E858" s="90"/>
      <c r="F858" s="90"/>
      <c r="G858" s="90"/>
      <c r="H858" s="93"/>
      <c r="I858" s="90"/>
      <c r="J858" s="90"/>
      <c r="K858" s="93"/>
      <c r="L858" s="90"/>
      <c r="M858" s="90"/>
      <c r="N858" s="93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6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</row>
    <row r="859" spans="1:53" ht="12.75">
      <c r="A859" s="10"/>
      <c r="B859" s="14"/>
      <c r="C859" s="57"/>
      <c r="D859" s="14"/>
      <c r="E859" s="14"/>
      <c r="F859" s="14"/>
      <c r="G859" s="14"/>
      <c r="H859" s="57"/>
      <c r="I859" s="14"/>
      <c r="J859" s="14"/>
      <c r="K859" s="57"/>
      <c r="L859" s="14"/>
      <c r="M859" s="14"/>
      <c r="N859" s="57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8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  <c r="AZ859" s="96"/>
      <c r="BA859" s="96"/>
    </row>
    <row r="860" spans="1:53" ht="12.75">
      <c r="A860" s="91"/>
      <c r="B860" s="90"/>
      <c r="C860" s="93"/>
      <c r="D860" s="90"/>
      <c r="E860" s="90"/>
      <c r="F860" s="90"/>
      <c r="G860" s="90"/>
      <c r="H860" s="93"/>
      <c r="I860" s="90"/>
      <c r="J860" s="90"/>
      <c r="K860" s="93"/>
      <c r="L860" s="90"/>
      <c r="M860" s="90"/>
      <c r="N860" s="93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6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</row>
    <row r="861" spans="1:53" ht="12.75">
      <c r="A861" s="10"/>
      <c r="B861" s="14"/>
      <c r="C861" s="57"/>
      <c r="D861" s="14"/>
      <c r="E861" s="14"/>
      <c r="F861" s="14"/>
      <c r="G861" s="14"/>
      <c r="H861" s="57"/>
      <c r="I861" s="14"/>
      <c r="J861" s="14"/>
      <c r="K861" s="57"/>
      <c r="L861" s="14"/>
      <c r="M861" s="14"/>
      <c r="N861" s="57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8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  <c r="AZ861" s="96"/>
      <c r="BA861" s="96"/>
    </row>
    <row r="862" spans="1:53" ht="12.75">
      <c r="A862" s="91"/>
      <c r="B862" s="90"/>
      <c r="C862" s="93"/>
      <c r="D862" s="90"/>
      <c r="E862" s="90"/>
      <c r="F862" s="90"/>
      <c r="G862" s="90"/>
      <c r="H862" s="93"/>
      <c r="I862" s="90"/>
      <c r="J862" s="90"/>
      <c r="K862" s="93"/>
      <c r="L862" s="90"/>
      <c r="M862" s="90"/>
      <c r="N862" s="93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6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</row>
    <row r="863" spans="1:53" ht="12.75">
      <c r="A863" s="10"/>
      <c r="B863" s="14"/>
      <c r="C863" s="57"/>
      <c r="D863" s="14"/>
      <c r="E863" s="14"/>
      <c r="F863" s="14"/>
      <c r="G863" s="14"/>
      <c r="H863" s="57"/>
      <c r="I863" s="14"/>
      <c r="J863" s="14"/>
      <c r="K863" s="57"/>
      <c r="L863" s="14"/>
      <c r="M863" s="14"/>
      <c r="N863" s="57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8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  <c r="AZ863" s="96"/>
      <c r="BA863" s="96"/>
    </row>
    <row r="864" spans="1:53" ht="12.75">
      <c r="A864" s="91"/>
      <c r="B864" s="90"/>
      <c r="C864" s="93"/>
      <c r="D864" s="90"/>
      <c r="E864" s="90"/>
      <c r="F864" s="90"/>
      <c r="G864" s="90"/>
      <c r="H864" s="93"/>
      <c r="I864" s="90"/>
      <c r="J864" s="90"/>
      <c r="K864" s="93"/>
      <c r="L864" s="90"/>
      <c r="M864" s="90"/>
      <c r="N864" s="93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6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</row>
    <row r="865" spans="1:53" ht="12.75">
      <c r="A865" s="10"/>
      <c r="B865" s="14"/>
      <c r="C865" s="57"/>
      <c r="D865" s="14"/>
      <c r="E865" s="14"/>
      <c r="F865" s="14"/>
      <c r="G865" s="14"/>
      <c r="H865" s="57"/>
      <c r="I865" s="14"/>
      <c r="J865" s="14"/>
      <c r="K865" s="57"/>
      <c r="L865" s="14"/>
      <c r="M865" s="14"/>
      <c r="N865" s="57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8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  <c r="AZ865" s="96"/>
      <c r="BA865" s="96"/>
    </row>
    <row r="866" spans="1:53" ht="12.75">
      <c r="A866" s="91"/>
      <c r="B866" s="90"/>
      <c r="C866" s="93"/>
      <c r="D866" s="90"/>
      <c r="E866" s="90"/>
      <c r="F866" s="90"/>
      <c r="G866" s="90"/>
      <c r="H866" s="93"/>
      <c r="I866" s="90"/>
      <c r="J866" s="90"/>
      <c r="K866" s="93"/>
      <c r="L866" s="90"/>
      <c r="M866" s="90"/>
      <c r="N866" s="93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6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</row>
    <row r="867" spans="1:53" ht="12.75">
      <c r="A867" s="10"/>
      <c r="B867" s="14"/>
      <c r="C867" s="57"/>
      <c r="D867" s="14"/>
      <c r="E867" s="14"/>
      <c r="F867" s="14"/>
      <c r="G867" s="14"/>
      <c r="H867" s="57"/>
      <c r="I867" s="14"/>
      <c r="J867" s="14"/>
      <c r="K867" s="57"/>
      <c r="L867" s="14"/>
      <c r="M867" s="14"/>
      <c r="N867" s="57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8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  <c r="AZ867" s="96"/>
      <c r="BA867" s="96"/>
    </row>
    <row r="868" spans="1:53" ht="12.75">
      <c r="A868" s="91"/>
      <c r="B868" s="90"/>
      <c r="C868" s="93"/>
      <c r="D868" s="90"/>
      <c r="E868" s="90"/>
      <c r="F868" s="90"/>
      <c r="G868" s="90"/>
      <c r="H868" s="93"/>
      <c r="I868" s="90"/>
      <c r="J868" s="90"/>
      <c r="K868" s="93"/>
      <c r="L868" s="90"/>
      <c r="M868" s="90"/>
      <c r="N868" s="93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6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</row>
    <row r="869" spans="1:53" ht="12.75">
      <c r="A869" s="10"/>
      <c r="B869" s="14"/>
      <c r="C869" s="57"/>
      <c r="D869" s="14"/>
      <c r="E869" s="14"/>
      <c r="F869" s="14"/>
      <c r="G869" s="14"/>
      <c r="H869" s="57"/>
      <c r="I869" s="14"/>
      <c r="J869" s="14"/>
      <c r="K869" s="57"/>
      <c r="L869" s="14"/>
      <c r="M869" s="14"/>
      <c r="N869" s="57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8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  <c r="AZ869" s="96"/>
      <c r="BA869" s="96"/>
    </row>
    <row r="870" spans="1:53" ht="12.75">
      <c r="A870" s="91"/>
      <c r="B870" s="90"/>
      <c r="C870" s="93"/>
      <c r="D870" s="90"/>
      <c r="E870" s="90"/>
      <c r="F870" s="90"/>
      <c r="G870" s="90"/>
      <c r="H870" s="93"/>
      <c r="I870" s="90"/>
      <c r="J870" s="90"/>
      <c r="K870" s="93"/>
      <c r="L870" s="90"/>
      <c r="M870" s="90"/>
      <c r="N870" s="93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6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</row>
    <row r="871" spans="1:53" ht="12.75">
      <c r="A871" s="10"/>
      <c r="B871" s="14"/>
      <c r="C871" s="57"/>
      <c r="D871" s="14"/>
      <c r="E871" s="14"/>
      <c r="F871" s="14"/>
      <c r="G871" s="14"/>
      <c r="H871" s="57"/>
      <c r="I871" s="14"/>
      <c r="J871" s="14"/>
      <c r="K871" s="57"/>
      <c r="L871" s="14"/>
      <c r="M871" s="14"/>
      <c r="N871" s="57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8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  <c r="AZ871" s="96"/>
      <c r="BA871" s="96"/>
    </row>
    <row r="872" spans="1:53" ht="12.75">
      <c r="A872" s="91"/>
      <c r="B872" s="90"/>
      <c r="C872" s="93"/>
      <c r="D872" s="90"/>
      <c r="E872" s="90"/>
      <c r="F872" s="90"/>
      <c r="G872" s="90"/>
      <c r="H872" s="93"/>
      <c r="I872" s="90"/>
      <c r="J872" s="90"/>
      <c r="K872" s="93"/>
      <c r="L872" s="90"/>
      <c r="M872" s="90"/>
      <c r="N872" s="93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6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</row>
    <row r="873" spans="1:53" ht="12.75">
      <c r="A873" s="10"/>
      <c r="B873" s="14"/>
      <c r="C873" s="57"/>
      <c r="D873" s="14"/>
      <c r="E873" s="14"/>
      <c r="F873" s="14"/>
      <c r="G873" s="14"/>
      <c r="H873" s="57"/>
      <c r="I873" s="14"/>
      <c r="J873" s="14"/>
      <c r="K873" s="57"/>
      <c r="L873" s="14"/>
      <c r="M873" s="14"/>
      <c r="N873" s="57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8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  <c r="AZ873" s="96"/>
      <c r="BA873" s="96"/>
    </row>
    <row r="874" spans="1:53" ht="12.75">
      <c r="A874" s="91"/>
      <c r="B874" s="90"/>
      <c r="C874" s="93"/>
      <c r="D874" s="90"/>
      <c r="E874" s="90"/>
      <c r="F874" s="90"/>
      <c r="G874" s="90"/>
      <c r="H874" s="93"/>
      <c r="I874" s="90"/>
      <c r="J874" s="90"/>
      <c r="K874" s="93"/>
      <c r="L874" s="90"/>
      <c r="M874" s="90"/>
      <c r="N874" s="93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6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</row>
    <row r="875" spans="1:53" ht="12.75">
      <c r="A875" s="10"/>
      <c r="B875" s="14"/>
      <c r="C875" s="57"/>
      <c r="D875" s="14"/>
      <c r="E875" s="14"/>
      <c r="F875" s="14"/>
      <c r="G875" s="14"/>
      <c r="H875" s="57"/>
      <c r="I875" s="14"/>
      <c r="J875" s="14"/>
      <c r="K875" s="57"/>
      <c r="L875" s="14"/>
      <c r="M875" s="14"/>
      <c r="N875" s="57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8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  <c r="AZ875" s="96"/>
      <c r="BA875" s="96"/>
    </row>
    <row r="876" spans="1:53" ht="12.75">
      <c r="A876" s="91"/>
      <c r="B876" s="90"/>
      <c r="C876" s="93"/>
      <c r="D876" s="90"/>
      <c r="E876" s="90"/>
      <c r="F876" s="90"/>
      <c r="G876" s="90"/>
      <c r="H876" s="93"/>
      <c r="I876" s="90"/>
      <c r="J876" s="90"/>
      <c r="K876" s="93"/>
      <c r="L876" s="90"/>
      <c r="M876" s="90"/>
      <c r="N876" s="93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6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</row>
    <row r="877" spans="1:53" ht="12.75">
      <c r="A877" s="10"/>
      <c r="B877" s="14"/>
      <c r="C877" s="57"/>
      <c r="D877" s="14"/>
      <c r="E877" s="14"/>
      <c r="F877" s="14"/>
      <c r="G877" s="14"/>
      <c r="H877" s="57"/>
      <c r="I877" s="14"/>
      <c r="J877" s="14"/>
      <c r="K877" s="57"/>
      <c r="L877" s="14"/>
      <c r="M877" s="14"/>
      <c r="N877" s="57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8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  <c r="AZ877" s="96"/>
      <c r="BA877" s="96"/>
    </row>
    <row r="878" spans="1:53" ht="12.75">
      <c r="A878" s="91"/>
      <c r="B878" s="90"/>
      <c r="C878" s="93"/>
      <c r="D878" s="90"/>
      <c r="E878" s="90"/>
      <c r="F878" s="90"/>
      <c r="G878" s="90"/>
      <c r="H878" s="93"/>
      <c r="I878" s="90"/>
      <c r="J878" s="90"/>
      <c r="K878" s="93"/>
      <c r="L878" s="90"/>
      <c r="M878" s="90"/>
      <c r="N878" s="93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6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</row>
    <row r="879" spans="1:53" ht="12.75">
      <c r="A879" s="10"/>
      <c r="B879" s="14"/>
      <c r="C879" s="57"/>
      <c r="D879" s="14"/>
      <c r="E879" s="14"/>
      <c r="F879" s="14"/>
      <c r="G879" s="14"/>
      <c r="H879" s="57"/>
      <c r="I879" s="14"/>
      <c r="J879" s="14"/>
      <c r="K879" s="57"/>
      <c r="L879" s="14"/>
      <c r="M879" s="14"/>
      <c r="N879" s="57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8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  <c r="AZ879" s="96"/>
      <c r="BA879" s="96"/>
    </row>
    <row r="880" spans="1:53" ht="12.75">
      <c r="A880" s="91"/>
      <c r="B880" s="90"/>
      <c r="C880" s="93"/>
      <c r="D880" s="90"/>
      <c r="E880" s="90"/>
      <c r="F880" s="90"/>
      <c r="G880" s="90"/>
      <c r="H880" s="93"/>
      <c r="I880" s="90"/>
      <c r="J880" s="90"/>
      <c r="K880" s="93"/>
      <c r="L880" s="90"/>
      <c r="M880" s="90"/>
      <c r="N880" s="93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6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</row>
    <row r="881" spans="1:53" ht="12.75">
      <c r="A881" s="10"/>
      <c r="B881" s="14"/>
      <c r="C881" s="57"/>
      <c r="D881" s="14"/>
      <c r="E881" s="14"/>
      <c r="F881" s="14"/>
      <c r="G881" s="14"/>
      <c r="H881" s="57"/>
      <c r="I881" s="14"/>
      <c r="J881" s="14"/>
      <c r="K881" s="57"/>
      <c r="L881" s="14"/>
      <c r="M881" s="14"/>
      <c r="N881" s="57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8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  <c r="AZ881" s="96"/>
      <c r="BA881" s="96"/>
    </row>
    <row r="882" spans="1:53" ht="12.75">
      <c r="A882" s="91"/>
      <c r="B882" s="90"/>
      <c r="C882" s="93"/>
      <c r="D882" s="90"/>
      <c r="E882" s="90"/>
      <c r="F882" s="90"/>
      <c r="G882" s="90"/>
      <c r="H882" s="93"/>
      <c r="I882" s="90"/>
      <c r="J882" s="90"/>
      <c r="K882" s="93"/>
      <c r="L882" s="90"/>
      <c r="M882" s="90"/>
      <c r="N882" s="93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6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</row>
    <row r="883" spans="1:53" ht="12.75">
      <c r="A883" s="10"/>
      <c r="B883" s="14"/>
      <c r="C883" s="57"/>
      <c r="D883" s="14"/>
      <c r="E883" s="14"/>
      <c r="F883" s="14"/>
      <c r="G883" s="14"/>
      <c r="H883" s="57"/>
      <c r="I883" s="14"/>
      <c r="J883" s="14"/>
      <c r="K883" s="57"/>
      <c r="L883" s="14"/>
      <c r="M883" s="14"/>
      <c r="N883" s="57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8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  <c r="AZ883" s="96"/>
      <c r="BA883" s="96"/>
    </row>
    <row r="884" spans="1:53" ht="12.75">
      <c r="A884" s="91"/>
      <c r="B884" s="90"/>
      <c r="C884" s="93"/>
      <c r="D884" s="90"/>
      <c r="E884" s="90"/>
      <c r="F884" s="90"/>
      <c r="G884" s="90"/>
      <c r="H884" s="93"/>
      <c r="I884" s="90"/>
      <c r="J884" s="90"/>
      <c r="K884" s="93"/>
      <c r="L884" s="90"/>
      <c r="M884" s="90"/>
      <c r="N884" s="93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6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</row>
    <row r="885" spans="1:53" ht="12.75">
      <c r="A885" s="10"/>
      <c r="B885" s="14"/>
      <c r="C885" s="57"/>
      <c r="D885" s="14"/>
      <c r="E885" s="14"/>
      <c r="F885" s="14"/>
      <c r="G885" s="14"/>
      <c r="H885" s="57"/>
      <c r="I885" s="14"/>
      <c r="J885" s="14"/>
      <c r="K885" s="57"/>
      <c r="L885" s="14"/>
      <c r="M885" s="14"/>
      <c r="N885" s="57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8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  <c r="AZ885" s="96"/>
      <c r="BA885" s="96"/>
    </row>
    <row r="886" spans="1:53" ht="12.75">
      <c r="A886" s="91"/>
      <c r="B886" s="90"/>
      <c r="C886" s="93"/>
      <c r="D886" s="90"/>
      <c r="E886" s="90"/>
      <c r="F886" s="90"/>
      <c r="G886" s="90"/>
      <c r="H886" s="93"/>
      <c r="I886" s="90"/>
      <c r="J886" s="90"/>
      <c r="K886" s="93"/>
      <c r="L886" s="90"/>
      <c r="M886" s="90"/>
      <c r="N886" s="93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6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</row>
    <row r="887" spans="1:53" ht="12.75">
      <c r="A887" s="10"/>
      <c r="B887" s="14"/>
      <c r="C887" s="57"/>
      <c r="D887" s="14"/>
      <c r="E887" s="14"/>
      <c r="F887" s="14"/>
      <c r="G887" s="14"/>
      <c r="H887" s="57"/>
      <c r="I887" s="14"/>
      <c r="J887" s="14"/>
      <c r="K887" s="57"/>
      <c r="L887" s="14"/>
      <c r="M887" s="14"/>
      <c r="N887" s="57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8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  <c r="AZ887" s="96"/>
      <c r="BA887" s="96"/>
    </row>
    <row r="888" spans="1:53" ht="12.75">
      <c r="A888" s="91"/>
      <c r="B888" s="90"/>
      <c r="C888" s="93"/>
      <c r="D888" s="90"/>
      <c r="E888" s="90"/>
      <c r="F888" s="90"/>
      <c r="G888" s="90"/>
      <c r="H888" s="93"/>
      <c r="I888" s="90"/>
      <c r="J888" s="90"/>
      <c r="K888" s="93"/>
      <c r="L888" s="90"/>
      <c r="M888" s="90"/>
      <c r="N888" s="93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6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</row>
    <row r="889" spans="1:53" ht="12.75">
      <c r="A889" s="10"/>
      <c r="B889" s="14"/>
      <c r="C889" s="57"/>
      <c r="D889" s="14"/>
      <c r="E889" s="14"/>
      <c r="F889" s="14"/>
      <c r="G889" s="14"/>
      <c r="H889" s="57"/>
      <c r="I889" s="14"/>
      <c r="J889" s="14"/>
      <c r="K889" s="57"/>
      <c r="L889" s="14"/>
      <c r="M889" s="14"/>
      <c r="N889" s="57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8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  <c r="AZ889" s="96"/>
      <c r="BA889" s="96"/>
    </row>
    <row r="890" spans="1:53" ht="12.75">
      <c r="A890" s="91"/>
      <c r="B890" s="90"/>
      <c r="C890" s="93"/>
      <c r="D890" s="90"/>
      <c r="E890" s="90"/>
      <c r="F890" s="90"/>
      <c r="G890" s="90"/>
      <c r="H890" s="93"/>
      <c r="I890" s="90"/>
      <c r="J890" s="90"/>
      <c r="K890" s="93"/>
      <c r="L890" s="90"/>
      <c r="M890" s="90"/>
      <c r="N890" s="93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6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</row>
    <row r="891" spans="1:53" ht="12.75">
      <c r="A891" s="10"/>
      <c r="B891" s="14"/>
      <c r="C891" s="57"/>
      <c r="D891" s="14"/>
      <c r="E891" s="14"/>
      <c r="F891" s="14"/>
      <c r="G891" s="14"/>
      <c r="H891" s="57"/>
      <c r="I891" s="14"/>
      <c r="J891" s="14"/>
      <c r="K891" s="57"/>
      <c r="L891" s="14"/>
      <c r="M891" s="14"/>
      <c r="N891" s="57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8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  <c r="AZ891" s="96"/>
      <c r="BA891" s="96"/>
    </row>
    <row r="892" spans="1:53" ht="12.75">
      <c r="A892" s="91"/>
      <c r="B892" s="90"/>
      <c r="C892" s="93"/>
      <c r="D892" s="90"/>
      <c r="E892" s="90"/>
      <c r="F892" s="90"/>
      <c r="G892" s="90"/>
      <c r="H892" s="93"/>
      <c r="I892" s="90"/>
      <c r="J892" s="90"/>
      <c r="K892" s="93"/>
      <c r="L892" s="90"/>
      <c r="M892" s="90"/>
      <c r="N892" s="93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6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</row>
    <row r="893" spans="1:53" ht="12.75">
      <c r="A893" s="10"/>
      <c r="B893" s="14"/>
      <c r="C893" s="57"/>
      <c r="D893" s="14"/>
      <c r="E893" s="14"/>
      <c r="F893" s="14"/>
      <c r="G893" s="14"/>
      <c r="H893" s="57"/>
      <c r="I893" s="14"/>
      <c r="J893" s="14"/>
      <c r="K893" s="57"/>
      <c r="L893" s="14"/>
      <c r="M893" s="14"/>
      <c r="N893" s="57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8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  <c r="AZ893" s="96"/>
      <c r="BA893" s="96"/>
    </row>
    <row r="894" spans="1:53" ht="12.75">
      <c r="A894" s="91"/>
      <c r="B894" s="90"/>
      <c r="C894" s="93"/>
      <c r="D894" s="90"/>
      <c r="E894" s="90"/>
      <c r="F894" s="90"/>
      <c r="G894" s="90"/>
      <c r="H894" s="93"/>
      <c r="I894" s="90"/>
      <c r="J894" s="90"/>
      <c r="K894" s="93"/>
      <c r="L894" s="90"/>
      <c r="M894" s="90"/>
      <c r="N894" s="93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6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</row>
    <row r="895" spans="1:53" ht="12.75">
      <c r="A895" s="10"/>
      <c r="B895" s="14"/>
      <c r="C895" s="57"/>
      <c r="D895" s="14"/>
      <c r="E895" s="14"/>
      <c r="F895" s="14"/>
      <c r="G895" s="14"/>
      <c r="H895" s="57"/>
      <c r="I895" s="14"/>
      <c r="J895" s="14"/>
      <c r="K895" s="57"/>
      <c r="L895" s="14"/>
      <c r="M895" s="14"/>
      <c r="N895" s="57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8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  <c r="AZ895" s="96"/>
      <c r="BA895" s="96"/>
    </row>
    <row r="896" spans="1:53" ht="12.75">
      <c r="A896" s="91"/>
      <c r="B896" s="90"/>
      <c r="C896" s="93"/>
      <c r="D896" s="90"/>
      <c r="E896" s="90"/>
      <c r="F896" s="90"/>
      <c r="G896" s="90"/>
      <c r="H896" s="93"/>
      <c r="I896" s="90"/>
      <c r="J896" s="90"/>
      <c r="K896" s="93"/>
      <c r="L896" s="90"/>
      <c r="M896" s="90"/>
      <c r="N896" s="93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6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</row>
    <row r="897" spans="1:53" ht="12.75">
      <c r="A897" s="10"/>
      <c r="B897" s="14"/>
      <c r="C897" s="57"/>
      <c r="D897" s="14"/>
      <c r="E897" s="14"/>
      <c r="F897" s="14"/>
      <c r="G897" s="14"/>
      <c r="H897" s="57"/>
      <c r="I897" s="14"/>
      <c r="J897" s="14"/>
      <c r="K897" s="57"/>
      <c r="L897" s="14"/>
      <c r="M897" s="14"/>
      <c r="N897" s="57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8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  <c r="AZ897" s="96"/>
      <c r="BA897" s="96"/>
    </row>
    <row r="898" spans="1:53" ht="12.75">
      <c r="A898" s="91"/>
      <c r="B898" s="90"/>
      <c r="C898" s="93"/>
      <c r="D898" s="90"/>
      <c r="E898" s="90"/>
      <c r="F898" s="90"/>
      <c r="G898" s="90"/>
      <c r="H898" s="93"/>
      <c r="I898" s="90"/>
      <c r="J898" s="90"/>
      <c r="K898" s="93"/>
      <c r="L898" s="90"/>
      <c r="M898" s="90"/>
      <c r="N898" s="93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6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</row>
    <row r="899" spans="1:53" ht="12.75">
      <c r="A899" s="10"/>
      <c r="B899" s="14"/>
      <c r="C899" s="57"/>
      <c r="D899" s="14"/>
      <c r="E899" s="14"/>
      <c r="F899" s="14"/>
      <c r="G899" s="14"/>
      <c r="H899" s="57"/>
      <c r="I899" s="14"/>
      <c r="J899" s="14"/>
      <c r="K899" s="57"/>
      <c r="L899" s="14"/>
      <c r="M899" s="14"/>
      <c r="N899" s="57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8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  <c r="AZ899" s="96"/>
      <c r="BA899" s="96"/>
    </row>
    <row r="900" spans="1:53" ht="12.75">
      <c r="A900" s="91"/>
      <c r="B900" s="90"/>
      <c r="C900" s="93"/>
      <c r="D900" s="90"/>
      <c r="E900" s="90"/>
      <c r="F900" s="90"/>
      <c r="G900" s="90"/>
      <c r="H900" s="93"/>
      <c r="I900" s="90"/>
      <c r="J900" s="90"/>
      <c r="K900" s="93"/>
      <c r="L900" s="90"/>
      <c r="M900" s="90"/>
      <c r="N900" s="93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6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</row>
    <row r="901" spans="1:53" ht="12.75">
      <c r="A901" s="10"/>
      <c r="B901" s="14"/>
      <c r="C901" s="57"/>
      <c r="D901" s="14"/>
      <c r="E901" s="14"/>
      <c r="F901" s="14"/>
      <c r="G901" s="14"/>
      <c r="H901" s="57"/>
      <c r="I901" s="14"/>
      <c r="J901" s="14"/>
      <c r="K901" s="57"/>
      <c r="L901" s="14"/>
      <c r="M901" s="14"/>
      <c r="N901" s="57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8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  <c r="AZ901" s="96"/>
      <c r="BA901" s="96"/>
    </row>
    <row r="902" spans="1:53" ht="12.75">
      <c r="A902" s="91"/>
      <c r="B902" s="90"/>
      <c r="C902" s="93"/>
      <c r="D902" s="90"/>
      <c r="E902" s="90"/>
      <c r="F902" s="90"/>
      <c r="G902" s="90"/>
      <c r="H902" s="93"/>
      <c r="I902" s="90"/>
      <c r="J902" s="90"/>
      <c r="K902" s="93"/>
      <c r="L902" s="90"/>
      <c r="M902" s="90"/>
      <c r="N902" s="93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6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</row>
    <row r="903" spans="1:53" ht="12.75">
      <c r="A903" s="10"/>
      <c r="B903" s="14"/>
      <c r="C903" s="57"/>
      <c r="D903" s="14"/>
      <c r="E903" s="14"/>
      <c r="F903" s="14"/>
      <c r="G903" s="14"/>
      <c r="H903" s="57"/>
      <c r="I903" s="14"/>
      <c r="J903" s="14"/>
      <c r="K903" s="57"/>
      <c r="L903" s="14"/>
      <c r="M903" s="14"/>
      <c r="N903" s="57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8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  <c r="AZ903" s="96"/>
      <c r="BA903" s="96"/>
    </row>
    <row r="904" spans="1:53" ht="12.75">
      <c r="A904" s="91"/>
      <c r="B904" s="90"/>
      <c r="C904" s="93"/>
      <c r="D904" s="90"/>
      <c r="E904" s="90"/>
      <c r="F904" s="90"/>
      <c r="G904" s="90"/>
      <c r="H904" s="93"/>
      <c r="I904" s="90"/>
      <c r="J904" s="90"/>
      <c r="K904" s="93"/>
      <c r="L904" s="90"/>
      <c r="M904" s="90"/>
      <c r="N904" s="93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6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</row>
    <row r="905" spans="1:53" ht="12.75">
      <c r="A905" s="10"/>
      <c r="B905" s="14"/>
      <c r="C905" s="57"/>
      <c r="D905" s="14"/>
      <c r="E905" s="14"/>
      <c r="F905" s="14"/>
      <c r="G905" s="14"/>
      <c r="H905" s="57"/>
      <c r="I905" s="14"/>
      <c r="J905" s="14"/>
      <c r="K905" s="57"/>
      <c r="L905" s="14"/>
      <c r="M905" s="14"/>
      <c r="N905" s="57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8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  <c r="AZ905" s="96"/>
      <c r="BA905" s="96"/>
    </row>
    <row r="906" spans="1:53" ht="12.75">
      <c r="A906" s="91"/>
      <c r="B906" s="90"/>
      <c r="C906" s="93"/>
      <c r="D906" s="90"/>
      <c r="E906" s="90"/>
      <c r="F906" s="90"/>
      <c r="G906" s="90"/>
      <c r="H906" s="93"/>
      <c r="I906" s="90"/>
      <c r="J906" s="90"/>
      <c r="K906" s="93"/>
      <c r="L906" s="90"/>
      <c r="M906" s="90"/>
      <c r="N906" s="93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6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</row>
    <row r="907" spans="1:53" ht="12.75">
      <c r="A907" s="10"/>
      <c r="B907" s="14"/>
      <c r="C907" s="57"/>
      <c r="D907" s="14"/>
      <c r="E907" s="14"/>
      <c r="F907" s="14"/>
      <c r="G907" s="14"/>
      <c r="H907" s="57"/>
      <c r="I907" s="14"/>
      <c r="J907" s="14"/>
      <c r="K907" s="57"/>
      <c r="L907" s="14"/>
      <c r="M907" s="14"/>
      <c r="N907" s="57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8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  <c r="AZ907" s="96"/>
      <c r="BA907" s="96"/>
    </row>
    <row r="908" spans="1:53" ht="12.75">
      <c r="A908" s="91"/>
      <c r="B908" s="90"/>
      <c r="C908" s="93"/>
      <c r="D908" s="90"/>
      <c r="E908" s="90"/>
      <c r="F908" s="90"/>
      <c r="G908" s="90"/>
      <c r="H908" s="93"/>
      <c r="I908" s="90"/>
      <c r="J908" s="90"/>
      <c r="K908" s="93"/>
      <c r="L908" s="90"/>
      <c r="M908" s="90"/>
      <c r="N908" s="93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6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</row>
    <row r="909" spans="1:53" ht="12.75">
      <c r="A909" s="10"/>
      <c r="B909" s="14"/>
      <c r="C909" s="57"/>
      <c r="D909" s="14"/>
      <c r="E909" s="14"/>
      <c r="F909" s="14"/>
      <c r="G909" s="14"/>
      <c r="H909" s="57"/>
      <c r="I909" s="14"/>
      <c r="J909" s="14"/>
      <c r="K909" s="57"/>
      <c r="L909" s="14"/>
      <c r="M909" s="14"/>
      <c r="N909" s="57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8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  <c r="AZ909" s="96"/>
      <c r="BA909" s="96"/>
    </row>
    <row r="910" spans="1:53" ht="12.75">
      <c r="A910" s="91"/>
      <c r="B910" s="90"/>
      <c r="C910" s="93"/>
      <c r="D910" s="90"/>
      <c r="E910" s="90"/>
      <c r="F910" s="90"/>
      <c r="G910" s="90"/>
      <c r="H910" s="93"/>
      <c r="I910" s="90"/>
      <c r="J910" s="90"/>
      <c r="K910" s="93"/>
      <c r="L910" s="90"/>
      <c r="M910" s="90"/>
      <c r="N910" s="93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6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</row>
    <row r="911" spans="1:53" ht="12.75">
      <c r="A911" s="10"/>
      <c r="B911" s="14"/>
      <c r="C911" s="57"/>
      <c r="D911" s="14"/>
      <c r="E911" s="14"/>
      <c r="F911" s="14"/>
      <c r="G911" s="14"/>
      <c r="H911" s="57"/>
      <c r="I911" s="14"/>
      <c r="J911" s="14"/>
      <c r="K911" s="57"/>
      <c r="L911" s="14"/>
      <c r="M911" s="14"/>
      <c r="N911" s="57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8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  <c r="AZ911" s="96"/>
      <c r="BA911" s="96"/>
    </row>
    <row r="912" spans="1:53" ht="12.75">
      <c r="A912" s="91"/>
      <c r="B912" s="90"/>
      <c r="C912" s="93"/>
      <c r="D912" s="90"/>
      <c r="E912" s="90"/>
      <c r="F912" s="90"/>
      <c r="G912" s="90"/>
      <c r="H912" s="93"/>
      <c r="I912" s="90"/>
      <c r="J912" s="90"/>
      <c r="K912" s="93"/>
      <c r="L912" s="90"/>
      <c r="M912" s="90"/>
      <c r="N912" s="93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6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</row>
    <row r="913" spans="1:53" ht="12.75">
      <c r="A913" s="10"/>
      <c r="B913" s="14"/>
      <c r="C913" s="57"/>
      <c r="D913" s="14"/>
      <c r="E913" s="14"/>
      <c r="F913" s="14"/>
      <c r="G913" s="14"/>
      <c r="H913" s="57"/>
      <c r="I913" s="14"/>
      <c r="J913" s="14"/>
      <c r="K913" s="57"/>
      <c r="L913" s="14"/>
      <c r="M913" s="14"/>
      <c r="N913" s="57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8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  <c r="AZ913" s="96"/>
      <c r="BA913" s="96"/>
    </row>
    <row r="914" spans="1:53" ht="12.75">
      <c r="A914" s="91"/>
      <c r="B914" s="90"/>
      <c r="C914" s="93"/>
      <c r="D914" s="90"/>
      <c r="E914" s="90"/>
      <c r="F914" s="90"/>
      <c r="G914" s="90"/>
      <c r="H914" s="93"/>
      <c r="I914" s="90"/>
      <c r="J914" s="90"/>
      <c r="K914" s="93"/>
      <c r="L914" s="90"/>
      <c r="M914" s="90"/>
      <c r="N914" s="93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6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</row>
    <row r="915" spans="1:53" ht="12.75">
      <c r="A915" s="10"/>
      <c r="B915" s="14"/>
      <c r="C915" s="57"/>
      <c r="D915" s="14"/>
      <c r="E915" s="14"/>
      <c r="F915" s="14"/>
      <c r="G915" s="14"/>
      <c r="H915" s="57"/>
      <c r="I915" s="14"/>
      <c r="J915" s="14"/>
      <c r="K915" s="57"/>
      <c r="L915" s="14"/>
      <c r="M915" s="14"/>
      <c r="N915" s="57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8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  <c r="AZ915" s="96"/>
      <c r="BA915" s="96"/>
    </row>
    <row r="916" spans="1:53" ht="12.75">
      <c r="A916" s="91"/>
      <c r="B916" s="90"/>
      <c r="C916" s="93"/>
      <c r="D916" s="90"/>
      <c r="E916" s="90"/>
      <c r="F916" s="90"/>
      <c r="G916" s="90"/>
      <c r="H916" s="93"/>
      <c r="I916" s="90"/>
      <c r="J916" s="90"/>
      <c r="K916" s="93"/>
      <c r="L916" s="90"/>
      <c r="M916" s="90"/>
      <c r="N916" s="93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6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</row>
    <row r="917" spans="1:53" ht="12.75">
      <c r="A917" s="10"/>
      <c r="B917" s="14"/>
      <c r="C917" s="57"/>
      <c r="D917" s="14"/>
      <c r="E917" s="14"/>
      <c r="F917" s="14"/>
      <c r="G917" s="14"/>
      <c r="H917" s="57"/>
      <c r="I917" s="14"/>
      <c r="J917" s="14"/>
      <c r="K917" s="57"/>
      <c r="L917" s="14"/>
      <c r="M917" s="14"/>
      <c r="N917" s="57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8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  <c r="AZ917" s="96"/>
      <c r="BA917" s="96"/>
    </row>
    <row r="918" spans="1:53" ht="12.75">
      <c r="A918" s="91"/>
      <c r="B918" s="90"/>
      <c r="C918" s="93"/>
      <c r="D918" s="90"/>
      <c r="E918" s="90"/>
      <c r="F918" s="90"/>
      <c r="G918" s="90"/>
      <c r="H918" s="93"/>
      <c r="I918" s="90"/>
      <c r="J918" s="90"/>
      <c r="K918" s="93"/>
      <c r="L918" s="90"/>
      <c r="M918" s="90"/>
      <c r="N918" s="93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6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</row>
    <row r="919" spans="1:53" ht="12.75">
      <c r="A919" s="8"/>
      <c r="B919" s="8"/>
      <c r="C919" s="97"/>
      <c r="D919" s="8"/>
      <c r="E919" s="8"/>
      <c r="F919" s="8"/>
      <c r="G919" s="8"/>
      <c r="H919" s="97"/>
      <c r="I919" s="8"/>
      <c r="J919" s="8"/>
      <c r="K919" s="97"/>
      <c r="L919" s="8"/>
      <c r="M919" s="8"/>
      <c r="N919" s="97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  <c r="AZ919" s="96"/>
      <c r="BA919" s="96"/>
    </row>
    <row r="920" spans="1:53" ht="12.75">
      <c r="A920" s="96"/>
      <c r="B920" s="96"/>
      <c r="C920" s="98"/>
      <c r="D920" s="96"/>
      <c r="E920" s="96"/>
      <c r="F920" s="96"/>
      <c r="G920" s="96"/>
      <c r="H920" s="98"/>
      <c r="I920" s="96"/>
      <c r="J920" s="96"/>
      <c r="K920" s="98"/>
      <c r="L920" s="96"/>
      <c r="M920" s="96"/>
      <c r="N920" s="98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  <c r="AO920" s="96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</row>
    <row r="921" spans="1:53" ht="12.75">
      <c r="A921" s="8"/>
      <c r="B921" s="8"/>
      <c r="C921" s="97"/>
      <c r="D921" s="8"/>
      <c r="E921" s="8"/>
      <c r="F921" s="8"/>
      <c r="G921" s="8"/>
      <c r="H921" s="97"/>
      <c r="I921" s="8"/>
      <c r="J921" s="8"/>
      <c r="K921" s="97"/>
      <c r="L921" s="8"/>
      <c r="M921" s="8"/>
      <c r="N921" s="97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  <c r="AZ921" s="96"/>
      <c r="BA921" s="96"/>
    </row>
    <row r="922" spans="1:53" ht="12.75">
      <c r="A922" s="96"/>
      <c r="B922" s="96"/>
      <c r="C922" s="98"/>
      <c r="D922" s="96"/>
      <c r="E922" s="96"/>
      <c r="F922" s="96"/>
      <c r="G922" s="96"/>
      <c r="H922" s="98"/>
      <c r="I922" s="96"/>
      <c r="J922" s="96"/>
      <c r="K922" s="98"/>
      <c r="L922" s="96"/>
      <c r="M922" s="96"/>
      <c r="N922" s="98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  <c r="AO922" s="96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</row>
    <row r="923" spans="1:53" ht="12.75">
      <c r="A923" s="8"/>
      <c r="B923" s="8"/>
      <c r="C923" s="97"/>
      <c r="D923" s="8"/>
      <c r="E923" s="8"/>
      <c r="F923" s="8"/>
      <c r="G923" s="8"/>
      <c r="H923" s="97"/>
      <c r="I923" s="8"/>
      <c r="J923" s="8"/>
      <c r="K923" s="97"/>
      <c r="L923" s="8"/>
      <c r="M923" s="8"/>
      <c r="N923" s="97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  <c r="AZ923" s="96"/>
      <c r="BA923" s="96"/>
    </row>
    <row r="924" spans="1:53" ht="12.75">
      <c r="A924" s="96"/>
      <c r="B924" s="96"/>
      <c r="C924" s="98"/>
      <c r="D924" s="96"/>
      <c r="E924" s="96"/>
      <c r="F924" s="96"/>
      <c r="G924" s="96"/>
      <c r="H924" s="98"/>
      <c r="I924" s="96"/>
      <c r="J924" s="96"/>
      <c r="K924" s="98"/>
      <c r="L924" s="96"/>
      <c r="M924" s="96"/>
      <c r="N924" s="98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  <c r="AO924" s="96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</row>
    <row r="925" spans="1:53" ht="12.75">
      <c r="A925" s="8"/>
      <c r="B925" s="8"/>
      <c r="C925" s="97"/>
      <c r="D925" s="8"/>
      <c r="E925" s="8"/>
      <c r="F925" s="8"/>
      <c r="G925" s="8"/>
      <c r="H925" s="97"/>
      <c r="I925" s="8"/>
      <c r="J925" s="8"/>
      <c r="K925" s="97"/>
      <c r="L925" s="8"/>
      <c r="M925" s="8"/>
      <c r="N925" s="97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  <c r="AZ925" s="96"/>
      <c r="BA925" s="96"/>
    </row>
    <row r="926" spans="1:53" ht="12.75">
      <c r="A926" s="96"/>
      <c r="B926" s="96"/>
      <c r="C926" s="98"/>
      <c r="D926" s="96"/>
      <c r="E926" s="96"/>
      <c r="F926" s="96"/>
      <c r="G926" s="96"/>
      <c r="H926" s="98"/>
      <c r="I926" s="96"/>
      <c r="J926" s="96"/>
      <c r="K926" s="98"/>
      <c r="L926" s="96"/>
      <c r="M926" s="96"/>
      <c r="N926" s="98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  <c r="AO926" s="96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</row>
    <row r="927" spans="1:53" ht="12.75">
      <c r="A927" s="8"/>
      <c r="B927" s="8"/>
      <c r="C927" s="97"/>
      <c r="D927" s="8"/>
      <c r="E927" s="8"/>
      <c r="F927" s="8"/>
      <c r="G927" s="8"/>
      <c r="H927" s="97"/>
      <c r="I927" s="8"/>
      <c r="J927" s="8"/>
      <c r="K927" s="97"/>
      <c r="L927" s="8"/>
      <c r="M927" s="8"/>
      <c r="N927" s="97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  <c r="AZ927" s="96"/>
      <c r="BA927" s="96"/>
    </row>
    <row r="928" spans="1:53" ht="12.75">
      <c r="A928" s="96"/>
      <c r="B928" s="96"/>
      <c r="C928" s="98"/>
      <c r="D928" s="96"/>
      <c r="E928" s="96"/>
      <c r="F928" s="96"/>
      <c r="G928" s="96"/>
      <c r="H928" s="98"/>
      <c r="I928" s="96"/>
      <c r="J928" s="96"/>
      <c r="K928" s="98"/>
      <c r="L928" s="96"/>
      <c r="M928" s="96"/>
      <c r="N928" s="98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</row>
    <row r="929" spans="1:53" ht="12.75">
      <c r="A929" s="8"/>
      <c r="B929" s="8"/>
      <c r="C929" s="97"/>
      <c r="D929" s="8"/>
      <c r="E929" s="8"/>
      <c r="F929" s="8"/>
      <c r="G929" s="8"/>
      <c r="H929" s="97"/>
      <c r="I929" s="8"/>
      <c r="J929" s="8"/>
      <c r="K929" s="97"/>
      <c r="L929" s="8"/>
      <c r="M929" s="8"/>
      <c r="N929" s="97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  <c r="AZ929" s="96"/>
      <c r="BA929" s="96"/>
    </row>
    <row r="930" spans="1:53" ht="12.75">
      <c r="A930" s="96"/>
      <c r="B930" s="96"/>
      <c r="C930" s="98"/>
      <c r="D930" s="96"/>
      <c r="E930" s="96"/>
      <c r="F930" s="96"/>
      <c r="G930" s="96"/>
      <c r="H930" s="98"/>
      <c r="I930" s="96"/>
      <c r="J930" s="96"/>
      <c r="K930" s="98"/>
      <c r="L930" s="96"/>
      <c r="M930" s="96"/>
      <c r="N930" s="98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  <c r="AO930" s="96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</row>
    <row r="931" spans="1:53" ht="12.75">
      <c r="A931" s="8"/>
      <c r="B931" s="8"/>
      <c r="C931" s="97"/>
      <c r="D931" s="8"/>
      <c r="E931" s="8"/>
      <c r="F931" s="8"/>
      <c r="G931" s="8"/>
      <c r="H931" s="97"/>
      <c r="I931" s="8"/>
      <c r="J931" s="8"/>
      <c r="K931" s="97"/>
      <c r="L931" s="8"/>
      <c r="M931" s="8"/>
      <c r="N931" s="97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  <c r="AZ931" s="96"/>
      <c r="BA931" s="96"/>
    </row>
    <row r="932" spans="1:53" ht="12.75">
      <c r="A932" s="96"/>
      <c r="B932" s="96"/>
      <c r="C932" s="98"/>
      <c r="D932" s="96"/>
      <c r="E932" s="96"/>
      <c r="F932" s="96"/>
      <c r="G932" s="96"/>
      <c r="H932" s="98"/>
      <c r="I932" s="96"/>
      <c r="J932" s="96"/>
      <c r="K932" s="98"/>
      <c r="L932" s="96"/>
      <c r="M932" s="96"/>
      <c r="N932" s="98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  <c r="AO932" s="96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</row>
    <row r="933" spans="1:53" ht="12.75">
      <c r="A933" s="8"/>
      <c r="B933" s="8"/>
      <c r="C933" s="97"/>
      <c r="D933" s="8"/>
      <c r="E933" s="8"/>
      <c r="F933" s="8"/>
      <c r="G933" s="8"/>
      <c r="H933" s="97"/>
      <c r="I933" s="8"/>
      <c r="J933" s="8"/>
      <c r="K933" s="97"/>
      <c r="L933" s="8"/>
      <c r="M933" s="8"/>
      <c r="N933" s="97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  <c r="AZ933" s="96"/>
      <c r="BA933" s="96"/>
    </row>
    <row r="934" spans="1:53" ht="12.75">
      <c r="A934" s="96"/>
      <c r="B934" s="96"/>
      <c r="C934" s="98"/>
      <c r="D934" s="96"/>
      <c r="E934" s="96"/>
      <c r="F934" s="96"/>
      <c r="G934" s="96"/>
      <c r="H934" s="98"/>
      <c r="I934" s="96"/>
      <c r="J934" s="96"/>
      <c r="K934" s="98"/>
      <c r="L934" s="96"/>
      <c r="M934" s="96"/>
      <c r="N934" s="98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  <c r="AO934" s="96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</row>
    <row r="935" spans="1:53" ht="12.75">
      <c r="A935" s="8"/>
      <c r="B935" s="8"/>
      <c r="C935" s="97"/>
      <c r="D935" s="8"/>
      <c r="E935" s="8"/>
      <c r="F935" s="8"/>
      <c r="G935" s="8"/>
      <c r="H935" s="97"/>
      <c r="I935" s="8"/>
      <c r="J935" s="8"/>
      <c r="K935" s="97"/>
      <c r="L935" s="8"/>
      <c r="M935" s="8"/>
      <c r="N935" s="97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  <c r="AZ935" s="96"/>
      <c r="BA935" s="96"/>
    </row>
    <row r="936" spans="1:53" ht="12.75">
      <c r="A936" s="96"/>
      <c r="B936" s="96"/>
      <c r="C936" s="98"/>
      <c r="D936" s="96"/>
      <c r="E936" s="96"/>
      <c r="F936" s="96"/>
      <c r="G936" s="96"/>
      <c r="H936" s="98"/>
      <c r="I936" s="96"/>
      <c r="J936" s="96"/>
      <c r="K936" s="98"/>
      <c r="L936" s="96"/>
      <c r="M936" s="96"/>
      <c r="N936" s="98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  <c r="AO936" s="96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</row>
    <row r="937" spans="1:53" ht="12.75">
      <c r="A937" s="8"/>
      <c r="B937" s="8"/>
      <c r="C937" s="97"/>
      <c r="D937" s="8"/>
      <c r="E937" s="8"/>
      <c r="F937" s="8"/>
      <c r="G937" s="8"/>
      <c r="H937" s="97"/>
      <c r="I937" s="8"/>
      <c r="J937" s="8"/>
      <c r="K937" s="97"/>
      <c r="L937" s="8"/>
      <c r="M937" s="8"/>
      <c r="N937" s="97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  <c r="AZ937" s="96"/>
      <c r="BA937" s="96"/>
    </row>
    <row r="938" spans="1:53" ht="12.75">
      <c r="A938" s="96"/>
      <c r="B938" s="96"/>
      <c r="C938" s="98"/>
      <c r="D938" s="96"/>
      <c r="E938" s="96"/>
      <c r="F938" s="96"/>
      <c r="G938" s="96"/>
      <c r="H938" s="98"/>
      <c r="I938" s="96"/>
      <c r="J938" s="96"/>
      <c r="K938" s="98"/>
      <c r="L938" s="96"/>
      <c r="M938" s="96"/>
      <c r="N938" s="98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  <c r="AO938" s="96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</row>
    <row r="939" spans="1:53" ht="12.75">
      <c r="A939" s="8"/>
      <c r="B939" s="8"/>
      <c r="C939" s="97"/>
      <c r="D939" s="8"/>
      <c r="E939" s="8"/>
      <c r="F939" s="8"/>
      <c r="G939" s="8"/>
      <c r="H939" s="97"/>
      <c r="I939" s="8"/>
      <c r="J939" s="8"/>
      <c r="K939" s="97"/>
      <c r="L939" s="8"/>
      <c r="M939" s="8"/>
      <c r="N939" s="97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  <c r="AZ939" s="96"/>
      <c r="BA939" s="96"/>
    </row>
    <row r="940" spans="1:53" ht="12.75">
      <c r="A940" s="96"/>
      <c r="B940" s="96"/>
      <c r="C940" s="98"/>
      <c r="D940" s="96"/>
      <c r="E940" s="96"/>
      <c r="F940" s="96"/>
      <c r="G940" s="96"/>
      <c r="H940" s="98"/>
      <c r="I940" s="96"/>
      <c r="J940" s="96"/>
      <c r="K940" s="98"/>
      <c r="L940" s="96"/>
      <c r="M940" s="96"/>
      <c r="N940" s="98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  <c r="AO940" s="96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</row>
    <row r="941" spans="1:53" ht="12.75">
      <c r="A941" s="8"/>
      <c r="B941" s="8"/>
      <c r="C941" s="97"/>
      <c r="D941" s="8"/>
      <c r="E941" s="8"/>
      <c r="F941" s="8"/>
      <c r="G941" s="8"/>
      <c r="H941" s="97"/>
      <c r="I941" s="8"/>
      <c r="J941" s="8"/>
      <c r="K941" s="97"/>
      <c r="L941" s="8"/>
      <c r="M941" s="8"/>
      <c r="N941" s="97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  <c r="AZ941" s="96"/>
      <c r="BA941" s="96"/>
    </row>
    <row r="942" spans="1:53" ht="12.75">
      <c r="A942" s="96"/>
      <c r="B942" s="96"/>
      <c r="C942" s="98"/>
      <c r="D942" s="96"/>
      <c r="E942" s="96"/>
      <c r="F942" s="96"/>
      <c r="G942" s="96"/>
      <c r="H942" s="98"/>
      <c r="I942" s="96"/>
      <c r="J942" s="96"/>
      <c r="K942" s="98"/>
      <c r="L942" s="96"/>
      <c r="M942" s="96"/>
      <c r="N942" s="98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  <c r="AO942" s="96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</row>
    <row r="943" spans="1:53" ht="12.75">
      <c r="A943" s="8"/>
      <c r="B943" s="8"/>
      <c r="C943" s="97"/>
      <c r="D943" s="8"/>
      <c r="E943" s="8"/>
      <c r="F943" s="8"/>
      <c r="G943" s="8"/>
      <c r="H943" s="97"/>
      <c r="I943" s="8"/>
      <c r="J943" s="8"/>
      <c r="K943" s="97"/>
      <c r="L943" s="8"/>
      <c r="M943" s="8"/>
      <c r="N943" s="97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  <c r="AZ943" s="96"/>
      <c r="BA943" s="96"/>
    </row>
    <row r="944" spans="1:53" ht="12.75">
      <c r="A944" s="96"/>
      <c r="B944" s="96"/>
      <c r="C944" s="98"/>
      <c r="D944" s="96"/>
      <c r="E944" s="96"/>
      <c r="F944" s="96"/>
      <c r="G944" s="96"/>
      <c r="H944" s="98"/>
      <c r="I944" s="96"/>
      <c r="J944" s="96"/>
      <c r="K944" s="98"/>
      <c r="L944" s="96"/>
      <c r="M944" s="96"/>
      <c r="N944" s="98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  <c r="AO944" s="96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</row>
    <row r="945" spans="1:53" ht="12.75">
      <c r="A945" s="8"/>
      <c r="B945" s="8"/>
      <c r="C945" s="97"/>
      <c r="D945" s="8"/>
      <c r="E945" s="8"/>
      <c r="F945" s="8"/>
      <c r="G945" s="8"/>
      <c r="H945" s="97"/>
      <c r="I945" s="8"/>
      <c r="J945" s="8"/>
      <c r="K945" s="97"/>
      <c r="L945" s="8"/>
      <c r="M945" s="8"/>
      <c r="N945" s="97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  <c r="AZ945" s="96"/>
      <c r="BA945" s="96"/>
    </row>
    <row r="946" spans="1:53" ht="12.75">
      <c r="A946" s="96"/>
      <c r="B946" s="96"/>
      <c r="C946" s="98"/>
      <c r="D946" s="96"/>
      <c r="E946" s="96"/>
      <c r="F946" s="96"/>
      <c r="G946" s="96"/>
      <c r="H946" s="98"/>
      <c r="I946" s="96"/>
      <c r="J946" s="96"/>
      <c r="K946" s="98"/>
      <c r="L946" s="96"/>
      <c r="M946" s="96"/>
      <c r="N946" s="98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  <c r="AO946" s="96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</row>
    <row r="947" spans="1:53" ht="12.75">
      <c r="A947" s="8"/>
      <c r="B947" s="8"/>
      <c r="C947" s="97"/>
      <c r="D947" s="8"/>
      <c r="E947" s="8"/>
      <c r="F947" s="8"/>
      <c r="G947" s="8"/>
      <c r="H947" s="97"/>
      <c r="I947" s="8"/>
      <c r="J947" s="8"/>
      <c r="K947" s="97"/>
      <c r="L947" s="8"/>
      <c r="M947" s="8"/>
      <c r="N947" s="97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  <c r="AZ947" s="96"/>
      <c r="BA947" s="96"/>
    </row>
    <row r="948" spans="1:53" ht="12.75">
      <c r="A948" s="96"/>
      <c r="B948" s="96"/>
      <c r="C948" s="98"/>
      <c r="D948" s="96"/>
      <c r="E948" s="96"/>
      <c r="F948" s="96"/>
      <c r="G948" s="96"/>
      <c r="H948" s="98"/>
      <c r="I948" s="96"/>
      <c r="J948" s="96"/>
      <c r="K948" s="98"/>
      <c r="L948" s="96"/>
      <c r="M948" s="96"/>
      <c r="N948" s="98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  <c r="AO948" s="96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</row>
    <row r="949" spans="1:53" ht="12.75">
      <c r="A949" s="8"/>
      <c r="B949" s="8"/>
      <c r="C949" s="97"/>
      <c r="D949" s="8"/>
      <c r="E949" s="8"/>
      <c r="F949" s="8"/>
      <c r="G949" s="8"/>
      <c r="H949" s="97"/>
      <c r="I949" s="8"/>
      <c r="J949" s="8"/>
      <c r="K949" s="97"/>
      <c r="L949" s="8"/>
      <c r="M949" s="8"/>
      <c r="N949" s="97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  <c r="AZ949" s="96"/>
      <c r="BA949" s="96"/>
    </row>
    <row r="950" spans="1:53" ht="12.75">
      <c r="A950" s="96"/>
      <c r="B950" s="96"/>
      <c r="C950" s="98"/>
      <c r="D950" s="96"/>
      <c r="E950" s="96"/>
      <c r="F950" s="96"/>
      <c r="G950" s="96"/>
      <c r="H950" s="98"/>
      <c r="I950" s="96"/>
      <c r="J950" s="96"/>
      <c r="K950" s="98"/>
      <c r="L950" s="96"/>
      <c r="M950" s="96"/>
      <c r="N950" s="98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</row>
    <row r="951" spans="1:53" ht="12.75">
      <c r="A951" s="8"/>
      <c r="B951" s="8"/>
      <c r="C951" s="97"/>
      <c r="D951" s="8"/>
      <c r="E951" s="8"/>
      <c r="F951" s="8"/>
      <c r="G951" s="8"/>
      <c r="H951" s="97"/>
      <c r="I951" s="8"/>
      <c r="J951" s="8"/>
      <c r="K951" s="97"/>
      <c r="L951" s="8"/>
      <c r="M951" s="8"/>
      <c r="N951" s="97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  <c r="AZ951" s="96"/>
      <c r="BA951" s="96"/>
    </row>
    <row r="952" spans="1:53" ht="12.75">
      <c r="A952" s="96"/>
      <c r="B952" s="96"/>
      <c r="C952" s="98"/>
      <c r="D952" s="96"/>
      <c r="E952" s="96"/>
      <c r="F952" s="96"/>
      <c r="G952" s="96"/>
      <c r="H952" s="98"/>
      <c r="I952" s="96"/>
      <c r="J952" s="96"/>
      <c r="K952" s="98"/>
      <c r="L952" s="96"/>
      <c r="M952" s="96"/>
      <c r="N952" s="98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</row>
    <row r="953" spans="1:53" ht="12.75">
      <c r="A953" s="8"/>
      <c r="B953" s="8"/>
      <c r="C953" s="97"/>
      <c r="D953" s="8"/>
      <c r="E953" s="8"/>
      <c r="F953" s="8"/>
      <c r="G953" s="8"/>
      <c r="H953" s="97"/>
      <c r="I953" s="8"/>
      <c r="J953" s="8"/>
      <c r="K953" s="97"/>
      <c r="L953" s="8"/>
      <c r="M953" s="8"/>
      <c r="N953" s="97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  <c r="AZ953" s="96"/>
      <c r="BA953" s="96"/>
    </row>
    <row r="954" spans="1:53" ht="12.75">
      <c r="A954" s="96"/>
      <c r="B954" s="96"/>
      <c r="C954" s="98"/>
      <c r="D954" s="96"/>
      <c r="E954" s="96"/>
      <c r="F954" s="96"/>
      <c r="G954" s="96"/>
      <c r="H954" s="98"/>
      <c r="I954" s="96"/>
      <c r="J954" s="96"/>
      <c r="K954" s="98"/>
      <c r="L954" s="96"/>
      <c r="M954" s="96"/>
      <c r="N954" s="98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</row>
    <row r="955" spans="1:53" ht="12.75">
      <c r="A955" s="8"/>
      <c r="B955" s="8"/>
      <c r="C955" s="97"/>
      <c r="D955" s="8"/>
      <c r="E955" s="8"/>
      <c r="F955" s="8"/>
      <c r="G955" s="8"/>
      <c r="H955" s="97"/>
      <c r="I955" s="8"/>
      <c r="J955" s="8"/>
      <c r="K955" s="97"/>
      <c r="L955" s="8"/>
      <c r="M955" s="8"/>
      <c r="N955" s="97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  <c r="AZ955" s="96"/>
      <c r="BA955" s="96"/>
    </row>
    <row r="956" spans="1:53" ht="12.75">
      <c r="A956" s="96"/>
      <c r="B956" s="96"/>
      <c r="C956" s="98"/>
      <c r="D956" s="96"/>
      <c r="E956" s="96"/>
      <c r="F956" s="96"/>
      <c r="G956" s="96"/>
      <c r="H956" s="98"/>
      <c r="I956" s="96"/>
      <c r="J956" s="96"/>
      <c r="K956" s="98"/>
      <c r="L956" s="96"/>
      <c r="M956" s="96"/>
      <c r="N956" s="98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</row>
    <row r="957" spans="1:53" ht="12.75">
      <c r="A957" s="8"/>
      <c r="B957" s="8"/>
      <c r="C957" s="97"/>
      <c r="D957" s="8"/>
      <c r="E957" s="8"/>
      <c r="F957" s="8"/>
      <c r="G957" s="8"/>
      <c r="H957" s="97"/>
      <c r="I957" s="8"/>
      <c r="J957" s="8"/>
      <c r="K957" s="97"/>
      <c r="L957" s="8"/>
      <c r="M957" s="8"/>
      <c r="N957" s="97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  <c r="AZ957" s="96"/>
      <c r="BA957" s="96"/>
    </row>
    <row r="958" spans="1:53" ht="12.75">
      <c r="A958" s="96"/>
      <c r="B958" s="96"/>
      <c r="C958" s="98"/>
      <c r="D958" s="96"/>
      <c r="E958" s="96"/>
      <c r="F958" s="96"/>
      <c r="G958" s="96"/>
      <c r="H958" s="98"/>
      <c r="I958" s="96"/>
      <c r="J958" s="96"/>
      <c r="K958" s="98"/>
      <c r="L958" s="96"/>
      <c r="M958" s="96"/>
      <c r="N958" s="98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</row>
    <row r="959" spans="1:53" ht="12.75">
      <c r="A959" s="8"/>
      <c r="B959" s="8"/>
      <c r="C959" s="97"/>
      <c r="D959" s="8"/>
      <c r="E959" s="8"/>
      <c r="F959" s="8"/>
      <c r="G959" s="8"/>
      <c r="H959" s="97"/>
      <c r="I959" s="8"/>
      <c r="J959" s="8"/>
      <c r="K959" s="97"/>
      <c r="L959" s="8"/>
      <c r="M959" s="8"/>
      <c r="N959" s="97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  <c r="AZ959" s="96"/>
      <c r="BA959" s="96"/>
    </row>
    <row r="960" spans="1:53" ht="12.75">
      <c r="A960" s="96"/>
      <c r="B960" s="96"/>
      <c r="C960" s="98"/>
      <c r="D960" s="96"/>
      <c r="E960" s="96"/>
      <c r="F960" s="96"/>
      <c r="G960" s="96"/>
      <c r="H960" s="98"/>
      <c r="I960" s="96"/>
      <c r="J960" s="96"/>
      <c r="K960" s="98"/>
      <c r="L960" s="96"/>
      <c r="M960" s="96"/>
      <c r="N960" s="98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</row>
    <row r="961" spans="1:53" ht="12.75">
      <c r="A961" s="8"/>
      <c r="B961" s="8"/>
      <c r="C961" s="97"/>
      <c r="D961" s="8"/>
      <c r="E961" s="8"/>
      <c r="F961" s="8"/>
      <c r="G961" s="8"/>
      <c r="H961" s="97"/>
      <c r="I961" s="8"/>
      <c r="J961" s="8"/>
      <c r="K961" s="97"/>
      <c r="L961" s="8"/>
      <c r="M961" s="8"/>
      <c r="N961" s="97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  <c r="AZ961" s="96"/>
      <c r="BA961" s="96"/>
    </row>
    <row r="962" spans="1:53" ht="12.75">
      <c r="A962" s="96"/>
      <c r="B962" s="96"/>
      <c r="C962" s="98"/>
      <c r="D962" s="96"/>
      <c r="E962" s="96"/>
      <c r="F962" s="96"/>
      <c r="G962" s="96"/>
      <c r="H962" s="98"/>
      <c r="I962" s="96"/>
      <c r="J962" s="96"/>
      <c r="K962" s="98"/>
      <c r="L962" s="96"/>
      <c r="M962" s="96"/>
      <c r="N962" s="98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</row>
    <row r="963" spans="1:53" ht="12.75">
      <c r="A963" s="8"/>
      <c r="B963" s="8"/>
      <c r="C963" s="97"/>
      <c r="D963" s="8"/>
      <c r="E963" s="8"/>
      <c r="F963" s="8"/>
      <c r="G963" s="8"/>
      <c r="H963" s="97"/>
      <c r="I963" s="8"/>
      <c r="J963" s="8"/>
      <c r="K963" s="97"/>
      <c r="L963" s="8"/>
      <c r="M963" s="8"/>
      <c r="N963" s="97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  <c r="AZ963" s="96"/>
      <c r="BA963" s="96"/>
    </row>
    <row r="964" spans="1:53" ht="12.75">
      <c r="A964" s="96"/>
      <c r="B964" s="96"/>
      <c r="C964" s="98"/>
      <c r="D964" s="96"/>
      <c r="E964" s="96"/>
      <c r="F964" s="96"/>
      <c r="G964" s="96"/>
      <c r="H964" s="98"/>
      <c r="I964" s="96"/>
      <c r="J964" s="96"/>
      <c r="K964" s="98"/>
      <c r="L964" s="96"/>
      <c r="M964" s="96"/>
      <c r="N964" s="98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</row>
    <row r="965" spans="1:53" ht="12.75">
      <c r="A965" s="8"/>
      <c r="B965" s="8"/>
      <c r="C965" s="97"/>
      <c r="D965" s="8"/>
      <c r="E965" s="8"/>
      <c r="F965" s="8"/>
      <c r="G965" s="8"/>
      <c r="H965" s="97"/>
      <c r="I965" s="8"/>
      <c r="J965" s="8"/>
      <c r="K965" s="97"/>
      <c r="L965" s="8"/>
      <c r="M965" s="8"/>
      <c r="N965" s="97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  <c r="AZ965" s="96"/>
      <c r="BA965" s="96"/>
    </row>
    <row r="966" spans="1:53" ht="12.75">
      <c r="A966" s="96"/>
      <c r="B966" s="96"/>
      <c r="C966" s="98"/>
      <c r="D966" s="96"/>
      <c r="E966" s="96"/>
      <c r="F966" s="96"/>
      <c r="G966" s="96"/>
      <c r="H966" s="98"/>
      <c r="I966" s="96"/>
      <c r="J966" s="96"/>
      <c r="K966" s="98"/>
      <c r="L966" s="96"/>
      <c r="M966" s="96"/>
      <c r="N966" s="98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</row>
    <row r="967" spans="1:53" ht="12.75">
      <c r="A967" s="8"/>
      <c r="B967" s="8"/>
      <c r="C967" s="97"/>
      <c r="D967" s="8"/>
      <c r="E967" s="8"/>
      <c r="F967" s="8"/>
      <c r="G967" s="8"/>
      <c r="H967" s="97"/>
      <c r="I967" s="8"/>
      <c r="J967" s="8"/>
      <c r="K967" s="97"/>
      <c r="L967" s="8"/>
      <c r="M967" s="8"/>
      <c r="N967" s="97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  <c r="AZ967" s="96"/>
      <c r="BA967" s="96"/>
    </row>
    <row r="968" spans="1:53" ht="12.75">
      <c r="A968" s="96"/>
      <c r="B968" s="96"/>
      <c r="C968" s="98"/>
      <c r="D968" s="96"/>
      <c r="E968" s="96"/>
      <c r="F968" s="96"/>
      <c r="G968" s="96"/>
      <c r="H968" s="98"/>
      <c r="I968" s="96"/>
      <c r="J968" s="96"/>
      <c r="K968" s="98"/>
      <c r="L968" s="96"/>
      <c r="M968" s="96"/>
      <c r="N968" s="98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</row>
    <row r="969" spans="1:53" ht="12.75">
      <c r="A969" s="8"/>
      <c r="B969" s="8"/>
      <c r="C969" s="97"/>
      <c r="D969" s="8"/>
      <c r="E969" s="8"/>
      <c r="F969" s="8"/>
      <c r="G969" s="8"/>
      <c r="H969" s="97"/>
      <c r="I969" s="8"/>
      <c r="J969" s="8"/>
      <c r="K969" s="97"/>
      <c r="L969" s="8"/>
      <c r="M969" s="8"/>
      <c r="N969" s="97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  <c r="AZ969" s="96"/>
      <c r="BA969" s="96"/>
    </row>
    <row r="970" spans="1:53" ht="12.75">
      <c r="A970" s="96"/>
      <c r="B970" s="96"/>
      <c r="C970" s="98"/>
      <c r="D970" s="96"/>
      <c r="E970" s="96"/>
      <c r="F970" s="96"/>
      <c r="G970" s="96"/>
      <c r="H970" s="98"/>
      <c r="I970" s="96"/>
      <c r="J970" s="96"/>
      <c r="K970" s="98"/>
      <c r="L970" s="96"/>
      <c r="M970" s="96"/>
      <c r="N970" s="98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</row>
    <row r="971" spans="1:53" ht="12.75">
      <c r="A971" s="8"/>
      <c r="B971" s="8"/>
      <c r="C971" s="97"/>
      <c r="D971" s="8"/>
      <c r="E971" s="8"/>
      <c r="F971" s="8"/>
      <c r="G971" s="8"/>
      <c r="H971" s="97"/>
      <c r="I971" s="8"/>
      <c r="J971" s="8"/>
      <c r="K971" s="97"/>
      <c r="L971" s="8"/>
      <c r="M971" s="8"/>
      <c r="N971" s="97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  <c r="AZ971" s="96"/>
      <c r="BA971" s="96"/>
    </row>
    <row r="972" spans="1:53" ht="12.75">
      <c r="A972" s="96"/>
      <c r="B972" s="96"/>
      <c r="C972" s="98"/>
      <c r="D972" s="96"/>
      <c r="E972" s="96"/>
      <c r="F972" s="96"/>
      <c r="G972" s="96"/>
      <c r="H972" s="98"/>
      <c r="I972" s="96"/>
      <c r="J972" s="96"/>
      <c r="K972" s="98"/>
      <c r="L972" s="96"/>
      <c r="M972" s="96"/>
      <c r="N972" s="98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</row>
    <row r="973" spans="1:53" ht="12.75">
      <c r="A973" s="56"/>
      <c r="B973" s="56"/>
      <c r="C973" s="99"/>
      <c r="D973" s="56"/>
      <c r="E973" s="56"/>
      <c r="F973" s="56"/>
      <c r="G973" s="56"/>
      <c r="H973" s="99"/>
      <c r="I973" s="56"/>
      <c r="J973" s="56"/>
      <c r="K973" s="99"/>
      <c r="L973" s="56"/>
      <c r="M973" s="56"/>
      <c r="N973" s="99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  <c r="AZ973" s="96"/>
      <c r="BA973" s="96"/>
    </row>
    <row r="974" spans="1:53" ht="12.75">
      <c r="A974" s="56"/>
      <c r="B974" s="56"/>
      <c r="C974" s="99"/>
      <c r="D974" s="56"/>
      <c r="E974" s="56"/>
      <c r="F974" s="56"/>
      <c r="G974" s="56"/>
      <c r="H974" s="99"/>
      <c r="I974" s="56"/>
      <c r="J974" s="56"/>
      <c r="K974" s="99"/>
      <c r="L974" s="56"/>
      <c r="M974" s="56"/>
      <c r="N974" s="99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</row>
    <row r="975" spans="1:53" ht="12.75">
      <c r="A975" s="56"/>
      <c r="B975" s="56"/>
      <c r="C975" s="99"/>
      <c r="D975" s="56"/>
      <c r="E975" s="56"/>
      <c r="F975" s="56"/>
      <c r="G975" s="56"/>
      <c r="H975" s="99"/>
      <c r="I975" s="56"/>
      <c r="J975" s="56"/>
      <c r="K975" s="99"/>
      <c r="L975" s="56"/>
      <c r="M975" s="56"/>
      <c r="N975" s="99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  <c r="AZ975" s="96"/>
      <c r="BA975" s="96"/>
    </row>
    <row r="976" spans="1:53" ht="12.75">
      <c r="A976" s="56"/>
      <c r="B976" s="56"/>
      <c r="C976" s="99"/>
      <c r="D976" s="56"/>
      <c r="E976" s="56"/>
      <c r="F976" s="56"/>
      <c r="G976" s="56"/>
      <c r="H976" s="99"/>
      <c r="I976" s="56"/>
      <c r="J976" s="56"/>
      <c r="K976" s="99"/>
      <c r="L976" s="56"/>
      <c r="M976" s="56"/>
      <c r="N976" s="99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</row>
    <row r="977" spans="1:53" ht="12.75">
      <c r="A977" s="56"/>
      <c r="B977" s="56"/>
      <c r="C977" s="99"/>
      <c r="D977" s="56"/>
      <c r="E977" s="56"/>
      <c r="F977" s="56"/>
      <c r="G977" s="56"/>
      <c r="H977" s="99"/>
      <c r="I977" s="56"/>
      <c r="J977" s="56"/>
      <c r="K977" s="99"/>
      <c r="L977" s="56"/>
      <c r="M977" s="56"/>
      <c r="N977" s="99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  <c r="AZ977" s="96"/>
      <c r="BA977" s="96"/>
    </row>
    <row r="978" spans="1:53" ht="12.75">
      <c r="A978" s="56"/>
      <c r="B978" s="56"/>
      <c r="C978" s="99"/>
      <c r="D978" s="56"/>
      <c r="E978" s="56"/>
      <c r="F978" s="56"/>
      <c r="G978" s="56"/>
      <c r="H978" s="99"/>
      <c r="I978" s="56"/>
      <c r="J978" s="56"/>
      <c r="K978" s="99"/>
      <c r="L978" s="56"/>
      <c r="M978" s="56"/>
      <c r="N978" s="99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</row>
    <row r="979" spans="1:53" ht="12.75">
      <c r="A979" s="56"/>
      <c r="B979" s="56"/>
      <c r="C979" s="99"/>
      <c r="D979" s="56"/>
      <c r="E979" s="56"/>
      <c r="F979" s="56"/>
      <c r="G979" s="56"/>
      <c r="H979" s="99"/>
      <c r="I979" s="56"/>
      <c r="J979" s="56"/>
      <c r="K979" s="99"/>
      <c r="L979" s="56"/>
      <c r="M979" s="56"/>
      <c r="N979" s="99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  <c r="AZ979" s="96"/>
      <c r="BA979" s="96"/>
    </row>
    <row r="980" spans="1:53" ht="12.75">
      <c r="A980" s="56"/>
      <c r="B980" s="56"/>
      <c r="C980" s="99"/>
      <c r="D980" s="56"/>
      <c r="E980" s="56"/>
      <c r="F980" s="56"/>
      <c r="G980" s="56"/>
      <c r="H980" s="99"/>
      <c r="I980" s="56"/>
      <c r="J980" s="56"/>
      <c r="K980" s="99"/>
      <c r="L980" s="56"/>
      <c r="M980" s="56"/>
      <c r="N980" s="99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</row>
    <row r="981" spans="1:53" ht="12.75">
      <c r="A981" s="56"/>
      <c r="B981" s="56"/>
      <c r="C981" s="99"/>
      <c r="D981" s="56"/>
      <c r="E981" s="56"/>
      <c r="F981" s="56"/>
      <c r="G981" s="56"/>
      <c r="H981" s="99"/>
      <c r="I981" s="56"/>
      <c r="J981" s="56"/>
      <c r="K981" s="99"/>
      <c r="L981" s="56"/>
      <c r="M981" s="56"/>
      <c r="N981" s="99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  <c r="AZ981" s="96"/>
      <c r="BA981" s="96"/>
    </row>
    <row r="982" spans="1:53" ht="12.75">
      <c r="A982" s="56"/>
      <c r="B982" s="56"/>
      <c r="C982" s="99"/>
      <c r="D982" s="56"/>
      <c r="E982" s="56"/>
      <c r="F982" s="56"/>
      <c r="G982" s="56"/>
      <c r="H982" s="99"/>
      <c r="I982" s="56"/>
      <c r="J982" s="56"/>
      <c r="K982" s="99"/>
      <c r="L982" s="56"/>
      <c r="M982" s="56"/>
      <c r="N982" s="99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</row>
    <row r="983" spans="1:53" ht="12.75">
      <c r="A983" s="56"/>
      <c r="B983" s="56"/>
      <c r="C983" s="99"/>
      <c r="D983" s="56"/>
      <c r="E983" s="56"/>
      <c r="F983" s="56"/>
      <c r="G983" s="56"/>
      <c r="H983" s="99"/>
      <c r="I983" s="56"/>
      <c r="J983" s="56"/>
      <c r="K983" s="99"/>
      <c r="L983" s="56"/>
      <c r="M983" s="56"/>
      <c r="N983" s="99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  <c r="AZ983" s="96"/>
      <c r="BA983" s="96"/>
    </row>
  </sheetData>
  <autoFilter ref="D3:AF4" xr:uid="{B97A0D27-7B2D-43A3-81F2-DA6F28039139}"/>
  <conditionalFormatting sqref="A1:BA983">
    <cfRule type="containsText" dxfId="68" priority="13" operator="containsText" text="TraAna">
      <formula>NOT(ISERROR(SEARCH(("TraAna"),(A1))))</formula>
    </cfRule>
  </conditionalFormatting>
  <conditionalFormatting sqref="C4:AC62 AG4:AI62 AD4:AD64 AE4:AE68 AF4:AF70">
    <cfRule type="containsText" dxfId="67" priority="4" operator="containsText" text="HiRATE">
      <formula>NOT(ISERROR(SEARCH(("HiRATE"),(C4))))</formula>
    </cfRule>
  </conditionalFormatting>
  <conditionalFormatting sqref="C3:AJ3">
    <cfRule type="containsText" dxfId="66" priority="3" operator="containsText" text="SUN">
      <formula>NOT(ISERROR(SEARCH(("SUN"),(C3))))</formula>
    </cfRule>
  </conditionalFormatting>
  <conditionalFormatting sqref="E5 G5 I5:N5 F5:F6 H5:H6 E10:N10 Q10:R10">
    <cfRule type="containsText" dxfId="65" priority="1" operator="containsText" text="L">
      <formula>NOT(ISERROR(SEARCH(("L"),(E5))))</formula>
    </cfRule>
    <cfRule type="containsText" dxfId="64" priority="2" operator="containsText" text="H">
      <formula>NOT(ISERROR(SEARCH(("H"),(E5))))</formula>
    </cfRule>
  </conditionalFormatting>
  <conditionalFormatting sqref="AG4:AI48 C4:C50 E4:E50 G4:G50 AE4:AE51 I4:J52 K4:K54 D4:D59 L4:N60 Q4:Q60 F4:F61 H4:H61 R4:U61 AD4:AD61 O4:P62 V4:AC62 AF4:AF70 G52 C53 AG53 AE53:AE57 E54 G54 I54:J54 K56:K58 E57 G57 I57:J57 AE59:AE68 K60 AD63:AD64">
    <cfRule type="containsText" dxfId="63" priority="7" operator="containsText" text="H">
      <formula>NOT(ISERROR(SEARCH(("H"),(C4))))</formula>
    </cfRule>
  </conditionalFormatting>
  <conditionalFormatting sqref="AH4:AI48 E4:E50 G4:G50 C4:C51 AG4:AG51 I4:J52 K4:K54 D4:D59 L4:N60 Q4:Q60 F4:F61 H4:H61 R4:U61 AD4:AD61 O4:P62 V4:AC62 AE4:AE68 AF4:AF70 G52 C53:C54 AG53:AG54 E54 G54 I54:J54 K56:K58 E57 G57 I57:J57 K60 AD63:AD64">
    <cfRule type="containsText" dxfId="62" priority="6" operator="containsText" text="Fuel app">
      <formula>NOT(ISERROR(SEARCH(("Fuel app"),(C4))))</formula>
    </cfRule>
    <cfRule type="containsText" dxfId="61" priority="8" operator="containsText" text="Accounts">
      <formula>NOT(ISERROR(SEARCH(("Accounts"),(C4))))</formula>
    </cfRule>
    <cfRule type="containsText" dxfId="60" priority="9" operator="containsText" text="R&amp;D LAB">
      <formula>NOT(ISERROR(SEARCH(("R&amp;D LAB"),(C4))))</formula>
    </cfRule>
    <cfRule type="containsText" dxfId="59" priority="10" operator="containsText" text="Safety">
      <formula>NOT(ISERROR(SEARCH(("Safety"),(C4))))</formula>
    </cfRule>
    <cfRule type="containsText" dxfId="58" priority="11" operator="containsText" text="(Anand) Labelling">
      <formula>NOT(ISERROR(SEARCH(("(Anand) Labelling"),(C4))))</formula>
    </cfRule>
    <cfRule type="containsText" dxfId="57" priority="12" operator="containsText" text="L">
      <formula>NOT(ISERROR(SEARCH(("L"),(C4))))</formula>
    </cfRule>
  </conditionalFormatting>
  <conditionalFormatting sqref="AH4:AI48 G4:G50 C4:C51 AG4:AG51 I4:J52 K4:K54 L4:N60 Q4:Q60 H4:H61 R4:U61 AD4:AD61 O4:P62 V4:AC62 AE4:AE68 AF4:AF70 E5:E50 D5:D61 F5:F61 G52 C53:C61 AG53:AG61 E54 G54 I54:J54 K56:K58 E57 G57 I57:J57 K60 AD63:AD64">
    <cfRule type="containsText" dxfId="56" priority="5" operator="containsText" text="Coordinates">
      <formula>NOT(ISERROR(SEARCH(("Coordinates"),(C4))))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0639-9C51-453F-8E3D-9A08763616EB}">
  <sheetPr>
    <outlinePr summaryBelow="0" summaryRight="0"/>
  </sheetPr>
  <dimension ref="A1:BA1036"/>
  <sheetViews>
    <sheetView workbookViewId="0">
      <pane xSplit="2" ySplit="4" topLeftCell="C5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B4" sqref="B4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1.42578125" style="9" customWidth="1"/>
    <col min="4" max="4" width="12" style="9" customWidth="1"/>
    <col min="5" max="5" width="12.28515625" style="9" customWidth="1"/>
    <col min="6" max="6" width="11.85546875" style="9" customWidth="1"/>
    <col min="7" max="7" width="12.42578125" style="9" customWidth="1"/>
    <col min="8" max="8" width="11.85546875" style="9" customWidth="1"/>
    <col min="9" max="9" width="11" style="9" customWidth="1"/>
    <col min="10" max="10" width="11.42578125" style="9" customWidth="1"/>
    <col min="11" max="11" width="12" style="9" customWidth="1"/>
    <col min="12" max="12" width="13.28515625" style="9" customWidth="1"/>
    <col min="13" max="13" width="12.5703125" style="9" customWidth="1"/>
    <col min="14" max="14" width="13.42578125" style="9" customWidth="1"/>
    <col min="15" max="15" width="12.85546875" style="9" customWidth="1"/>
    <col min="16" max="16" width="11.85546875" style="9" customWidth="1"/>
    <col min="17" max="17" width="12.42578125" style="9" customWidth="1"/>
    <col min="18" max="18" width="13" style="9" customWidth="1"/>
    <col min="19" max="19" width="13.28515625" style="9" customWidth="1"/>
    <col min="20" max="20" width="12.7109375" style="9" customWidth="1"/>
    <col min="21" max="21" width="13.42578125" style="9" customWidth="1"/>
    <col min="22" max="22" width="12.85546875" style="9" customWidth="1"/>
    <col min="23" max="23" width="11.85546875" style="9" customWidth="1"/>
    <col min="24" max="24" width="12.42578125" style="9" customWidth="1"/>
    <col min="25" max="25" width="13" style="9" customWidth="1"/>
    <col min="26" max="26" width="13.28515625" style="9" customWidth="1"/>
    <col min="27" max="27" width="12.7109375" style="9" customWidth="1"/>
    <col min="28" max="28" width="13.42578125" style="9" customWidth="1"/>
    <col min="29" max="29" width="12.85546875" style="9" customWidth="1"/>
    <col min="30" max="30" width="11.85546875" style="9" customWidth="1"/>
    <col min="31" max="31" width="12.42578125" style="9" customWidth="1"/>
    <col min="32" max="32" width="13" style="9" customWidth="1"/>
    <col min="33" max="33" width="13.28515625" style="9" customWidth="1"/>
    <col min="34" max="34" width="5.7109375" style="9" customWidth="1"/>
    <col min="35" max="35" width="1.85546875" style="9" customWidth="1"/>
    <col min="36" max="36" width="5.42578125" style="9" customWidth="1"/>
    <col min="37" max="37" width="9.42578125" style="9" customWidth="1"/>
    <col min="38" max="38" width="6.42578125" style="9" customWidth="1"/>
    <col min="39" max="39" width="6.7109375" style="9" customWidth="1"/>
    <col min="40" max="40" width="4.7109375" style="9" customWidth="1"/>
    <col min="41" max="41" width="7.5703125" style="9" customWidth="1"/>
    <col min="42" max="42" width="9.140625" style="9" customWidth="1"/>
    <col min="43" max="43" width="5" style="9" customWidth="1"/>
    <col min="44" max="53" width="5.7109375" style="9" customWidth="1"/>
    <col min="54" max="16384" width="12.5703125" style="9"/>
  </cols>
  <sheetData>
    <row r="1" spans="1:53" ht="15">
      <c r="A1" s="1" t="s">
        <v>0</v>
      </c>
      <c r="B1" s="2"/>
      <c r="C1" s="3"/>
      <c r="D1" s="4"/>
      <c r="E1" s="4"/>
      <c r="F1" s="4"/>
      <c r="G1" s="4"/>
      <c r="H1" s="3"/>
      <c r="I1" s="4"/>
      <c r="J1" s="4"/>
      <c r="K1" s="3"/>
      <c r="L1" s="4"/>
      <c r="M1" s="4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5"/>
      <c r="AH1" s="6"/>
      <c r="AI1" s="6"/>
      <c r="AJ1" s="7"/>
      <c r="AK1" s="7"/>
      <c r="AL1" s="7"/>
      <c r="AM1" s="7"/>
      <c r="AN1" s="7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ht="22.5" customHeight="1">
      <c r="A2" s="10"/>
      <c r="B2" s="11"/>
      <c r="C2" s="12"/>
      <c r="D2" s="13"/>
      <c r="E2" s="13"/>
      <c r="F2" s="13"/>
      <c r="G2" s="13"/>
      <c r="H2" s="12"/>
      <c r="I2" s="13"/>
      <c r="J2" s="13"/>
      <c r="K2" s="12"/>
      <c r="L2" s="13"/>
      <c r="M2" s="13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4"/>
      <c r="AL2" s="14"/>
      <c r="AM2" s="15">
        <f>COUNT(D3:AJ3)</f>
        <v>30</v>
      </c>
      <c r="AN2" s="14">
        <v>18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ht="15">
      <c r="A3" s="10"/>
      <c r="B3" s="16" t="s">
        <v>1</v>
      </c>
      <c r="C3" s="17">
        <v>46235</v>
      </c>
      <c r="D3" s="17">
        <v>46236</v>
      </c>
      <c r="E3" s="17">
        <v>46237</v>
      </c>
      <c r="F3" s="17">
        <v>46238</v>
      </c>
      <c r="G3" s="17">
        <v>46239</v>
      </c>
      <c r="H3" s="17">
        <v>46240</v>
      </c>
      <c r="I3" s="17">
        <v>46241</v>
      </c>
      <c r="J3" s="17">
        <v>46242</v>
      </c>
      <c r="K3" s="17">
        <v>46243</v>
      </c>
      <c r="L3" s="17">
        <v>46244</v>
      </c>
      <c r="M3" s="17">
        <v>46245</v>
      </c>
      <c r="N3" s="17">
        <v>46246</v>
      </c>
      <c r="O3" s="17">
        <v>46247</v>
      </c>
      <c r="P3" s="17">
        <v>46248</v>
      </c>
      <c r="Q3" s="17">
        <v>46249</v>
      </c>
      <c r="R3" s="17">
        <v>46250</v>
      </c>
      <c r="S3" s="17">
        <v>46251</v>
      </c>
      <c r="T3" s="17">
        <v>46252</v>
      </c>
      <c r="U3" s="17">
        <v>46253</v>
      </c>
      <c r="V3" s="17">
        <v>46254</v>
      </c>
      <c r="W3" s="17">
        <v>46255</v>
      </c>
      <c r="X3" s="17">
        <v>46256</v>
      </c>
      <c r="Y3" s="17">
        <v>46257</v>
      </c>
      <c r="Z3" s="17">
        <v>46258</v>
      </c>
      <c r="AA3" s="17">
        <v>46259</v>
      </c>
      <c r="AB3" s="17">
        <v>46260</v>
      </c>
      <c r="AC3" s="17">
        <v>46261</v>
      </c>
      <c r="AD3" s="17">
        <v>46262</v>
      </c>
      <c r="AE3" s="17">
        <v>46263</v>
      </c>
      <c r="AF3" s="17">
        <v>46264</v>
      </c>
      <c r="AG3" s="17">
        <v>46265</v>
      </c>
      <c r="AH3" s="17"/>
      <c r="AI3" s="17"/>
      <c r="AJ3" s="18" t="s">
        <v>2</v>
      </c>
      <c r="AK3" s="14" t="s">
        <v>3</v>
      </c>
      <c r="AL3" s="14" t="s">
        <v>4</v>
      </c>
      <c r="AM3" s="14" t="s">
        <v>5</v>
      </c>
      <c r="AN3" s="19" t="s">
        <v>6</v>
      </c>
      <c r="AO3" s="20" t="s">
        <v>7</v>
      </c>
      <c r="AP3" s="21" t="s">
        <v>8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>
      <c r="A4" s="10"/>
      <c r="B4" s="22"/>
      <c r="C4" s="23"/>
      <c r="D4" s="24"/>
      <c r="E4" s="23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  <c r="AA4" s="25"/>
      <c r="AB4" s="25"/>
      <c r="AC4" s="25"/>
      <c r="AD4" s="25"/>
      <c r="AE4" s="25"/>
      <c r="AF4" s="25"/>
      <c r="AG4" s="24"/>
      <c r="AH4" s="27"/>
      <c r="AI4" s="27"/>
      <c r="AJ4" s="18"/>
      <c r="AK4" s="18"/>
      <c r="AL4" s="18"/>
      <c r="AM4" s="18"/>
      <c r="AN4" s="18"/>
      <c r="AO4" s="28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 spans="1:53">
      <c r="A5" s="10">
        <v>1</v>
      </c>
      <c r="B5" s="22" t="s">
        <v>94</v>
      </c>
      <c r="C5" s="24" t="s">
        <v>20</v>
      </c>
      <c r="D5" s="33" t="s">
        <v>12</v>
      </c>
      <c r="E5" s="24" t="s">
        <v>20</v>
      </c>
      <c r="F5" s="24" t="s">
        <v>20</v>
      </c>
      <c r="G5" s="24" t="s">
        <v>20</v>
      </c>
      <c r="H5" s="24" t="s">
        <v>20</v>
      </c>
      <c r="I5" s="24" t="s">
        <v>20</v>
      </c>
      <c r="J5" s="24" t="s">
        <v>20</v>
      </c>
      <c r="K5" s="24" t="s">
        <v>19</v>
      </c>
      <c r="L5" s="24" t="s">
        <v>19</v>
      </c>
      <c r="M5" s="24" t="s">
        <v>19</v>
      </c>
      <c r="N5" s="24" t="s">
        <v>19</v>
      </c>
      <c r="O5" s="24" t="s">
        <v>19</v>
      </c>
      <c r="P5" s="24" t="s">
        <v>19</v>
      </c>
      <c r="Q5" s="25" t="s">
        <v>12</v>
      </c>
      <c r="R5" s="24" t="s">
        <v>12</v>
      </c>
      <c r="S5" s="35" t="s">
        <v>14</v>
      </c>
      <c r="T5" s="57" t="s">
        <v>19</v>
      </c>
      <c r="U5" s="57" t="s">
        <v>19</v>
      </c>
      <c r="V5" s="57" t="s">
        <v>13</v>
      </c>
      <c r="W5" s="57" t="s">
        <v>13</v>
      </c>
      <c r="X5" s="57" t="s">
        <v>13</v>
      </c>
      <c r="Y5" s="100" t="s">
        <v>95</v>
      </c>
      <c r="Z5" s="23" t="s">
        <v>13</v>
      </c>
      <c r="AA5" s="23" t="s">
        <v>13</v>
      </c>
      <c r="AB5" s="23" t="s">
        <v>13</v>
      </c>
      <c r="AC5" s="23" t="s">
        <v>13</v>
      </c>
      <c r="AD5" s="23" t="s">
        <v>13</v>
      </c>
      <c r="AE5" s="23" t="s">
        <v>13</v>
      </c>
      <c r="AF5" s="24" t="s">
        <v>12</v>
      </c>
      <c r="AG5" s="23" t="s">
        <v>13</v>
      </c>
      <c r="AH5" s="27"/>
      <c r="AI5" s="27"/>
      <c r="AJ5" s="14">
        <f t="shared" ref="AJ5:AJ49" si="0">COUNTIF(C5:AG5,"L")</f>
        <v>1</v>
      </c>
      <c r="AK5" s="18"/>
      <c r="AL5" s="18"/>
      <c r="AM5" s="18"/>
      <c r="AN5" s="18"/>
      <c r="AO5" s="28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r="6" spans="1:53" ht="15">
      <c r="A6" s="30">
        <v>2</v>
      </c>
      <c r="B6" s="22" t="s">
        <v>9</v>
      </c>
      <c r="C6" s="24" t="s">
        <v>15</v>
      </c>
      <c r="D6" s="33" t="s">
        <v>12</v>
      </c>
      <c r="E6" s="24" t="s">
        <v>10</v>
      </c>
      <c r="F6" s="24" t="s">
        <v>10</v>
      </c>
      <c r="G6" s="24" t="s">
        <v>10</v>
      </c>
      <c r="H6" s="24" t="s">
        <v>10</v>
      </c>
      <c r="I6" s="24" t="s">
        <v>10</v>
      </c>
      <c r="J6" s="24" t="s">
        <v>10</v>
      </c>
      <c r="K6" s="24" t="s">
        <v>10</v>
      </c>
      <c r="L6" s="101" t="s">
        <v>10</v>
      </c>
      <c r="M6" s="101" t="s">
        <v>10</v>
      </c>
      <c r="N6" s="101" t="s">
        <v>10</v>
      </c>
      <c r="O6" s="101" t="s">
        <v>10</v>
      </c>
      <c r="P6" s="101" t="s">
        <v>13</v>
      </c>
      <c r="Q6" s="25" t="s">
        <v>12</v>
      </c>
      <c r="R6" s="24" t="s">
        <v>12</v>
      </c>
      <c r="S6" s="35" t="s">
        <v>14</v>
      </c>
      <c r="T6" s="93" t="s">
        <v>13</v>
      </c>
      <c r="U6" s="93" t="s">
        <v>13</v>
      </c>
      <c r="V6" s="93" t="s">
        <v>13</v>
      </c>
      <c r="W6" s="93" t="s">
        <v>13</v>
      </c>
      <c r="X6" s="93" t="s">
        <v>13</v>
      </c>
      <c r="Y6" s="102" t="s">
        <v>12</v>
      </c>
      <c r="Z6" s="32" t="s">
        <v>13</v>
      </c>
      <c r="AA6" s="32" t="s">
        <v>10</v>
      </c>
      <c r="AB6" s="32" t="s">
        <v>10</v>
      </c>
      <c r="AC6" s="32" t="s">
        <v>13</v>
      </c>
      <c r="AD6" s="32" t="s">
        <v>13</v>
      </c>
      <c r="AE6" s="32" t="s">
        <v>13</v>
      </c>
      <c r="AF6" s="24" t="s">
        <v>12</v>
      </c>
      <c r="AG6" s="23" t="s">
        <v>13</v>
      </c>
      <c r="AH6" s="27"/>
      <c r="AI6" s="27"/>
      <c r="AJ6" s="14">
        <f t="shared" si="0"/>
        <v>1</v>
      </c>
      <c r="AK6" s="14">
        <f t="shared" ref="AK6:AK11" si="1">COUNTIF(E6:AJ6,"PL")</f>
        <v>0</v>
      </c>
      <c r="AL6" s="14">
        <f t="shared" ref="AL6:AL11" si="2">COUNTIF(C6:AG6,"H")</f>
        <v>5</v>
      </c>
      <c r="AM6" s="14">
        <f t="shared" ref="AM6:AM11" si="3">COUNTIF(C6:AG6,"P")</f>
        <v>0</v>
      </c>
      <c r="AN6" s="19">
        <f t="shared" ref="AN6:AN11" si="4">IF(((AL6+AM6)&lt;$AM$2),((AL6+AM6)+1),(AL6+AM6))</f>
        <v>6</v>
      </c>
      <c r="AO6" s="20">
        <f t="shared" ref="AO6:AO11" si="5">ROUND(16500/$AM$2*AN6,0)</f>
        <v>3300</v>
      </c>
      <c r="AP6" s="38">
        <f t="shared" ref="AP6:AP11" si="6">ROUND(IF((AM6/$AN$2)&lt;0.8,AM6*(5000/$AN$2),IF(AM6&gt;=0.8,5000,"invalid Percentage")),0)</f>
        <v>0</v>
      </c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</row>
    <row r="7" spans="1:53" ht="15">
      <c r="A7" s="10">
        <v>3</v>
      </c>
      <c r="B7" s="40" t="s">
        <v>17</v>
      </c>
      <c r="C7" s="32" t="s">
        <v>10</v>
      </c>
      <c r="D7" s="33" t="s">
        <v>12</v>
      </c>
      <c r="E7" s="32" t="s">
        <v>20</v>
      </c>
      <c r="F7" s="32" t="s">
        <v>10</v>
      </c>
      <c r="G7" s="32" t="s">
        <v>21</v>
      </c>
      <c r="H7" s="32" t="s">
        <v>10</v>
      </c>
      <c r="I7" s="32" t="s">
        <v>21</v>
      </c>
      <c r="J7" s="32" t="s">
        <v>19</v>
      </c>
      <c r="K7" s="31" t="s">
        <v>12</v>
      </c>
      <c r="L7" s="32" t="s">
        <v>19</v>
      </c>
      <c r="M7" s="35" t="s">
        <v>21</v>
      </c>
      <c r="N7" s="35" t="s">
        <v>19</v>
      </c>
      <c r="O7" s="35" t="s">
        <v>13</v>
      </c>
      <c r="P7" s="35" t="s">
        <v>13</v>
      </c>
      <c r="Q7" s="25" t="s">
        <v>12</v>
      </c>
      <c r="R7" s="24" t="s">
        <v>12</v>
      </c>
      <c r="S7" s="35" t="s">
        <v>14</v>
      </c>
      <c r="T7" s="57" t="s">
        <v>13</v>
      </c>
      <c r="U7" s="57" t="s">
        <v>13</v>
      </c>
      <c r="V7" s="57" t="s">
        <v>21</v>
      </c>
      <c r="W7" s="57" t="s">
        <v>21</v>
      </c>
      <c r="X7" s="35" t="s">
        <v>14</v>
      </c>
      <c r="Y7" s="102" t="s">
        <v>12</v>
      </c>
      <c r="Z7" s="35" t="s">
        <v>14</v>
      </c>
      <c r="AA7" s="57" t="s">
        <v>10</v>
      </c>
      <c r="AB7" s="23" t="s">
        <v>21</v>
      </c>
      <c r="AC7" s="23" t="s">
        <v>13</v>
      </c>
      <c r="AD7" s="23" t="s">
        <v>13</v>
      </c>
      <c r="AE7" s="23" t="s">
        <v>13</v>
      </c>
      <c r="AF7" s="24" t="s">
        <v>12</v>
      </c>
      <c r="AG7" s="32" t="s">
        <v>21</v>
      </c>
      <c r="AH7" s="41"/>
      <c r="AI7" s="27"/>
      <c r="AJ7" s="14">
        <f t="shared" si="0"/>
        <v>3</v>
      </c>
      <c r="AK7" s="14">
        <f t="shared" si="1"/>
        <v>0</v>
      </c>
      <c r="AL7" s="14">
        <f t="shared" si="2"/>
        <v>6</v>
      </c>
      <c r="AM7" s="14">
        <f t="shared" si="3"/>
        <v>0</v>
      </c>
      <c r="AN7" s="19">
        <f t="shared" si="4"/>
        <v>7</v>
      </c>
      <c r="AO7" s="20">
        <f t="shared" si="5"/>
        <v>3850</v>
      </c>
      <c r="AP7" s="38">
        <f t="shared" si="6"/>
        <v>0</v>
      </c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 ht="15">
      <c r="A8" s="30">
        <v>4</v>
      </c>
      <c r="B8" s="43" t="s">
        <v>22</v>
      </c>
      <c r="C8" s="24" t="s">
        <v>20</v>
      </c>
      <c r="D8" s="33" t="s">
        <v>12</v>
      </c>
      <c r="E8" s="24" t="s">
        <v>20</v>
      </c>
      <c r="F8" s="24" t="s">
        <v>20</v>
      </c>
      <c r="G8" s="24" t="s">
        <v>20</v>
      </c>
      <c r="H8" s="24" t="s">
        <v>20</v>
      </c>
      <c r="I8" s="24" t="s">
        <v>20</v>
      </c>
      <c r="J8" s="24" t="s">
        <v>20</v>
      </c>
      <c r="K8" s="100" t="s">
        <v>19</v>
      </c>
      <c r="L8" s="24" t="s">
        <v>20</v>
      </c>
      <c r="M8" s="24" t="s">
        <v>20</v>
      </c>
      <c r="N8" s="24" t="s">
        <v>20</v>
      </c>
      <c r="O8" s="24" t="s">
        <v>20</v>
      </c>
      <c r="P8" s="24" t="s">
        <v>20</v>
      </c>
      <c r="Q8" s="25" t="s">
        <v>12</v>
      </c>
      <c r="R8" s="24" t="s">
        <v>12</v>
      </c>
      <c r="S8" s="24" t="s">
        <v>14</v>
      </c>
      <c r="T8" s="55" t="s">
        <v>14</v>
      </c>
      <c r="U8" s="55" t="s">
        <v>13</v>
      </c>
      <c r="V8" s="55" t="s">
        <v>14</v>
      </c>
      <c r="W8" s="35" t="s">
        <v>14</v>
      </c>
      <c r="X8" s="35" t="s">
        <v>14</v>
      </c>
      <c r="Y8" s="102" t="s">
        <v>12</v>
      </c>
      <c r="Z8" s="32" t="s">
        <v>20</v>
      </c>
      <c r="AA8" s="32" t="s">
        <v>20</v>
      </c>
      <c r="AB8" s="32" t="s">
        <v>20</v>
      </c>
      <c r="AC8" s="32" t="s">
        <v>20</v>
      </c>
      <c r="AD8" s="32" t="s">
        <v>20</v>
      </c>
      <c r="AE8" s="32" t="s">
        <v>20</v>
      </c>
      <c r="AF8" s="24" t="s">
        <v>12</v>
      </c>
      <c r="AG8" s="32" t="s">
        <v>20</v>
      </c>
      <c r="AH8" s="27"/>
      <c r="AI8" s="27"/>
      <c r="AJ8" s="14">
        <f t="shared" si="0"/>
        <v>5</v>
      </c>
      <c r="AK8" s="14">
        <f t="shared" si="1"/>
        <v>0</v>
      </c>
      <c r="AL8" s="14">
        <f t="shared" si="2"/>
        <v>5</v>
      </c>
      <c r="AM8" s="14">
        <f t="shared" si="3"/>
        <v>0</v>
      </c>
      <c r="AN8" s="19">
        <f t="shared" si="4"/>
        <v>6</v>
      </c>
      <c r="AO8" s="20">
        <f t="shared" si="5"/>
        <v>3300</v>
      </c>
      <c r="AP8" s="38">
        <f t="shared" si="6"/>
        <v>0</v>
      </c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 ht="15">
      <c r="A9" s="10">
        <v>5</v>
      </c>
      <c r="B9" s="43" t="s">
        <v>23</v>
      </c>
      <c r="C9" s="24" t="s">
        <v>10</v>
      </c>
      <c r="D9" s="33" t="s">
        <v>12</v>
      </c>
      <c r="E9" s="24" t="s">
        <v>10</v>
      </c>
      <c r="F9" s="24" t="s">
        <v>10</v>
      </c>
      <c r="G9" s="24" t="s">
        <v>10</v>
      </c>
      <c r="H9" s="24" t="s">
        <v>10</v>
      </c>
      <c r="I9" s="24" t="s">
        <v>10</v>
      </c>
      <c r="J9" s="24" t="s">
        <v>10</v>
      </c>
      <c r="K9" s="31" t="s">
        <v>12</v>
      </c>
      <c r="L9" s="24" t="s">
        <v>19</v>
      </c>
      <c r="M9" s="24" t="s">
        <v>19</v>
      </c>
      <c r="N9" s="24" t="s">
        <v>14</v>
      </c>
      <c r="O9" s="57" t="s">
        <v>13</v>
      </c>
      <c r="P9" s="57" t="s">
        <v>13</v>
      </c>
      <c r="Q9" s="25" t="s">
        <v>12</v>
      </c>
      <c r="R9" s="24" t="s">
        <v>12</v>
      </c>
      <c r="S9" s="35" t="s">
        <v>14</v>
      </c>
      <c r="T9" s="57" t="s">
        <v>13</v>
      </c>
      <c r="U9" s="57" t="s">
        <v>13</v>
      </c>
      <c r="V9" s="57" t="s">
        <v>13</v>
      </c>
      <c r="W9" s="57" t="s">
        <v>13</v>
      </c>
      <c r="X9" s="57" t="s">
        <v>13</v>
      </c>
      <c r="Y9" s="102" t="s">
        <v>12</v>
      </c>
      <c r="Z9" s="57" t="s">
        <v>13</v>
      </c>
      <c r="AA9" s="57" t="s">
        <v>19</v>
      </c>
      <c r="AB9" s="23" t="s">
        <v>10</v>
      </c>
      <c r="AC9" s="23" t="s">
        <v>13</v>
      </c>
      <c r="AD9" s="35" t="s">
        <v>14</v>
      </c>
      <c r="AE9" s="35" t="s">
        <v>13</v>
      </c>
      <c r="AF9" s="24" t="s">
        <v>12</v>
      </c>
      <c r="AG9" s="35" t="s">
        <v>14</v>
      </c>
      <c r="AH9" s="27"/>
      <c r="AI9" s="27"/>
      <c r="AJ9" s="14">
        <f t="shared" si="0"/>
        <v>4</v>
      </c>
      <c r="AK9" s="14">
        <f t="shared" si="1"/>
        <v>0</v>
      </c>
      <c r="AL9" s="14">
        <f t="shared" si="2"/>
        <v>6</v>
      </c>
      <c r="AM9" s="14">
        <f t="shared" si="3"/>
        <v>0</v>
      </c>
      <c r="AN9" s="19">
        <f t="shared" si="4"/>
        <v>7</v>
      </c>
      <c r="AO9" s="20">
        <f t="shared" si="5"/>
        <v>3850</v>
      </c>
      <c r="AP9" s="38">
        <f t="shared" si="6"/>
        <v>0</v>
      </c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</row>
    <row r="10" spans="1:53" ht="15">
      <c r="A10" s="30">
        <v>6</v>
      </c>
      <c r="B10" s="40" t="s">
        <v>24</v>
      </c>
      <c r="C10" s="103" t="s">
        <v>25</v>
      </c>
      <c r="D10" s="33" t="s">
        <v>12</v>
      </c>
      <c r="E10" s="103" t="s">
        <v>25</v>
      </c>
      <c r="F10" s="103" t="s">
        <v>25</v>
      </c>
      <c r="G10" s="103" t="s">
        <v>25</v>
      </c>
      <c r="H10" s="103" t="s">
        <v>25</v>
      </c>
      <c r="I10" s="103" t="s">
        <v>25</v>
      </c>
      <c r="J10" s="103" t="s">
        <v>25</v>
      </c>
      <c r="K10" s="31" t="s">
        <v>12</v>
      </c>
      <c r="L10" s="103" t="s">
        <v>25</v>
      </c>
      <c r="M10" s="103" t="s">
        <v>25</v>
      </c>
      <c r="N10" s="103" t="s">
        <v>25</v>
      </c>
      <c r="O10" s="103" t="s">
        <v>25</v>
      </c>
      <c r="P10" s="103" t="s">
        <v>25</v>
      </c>
      <c r="Q10" s="25" t="s">
        <v>12</v>
      </c>
      <c r="R10" s="24" t="s">
        <v>12</v>
      </c>
      <c r="S10" s="103" t="s">
        <v>25</v>
      </c>
      <c r="T10" s="103" t="s">
        <v>25</v>
      </c>
      <c r="U10" s="103" t="s">
        <v>14</v>
      </c>
      <c r="V10" s="103" t="s">
        <v>25</v>
      </c>
      <c r="W10" s="103" t="s">
        <v>25</v>
      </c>
      <c r="X10" s="103" t="s">
        <v>25</v>
      </c>
      <c r="Y10" s="102" t="s">
        <v>12</v>
      </c>
      <c r="Z10" s="103" t="s">
        <v>25</v>
      </c>
      <c r="AA10" s="103" t="s">
        <v>25</v>
      </c>
      <c r="AB10" s="32" t="s">
        <v>25</v>
      </c>
      <c r="AC10" s="32" t="s">
        <v>25</v>
      </c>
      <c r="AD10" s="32" t="s">
        <v>25</v>
      </c>
      <c r="AE10" s="32" t="s">
        <v>25</v>
      </c>
      <c r="AF10" s="24" t="s">
        <v>12</v>
      </c>
      <c r="AG10" s="32" t="s">
        <v>25</v>
      </c>
      <c r="AH10" s="27"/>
      <c r="AI10" s="27"/>
      <c r="AJ10" s="14">
        <f t="shared" si="0"/>
        <v>1</v>
      </c>
      <c r="AK10" s="18">
        <f t="shared" si="1"/>
        <v>0</v>
      </c>
      <c r="AL10" s="18">
        <f t="shared" si="2"/>
        <v>6</v>
      </c>
      <c r="AM10" s="18">
        <f t="shared" si="3"/>
        <v>0</v>
      </c>
      <c r="AN10" s="45">
        <f t="shared" si="4"/>
        <v>7</v>
      </c>
      <c r="AO10" s="28">
        <f t="shared" si="5"/>
        <v>3850</v>
      </c>
      <c r="AP10" s="46">
        <f t="shared" si="6"/>
        <v>0</v>
      </c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</row>
    <row r="11" spans="1:53" ht="15">
      <c r="A11" s="10">
        <v>7</v>
      </c>
      <c r="B11" s="43" t="s">
        <v>26</v>
      </c>
      <c r="C11" s="24" t="s">
        <v>15</v>
      </c>
      <c r="D11" s="33" t="s">
        <v>12</v>
      </c>
      <c r="E11" s="24" t="s">
        <v>10</v>
      </c>
      <c r="F11" s="24" t="s">
        <v>10</v>
      </c>
      <c r="G11" s="24" t="s">
        <v>10</v>
      </c>
      <c r="H11" s="24" t="s">
        <v>10</v>
      </c>
      <c r="I11" s="24" t="s">
        <v>10</v>
      </c>
      <c r="J11" s="24" t="s">
        <v>10</v>
      </c>
      <c r="K11" s="31" t="s">
        <v>12</v>
      </c>
      <c r="L11" s="24" t="s">
        <v>10</v>
      </c>
      <c r="M11" s="24" t="s">
        <v>10</v>
      </c>
      <c r="N11" s="23" t="s">
        <v>10</v>
      </c>
      <c r="O11" s="23" t="s">
        <v>10</v>
      </c>
      <c r="P11" s="23" t="s">
        <v>13</v>
      </c>
      <c r="Q11" s="25" t="s">
        <v>12</v>
      </c>
      <c r="R11" s="24" t="s">
        <v>12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100" t="s">
        <v>95</v>
      </c>
      <c r="Z11" s="35" t="s">
        <v>14</v>
      </c>
      <c r="AA11" s="23" t="s">
        <v>10</v>
      </c>
      <c r="AB11" s="23" t="s">
        <v>10</v>
      </c>
      <c r="AC11" s="23" t="s">
        <v>13</v>
      </c>
      <c r="AD11" s="35" t="s">
        <v>14</v>
      </c>
      <c r="AE11" s="35" t="s">
        <v>14</v>
      </c>
      <c r="AF11" s="24" t="s">
        <v>12</v>
      </c>
      <c r="AG11" s="35" t="s">
        <v>14</v>
      </c>
      <c r="AH11" s="27"/>
      <c r="AI11" s="27"/>
      <c r="AJ11" s="14">
        <f t="shared" si="0"/>
        <v>4</v>
      </c>
      <c r="AK11" s="14">
        <f t="shared" si="1"/>
        <v>0</v>
      </c>
      <c r="AL11" s="14">
        <f t="shared" si="2"/>
        <v>5</v>
      </c>
      <c r="AM11" s="14">
        <f t="shared" si="3"/>
        <v>0</v>
      </c>
      <c r="AN11" s="19">
        <f t="shared" si="4"/>
        <v>6</v>
      </c>
      <c r="AO11" s="20">
        <f t="shared" si="5"/>
        <v>3300</v>
      </c>
      <c r="AP11" s="38">
        <f t="shared" si="6"/>
        <v>0</v>
      </c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</row>
    <row r="12" spans="1:53">
      <c r="A12" s="30">
        <v>8</v>
      </c>
      <c r="B12" s="48" t="s">
        <v>27</v>
      </c>
      <c r="C12" s="24" t="s">
        <v>28</v>
      </c>
      <c r="D12" s="33" t="s">
        <v>12</v>
      </c>
      <c r="E12" s="24" t="s">
        <v>28</v>
      </c>
      <c r="F12" s="24" t="s">
        <v>28</v>
      </c>
      <c r="G12" s="24" t="s">
        <v>28</v>
      </c>
      <c r="H12" s="24" t="s">
        <v>28</v>
      </c>
      <c r="I12" s="24" t="s">
        <v>28</v>
      </c>
      <c r="J12" s="24" t="s">
        <v>28</v>
      </c>
      <c r="K12" s="31" t="s">
        <v>12</v>
      </c>
      <c r="L12" s="24" t="s">
        <v>28</v>
      </c>
      <c r="M12" s="24" t="s">
        <v>28</v>
      </c>
      <c r="N12" s="24" t="s">
        <v>28</v>
      </c>
      <c r="O12" s="35" t="s">
        <v>14</v>
      </c>
      <c r="P12" s="93" t="s">
        <v>28</v>
      </c>
      <c r="Q12" s="25" t="s">
        <v>12</v>
      </c>
      <c r="R12" s="24" t="s">
        <v>12</v>
      </c>
      <c r="S12" s="93" t="s">
        <v>28</v>
      </c>
      <c r="T12" s="93" t="s">
        <v>28</v>
      </c>
      <c r="U12" s="93" t="s">
        <v>28</v>
      </c>
      <c r="V12" s="93" t="s">
        <v>28</v>
      </c>
      <c r="W12" s="32" t="s">
        <v>28</v>
      </c>
      <c r="X12" s="32" t="s">
        <v>28</v>
      </c>
      <c r="Y12" s="102" t="s">
        <v>12</v>
      </c>
      <c r="Z12" s="32" t="s">
        <v>28</v>
      </c>
      <c r="AA12" s="32" t="s">
        <v>28</v>
      </c>
      <c r="AB12" s="35" t="s">
        <v>14</v>
      </c>
      <c r="AC12" s="32" t="s">
        <v>28</v>
      </c>
      <c r="AD12" s="32" t="s">
        <v>28</v>
      </c>
      <c r="AE12" s="32" t="s">
        <v>28</v>
      </c>
      <c r="AF12" s="24" t="s">
        <v>12</v>
      </c>
      <c r="AG12" s="32" t="s">
        <v>28</v>
      </c>
      <c r="AH12" s="27"/>
      <c r="AI12" s="27"/>
      <c r="AJ12" s="14">
        <f t="shared" si="0"/>
        <v>2</v>
      </c>
      <c r="AK12" s="18"/>
      <c r="AL12" s="18"/>
      <c r="AM12" s="18"/>
      <c r="AN12" s="18"/>
      <c r="AO12" s="28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53" ht="15">
      <c r="A13" s="10">
        <v>9</v>
      </c>
      <c r="B13" s="49" t="s">
        <v>29</v>
      </c>
      <c r="C13" s="24" t="s">
        <v>15</v>
      </c>
      <c r="D13" s="33" t="s">
        <v>12</v>
      </c>
      <c r="E13" s="24" t="s">
        <v>10</v>
      </c>
      <c r="F13" s="24" t="s">
        <v>10</v>
      </c>
      <c r="G13" s="24" t="s">
        <v>10</v>
      </c>
      <c r="H13" s="24" t="s">
        <v>19</v>
      </c>
      <c r="I13" s="24" t="s">
        <v>19</v>
      </c>
      <c r="J13" s="24" t="s">
        <v>19</v>
      </c>
      <c r="K13" s="100" t="s">
        <v>10</v>
      </c>
      <c r="L13" s="24" t="s">
        <v>10</v>
      </c>
      <c r="M13" s="24" t="s">
        <v>10</v>
      </c>
      <c r="N13" s="23" t="s">
        <v>19</v>
      </c>
      <c r="O13" s="23" t="s">
        <v>19</v>
      </c>
      <c r="P13" s="23" t="s">
        <v>19</v>
      </c>
      <c r="Q13" s="25" t="s">
        <v>12</v>
      </c>
      <c r="R13" s="24" t="s">
        <v>12</v>
      </c>
      <c r="S13" s="23" t="s">
        <v>19</v>
      </c>
      <c r="T13" s="23" t="s">
        <v>19</v>
      </c>
      <c r="U13" s="35" t="s">
        <v>14</v>
      </c>
      <c r="V13" s="23" t="s">
        <v>19</v>
      </c>
      <c r="W13" s="23" t="s">
        <v>19</v>
      </c>
      <c r="X13" s="23" t="s">
        <v>13</v>
      </c>
      <c r="Y13" s="102" t="s">
        <v>12</v>
      </c>
      <c r="Z13" s="23" t="s">
        <v>19</v>
      </c>
      <c r="AA13" s="23" t="s">
        <v>19</v>
      </c>
      <c r="AB13" s="23" t="s">
        <v>10</v>
      </c>
      <c r="AC13" s="23" t="s">
        <v>13</v>
      </c>
      <c r="AD13" s="23" t="s">
        <v>13</v>
      </c>
      <c r="AE13" s="23" t="s">
        <v>13</v>
      </c>
      <c r="AF13" s="24" t="s">
        <v>12</v>
      </c>
      <c r="AG13" s="57" t="s">
        <v>13</v>
      </c>
      <c r="AH13" s="27"/>
      <c r="AI13" s="27"/>
      <c r="AJ13" s="14">
        <f t="shared" si="0"/>
        <v>1</v>
      </c>
      <c r="AK13" s="14">
        <f t="shared" ref="AK13:AK17" si="7">COUNTIF(E13:AJ13,"PL")</f>
        <v>0</v>
      </c>
      <c r="AL13" s="14">
        <f t="shared" ref="AL13:AL17" si="8">COUNTIF(C13:AG13,"H")</f>
        <v>5</v>
      </c>
      <c r="AM13" s="14">
        <f t="shared" ref="AM13:AM17" si="9">COUNTIF(C13:AG13,"P")</f>
        <v>0</v>
      </c>
      <c r="AN13" s="19">
        <f t="shared" ref="AN13:AN17" si="10">IF(((AL13+AM13)&lt;$AM$2),((AL13+AM13)+1),(AL13+AM13))</f>
        <v>6</v>
      </c>
      <c r="AO13" s="20">
        <f t="shared" ref="AO13:AO17" si="11">ROUND(16500/$AM$2*AN13,0)</f>
        <v>3300</v>
      </c>
      <c r="AP13" s="38">
        <f t="shared" ref="AP13:AP17" si="12">ROUND(IF((AM13/$AN$2)&lt;0.8,AM13*(5000/$AN$2),IF(AM13&gt;=0.8,5000,"invalid Percentage")),0)</f>
        <v>0</v>
      </c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 ht="15">
      <c r="A14" s="30">
        <v>10</v>
      </c>
      <c r="B14" s="43" t="s">
        <v>31</v>
      </c>
      <c r="C14" s="24" t="s">
        <v>15</v>
      </c>
      <c r="D14" s="33" t="s">
        <v>12</v>
      </c>
      <c r="E14" s="24" t="s">
        <v>10</v>
      </c>
      <c r="F14" s="24" t="s">
        <v>10</v>
      </c>
      <c r="G14" s="24" t="s">
        <v>10</v>
      </c>
      <c r="H14" s="24" t="s">
        <v>10</v>
      </c>
      <c r="I14" s="24" t="s">
        <v>10</v>
      </c>
      <c r="J14" s="24" t="s">
        <v>10</v>
      </c>
      <c r="K14" s="100" t="s">
        <v>10</v>
      </c>
      <c r="L14" s="24" t="s">
        <v>10</v>
      </c>
      <c r="M14" s="24" t="s">
        <v>10</v>
      </c>
      <c r="N14" s="32" t="s">
        <v>13</v>
      </c>
      <c r="O14" s="32" t="s">
        <v>13</v>
      </c>
      <c r="P14" s="32" t="s">
        <v>13</v>
      </c>
      <c r="Q14" s="25" t="s">
        <v>12</v>
      </c>
      <c r="R14" s="24" t="s">
        <v>12</v>
      </c>
      <c r="S14" s="32" t="s">
        <v>13</v>
      </c>
      <c r="T14" s="35" t="s">
        <v>14</v>
      </c>
      <c r="U14" s="93" t="s">
        <v>13</v>
      </c>
      <c r="V14" s="93" t="s">
        <v>13</v>
      </c>
      <c r="W14" s="93" t="s">
        <v>13</v>
      </c>
      <c r="X14" s="93" t="s">
        <v>13</v>
      </c>
      <c r="Y14" s="102" t="s">
        <v>12</v>
      </c>
      <c r="Z14" s="93" t="s">
        <v>13</v>
      </c>
      <c r="AA14" s="93" t="s">
        <v>13</v>
      </c>
      <c r="AB14" s="93" t="s">
        <v>13</v>
      </c>
      <c r="AC14" s="32" t="s">
        <v>13</v>
      </c>
      <c r="AD14" s="32" t="s">
        <v>13</v>
      </c>
      <c r="AE14" s="32" t="s">
        <v>13</v>
      </c>
      <c r="AF14" s="24" t="s">
        <v>12</v>
      </c>
      <c r="AG14" s="57" t="s">
        <v>13</v>
      </c>
      <c r="AH14" s="27"/>
      <c r="AI14" s="27"/>
      <c r="AJ14" s="14">
        <f t="shared" si="0"/>
        <v>1</v>
      </c>
      <c r="AK14" s="14">
        <f t="shared" si="7"/>
        <v>0</v>
      </c>
      <c r="AL14" s="14">
        <f t="shared" si="8"/>
        <v>5</v>
      </c>
      <c r="AM14" s="14">
        <f t="shared" si="9"/>
        <v>0</v>
      </c>
      <c r="AN14" s="19">
        <f t="shared" si="10"/>
        <v>6</v>
      </c>
      <c r="AO14" s="20">
        <f t="shared" si="11"/>
        <v>3300</v>
      </c>
      <c r="AP14" s="38">
        <f t="shared" si="12"/>
        <v>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 ht="15">
      <c r="A15" s="10">
        <v>11</v>
      </c>
      <c r="B15" s="43" t="s">
        <v>32</v>
      </c>
      <c r="C15" s="24" t="s">
        <v>15</v>
      </c>
      <c r="D15" s="33" t="s">
        <v>12</v>
      </c>
      <c r="E15" s="24" t="s">
        <v>10</v>
      </c>
      <c r="F15" s="24" t="s">
        <v>10</v>
      </c>
      <c r="G15" s="24" t="s">
        <v>10</v>
      </c>
      <c r="H15" s="24" t="s">
        <v>10</v>
      </c>
      <c r="I15" s="24" t="s">
        <v>10</v>
      </c>
      <c r="J15" s="24" t="s">
        <v>10</v>
      </c>
      <c r="K15" s="31" t="s">
        <v>12</v>
      </c>
      <c r="L15" s="24" t="s">
        <v>10</v>
      </c>
      <c r="M15" s="24" t="s">
        <v>10</v>
      </c>
      <c r="N15" s="23" t="s">
        <v>10</v>
      </c>
      <c r="O15" s="23" t="s">
        <v>13</v>
      </c>
      <c r="P15" s="23" t="s">
        <v>13</v>
      </c>
      <c r="Q15" s="25" t="s">
        <v>12</v>
      </c>
      <c r="R15" s="24" t="s">
        <v>12</v>
      </c>
      <c r="S15" s="35" t="s">
        <v>14</v>
      </c>
      <c r="T15" s="35" t="s">
        <v>14</v>
      </c>
      <c r="U15" s="57" t="s">
        <v>13</v>
      </c>
      <c r="V15" s="35" t="s">
        <v>14</v>
      </c>
      <c r="W15" s="23" t="s">
        <v>13</v>
      </c>
      <c r="X15" s="35" t="s">
        <v>14</v>
      </c>
      <c r="Y15" s="102" t="s">
        <v>12</v>
      </c>
      <c r="Z15" s="35" t="s">
        <v>14</v>
      </c>
      <c r="AA15" s="23" t="s">
        <v>10</v>
      </c>
      <c r="AB15" s="23" t="s">
        <v>10</v>
      </c>
      <c r="AC15" s="32" t="s">
        <v>13</v>
      </c>
      <c r="AD15" s="32" t="s">
        <v>13</v>
      </c>
      <c r="AE15" s="32" t="s">
        <v>13</v>
      </c>
      <c r="AF15" s="24" t="s">
        <v>12</v>
      </c>
      <c r="AG15" s="57" t="s">
        <v>13</v>
      </c>
      <c r="AH15" s="27"/>
      <c r="AI15" s="27"/>
      <c r="AJ15" s="14">
        <f t="shared" si="0"/>
        <v>5</v>
      </c>
      <c r="AK15" s="14">
        <f t="shared" si="7"/>
        <v>0</v>
      </c>
      <c r="AL15" s="14">
        <f t="shared" si="8"/>
        <v>6</v>
      </c>
      <c r="AM15" s="14">
        <f t="shared" si="9"/>
        <v>0</v>
      </c>
      <c r="AN15" s="19">
        <f t="shared" si="10"/>
        <v>7</v>
      </c>
      <c r="AO15" s="20">
        <f t="shared" si="11"/>
        <v>3850</v>
      </c>
      <c r="AP15" s="38">
        <f t="shared" si="12"/>
        <v>0</v>
      </c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 ht="15">
      <c r="A16" s="30">
        <v>12</v>
      </c>
      <c r="B16" s="49" t="s">
        <v>33</v>
      </c>
      <c r="C16" s="24" t="s">
        <v>15</v>
      </c>
      <c r="D16" s="33" t="s">
        <v>12</v>
      </c>
      <c r="E16" s="24" t="s">
        <v>10</v>
      </c>
      <c r="F16" s="24" t="s">
        <v>10</v>
      </c>
      <c r="G16" s="24" t="s">
        <v>10</v>
      </c>
      <c r="H16" s="24" t="s">
        <v>10</v>
      </c>
      <c r="I16" s="24" t="s">
        <v>10</v>
      </c>
      <c r="J16" s="24" t="s">
        <v>10</v>
      </c>
      <c r="K16" s="100" t="s">
        <v>10</v>
      </c>
      <c r="L16" s="24" t="s">
        <v>10</v>
      </c>
      <c r="M16" s="24" t="s">
        <v>10</v>
      </c>
      <c r="N16" s="32" t="s">
        <v>10</v>
      </c>
      <c r="O16" s="32" t="s">
        <v>10</v>
      </c>
      <c r="P16" s="32" t="s">
        <v>19</v>
      </c>
      <c r="Q16" s="25" t="s">
        <v>12</v>
      </c>
      <c r="R16" s="24" t="s">
        <v>12</v>
      </c>
      <c r="S16" s="93" t="s">
        <v>19</v>
      </c>
      <c r="T16" s="93" t="s">
        <v>19</v>
      </c>
      <c r="U16" s="93" t="s">
        <v>19</v>
      </c>
      <c r="V16" s="93" t="s">
        <v>10</v>
      </c>
      <c r="W16" s="93" t="s">
        <v>19</v>
      </c>
      <c r="X16" s="93" t="s">
        <v>19</v>
      </c>
      <c r="Y16" s="100" t="s">
        <v>95</v>
      </c>
      <c r="Z16" s="93" t="s">
        <v>13</v>
      </c>
      <c r="AA16" s="93" t="s">
        <v>10</v>
      </c>
      <c r="AB16" s="93" t="s">
        <v>10</v>
      </c>
      <c r="AC16" s="32" t="s">
        <v>13</v>
      </c>
      <c r="AD16" s="35" t="s">
        <v>14</v>
      </c>
      <c r="AE16" s="35" t="s">
        <v>13</v>
      </c>
      <c r="AF16" s="24" t="s">
        <v>12</v>
      </c>
      <c r="AG16" s="23" t="s">
        <v>10</v>
      </c>
      <c r="AH16" s="27"/>
      <c r="AI16" s="27"/>
      <c r="AJ16" s="14">
        <f t="shared" si="0"/>
        <v>1</v>
      </c>
      <c r="AK16" s="14">
        <f t="shared" si="7"/>
        <v>0</v>
      </c>
      <c r="AL16" s="14">
        <f t="shared" si="8"/>
        <v>4</v>
      </c>
      <c r="AM16" s="14">
        <f t="shared" si="9"/>
        <v>0</v>
      </c>
      <c r="AN16" s="19">
        <f t="shared" si="10"/>
        <v>5</v>
      </c>
      <c r="AO16" s="20">
        <f t="shared" si="11"/>
        <v>2750</v>
      </c>
      <c r="AP16" s="38">
        <f t="shared" si="12"/>
        <v>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 ht="15">
      <c r="A17" s="10">
        <v>13</v>
      </c>
      <c r="B17" s="43" t="s">
        <v>34</v>
      </c>
      <c r="C17" s="32" t="s">
        <v>10</v>
      </c>
      <c r="D17" s="33" t="s">
        <v>12</v>
      </c>
      <c r="E17" s="32" t="s">
        <v>10</v>
      </c>
      <c r="F17" s="32" t="s">
        <v>10</v>
      </c>
      <c r="G17" s="32" t="s">
        <v>10</v>
      </c>
      <c r="H17" s="32" t="s">
        <v>10</v>
      </c>
      <c r="I17" s="32" t="s">
        <v>10</v>
      </c>
      <c r="J17" s="32" t="s">
        <v>10</v>
      </c>
      <c r="K17" s="100" t="s">
        <v>10</v>
      </c>
      <c r="L17" s="32" t="s">
        <v>10</v>
      </c>
      <c r="M17" s="32" t="s">
        <v>10</v>
      </c>
      <c r="N17" s="23" t="s">
        <v>10</v>
      </c>
      <c r="O17" s="23" t="s">
        <v>10</v>
      </c>
      <c r="P17" s="23" t="s">
        <v>10</v>
      </c>
      <c r="Q17" s="25" t="s">
        <v>12</v>
      </c>
      <c r="R17" s="24" t="s">
        <v>12</v>
      </c>
      <c r="S17" s="35" t="s">
        <v>14</v>
      </c>
      <c r="T17" s="57" t="s">
        <v>10</v>
      </c>
      <c r="U17" s="57" t="s">
        <v>10</v>
      </c>
      <c r="V17" s="57" t="s">
        <v>10</v>
      </c>
      <c r="W17" s="57" t="s">
        <v>10</v>
      </c>
      <c r="X17" s="57" t="s">
        <v>10</v>
      </c>
      <c r="Y17" s="100" t="s">
        <v>95</v>
      </c>
      <c r="Z17" s="57" t="s">
        <v>10</v>
      </c>
      <c r="AA17" s="57" t="s">
        <v>10</v>
      </c>
      <c r="AB17" s="57" t="s">
        <v>10</v>
      </c>
      <c r="AC17" s="32" t="s">
        <v>13</v>
      </c>
      <c r="AD17" s="32" t="s">
        <v>13</v>
      </c>
      <c r="AE17" s="32" t="s">
        <v>13</v>
      </c>
      <c r="AF17" s="24" t="s">
        <v>12</v>
      </c>
      <c r="AG17" s="23" t="s">
        <v>10</v>
      </c>
      <c r="AH17" s="27"/>
      <c r="AI17" s="27"/>
      <c r="AJ17" s="14">
        <f t="shared" si="0"/>
        <v>1</v>
      </c>
      <c r="AK17" s="14">
        <f t="shared" si="7"/>
        <v>0</v>
      </c>
      <c r="AL17" s="14">
        <f t="shared" si="8"/>
        <v>4</v>
      </c>
      <c r="AM17" s="14">
        <f t="shared" si="9"/>
        <v>0</v>
      </c>
      <c r="AN17" s="19">
        <f t="shared" si="10"/>
        <v>5</v>
      </c>
      <c r="AO17" s="20">
        <f t="shared" si="11"/>
        <v>2750</v>
      </c>
      <c r="AP17" s="38">
        <f t="shared" si="12"/>
        <v>0</v>
      </c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>
      <c r="A18" s="30">
        <v>14</v>
      </c>
      <c r="B18" s="43" t="s">
        <v>35</v>
      </c>
      <c r="C18" s="24" t="s">
        <v>15</v>
      </c>
      <c r="D18" s="33" t="s">
        <v>12</v>
      </c>
      <c r="E18" s="24" t="s">
        <v>14</v>
      </c>
      <c r="F18" s="35" t="s">
        <v>14</v>
      </c>
      <c r="G18" s="32" t="s">
        <v>10</v>
      </c>
      <c r="H18" s="32" t="s">
        <v>10</v>
      </c>
      <c r="I18" s="32" t="s">
        <v>10</v>
      </c>
      <c r="J18" s="32" t="s">
        <v>10</v>
      </c>
      <c r="K18" s="100" t="s">
        <v>10</v>
      </c>
      <c r="L18" s="32" t="s">
        <v>10</v>
      </c>
      <c r="M18" s="32" t="s">
        <v>10</v>
      </c>
      <c r="N18" s="32" t="s">
        <v>10</v>
      </c>
      <c r="O18" s="32" t="s">
        <v>10</v>
      </c>
      <c r="P18" s="32" t="s">
        <v>10</v>
      </c>
      <c r="Q18" s="25" t="s">
        <v>12</v>
      </c>
      <c r="R18" s="24" t="s">
        <v>12</v>
      </c>
      <c r="S18" s="93" t="s">
        <v>13</v>
      </c>
      <c r="T18" s="93" t="s">
        <v>13</v>
      </c>
      <c r="U18" s="93" t="s">
        <v>13</v>
      </c>
      <c r="V18" s="93" t="s">
        <v>13</v>
      </c>
      <c r="W18" s="93" t="s">
        <v>13</v>
      </c>
      <c r="X18" s="93" t="s">
        <v>13</v>
      </c>
      <c r="Y18" s="102" t="s">
        <v>12</v>
      </c>
      <c r="Z18" s="93" t="s">
        <v>13</v>
      </c>
      <c r="AA18" s="93" t="s">
        <v>10</v>
      </c>
      <c r="AB18" s="93" t="s">
        <v>10</v>
      </c>
      <c r="AC18" s="32" t="s">
        <v>13</v>
      </c>
      <c r="AD18" s="35" t="s">
        <v>14</v>
      </c>
      <c r="AE18" s="35" t="s">
        <v>14</v>
      </c>
      <c r="AF18" s="24" t="s">
        <v>12</v>
      </c>
      <c r="AG18" s="35" t="s">
        <v>13</v>
      </c>
      <c r="AH18" s="27"/>
      <c r="AI18" s="27"/>
      <c r="AJ18" s="14">
        <f t="shared" si="0"/>
        <v>4</v>
      </c>
      <c r="AK18" s="18"/>
      <c r="AL18" s="18"/>
      <c r="AM18" s="18"/>
      <c r="AN18" s="18"/>
      <c r="AO18" s="28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</row>
    <row r="19" spans="1:53" ht="15">
      <c r="A19" s="10">
        <v>15</v>
      </c>
      <c r="B19" s="43" t="s">
        <v>36</v>
      </c>
      <c r="C19" s="24" t="s">
        <v>15</v>
      </c>
      <c r="D19" s="33" t="s">
        <v>12</v>
      </c>
      <c r="E19" s="23" t="s">
        <v>91</v>
      </c>
      <c r="F19" s="23" t="s">
        <v>91</v>
      </c>
      <c r="G19" s="23" t="s">
        <v>91</v>
      </c>
      <c r="H19" s="23" t="s">
        <v>19</v>
      </c>
      <c r="I19" s="23" t="s">
        <v>19</v>
      </c>
      <c r="J19" s="23" t="s">
        <v>19</v>
      </c>
      <c r="K19" s="100" t="s">
        <v>19</v>
      </c>
      <c r="L19" s="23" t="s">
        <v>19</v>
      </c>
      <c r="M19" s="23" t="s">
        <v>19</v>
      </c>
      <c r="N19" s="23" t="s">
        <v>19</v>
      </c>
      <c r="O19" s="23" t="s">
        <v>19</v>
      </c>
      <c r="P19" s="55" t="s">
        <v>14</v>
      </c>
      <c r="Q19" s="25" t="s">
        <v>12</v>
      </c>
      <c r="R19" s="24" t="s">
        <v>12</v>
      </c>
      <c r="S19" s="23" t="s">
        <v>19</v>
      </c>
      <c r="T19" s="23" t="s">
        <v>19</v>
      </c>
      <c r="U19" s="23" t="s">
        <v>19</v>
      </c>
      <c r="V19" s="23" t="s">
        <v>19</v>
      </c>
      <c r="W19" s="23" t="s">
        <v>19</v>
      </c>
      <c r="X19" s="23" t="s">
        <v>19</v>
      </c>
      <c r="Y19" s="102" t="s">
        <v>12</v>
      </c>
      <c r="Z19" s="23" t="s">
        <v>19</v>
      </c>
      <c r="AA19" s="35" t="s">
        <v>14</v>
      </c>
      <c r="AB19" s="24" t="s">
        <v>15</v>
      </c>
      <c r="AC19" s="104" t="s">
        <v>14</v>
      </c>
      <c r="AD19" s="23" t="s">
        <v>13</v>
      </c>
      <c r="AE19" s="23" t="s">
        <v>13</v>
      </c>
      <c r="AF19" s="24" t="s">
        <v>12</v>
      </c>
      <c r="AG19" s="23" t="s">
        <v>13</v>
      </c>
      <c r="AH19" s="27"/>
      <c r="AI19" s="27"/>
      <c r="AJ19" s="14">
        <f t="shared" si="0"/>
        <v>3</v>
      </c>
      <c r="AK19" s="14">
        <f>COUNTIF(E19:AJ19,"PL")</f>
        <v>0</v>
      </c>
      <c r="AL19" s="14">
        <f>COUNTIF(C19:AG19,"H")</f>
        <v>5</v>
      </c>
      <c r="AM19" s="14">
        <f>COUNTIF(C19:AG19,"P")</f>
        <v>0</v>
      </c>
      <c r="AN19" s="19">
        <f>IF(((AL19+AM19)&lt;$AM$2),((AL19+AM19)+1),(AL19+AM19))</f>
        <v>6</v>
      </c>
      <c r="AO19" s="20">
        <f>ROUND(16500/$AM$2*AN19,0)</f>
        <v>3300</v>
      </c>
      <c r="AP19" s="38">
        <f t="shared" ref="AP19:AP25" si="13">ROUND(IF((AM19/$AN$2)&lt;0.8,AM19*(5000/$AN$2),IF(AM19&gt;=0.8,5000,"invalid Percentage")),0)</f>
        <v>0</v>
      </c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</row>
    <row r="20" spans="1:53" ht="15">
      <c r="A20" s="30">
        <v>16</v>
      </c>
      <c r="B20" s="40" t="s">
        <v>38</v>
      </c>
      <c r="C20" s="23" t="s">
        <v>28</v>
      </c>
      <c r="D20" s="33" t="s">
        <v>12</v>
      </c>
      <c r="E20" s="23" t="s">
        <v>28</v>
      </c>
      <c r="F20" s="23" t="s">
        <v>28</v>
      </c>
      <c r="G20" s="23" t="s">
        <v>28</v>
      </c>
      <c r="H20" s="23" t="s">
        <v>28</v>
      </c>
      <c r="I20" s="23" t="s">
        <v>28</v>
      </c>
      <c r="J20" s="23" t="s">
        <v>28</v>
      </c>
      <c r="K20" s="31" t="s">
        <v>12</v>
      </c>
      <c r="L20" s="23" t="s">
        <v>28</v>
      </c>
      <c r="M20" s="23" t="s">
        <v>28</v>
      </c>
      <c r="N20" s="32" t="s">
        <v>28</v>
      </c>
      <c r="O20" s="32" t="s">
        <v>28</v>
      </c>
      <c r="P20" s="32" t="s">
        <v>28</v>
      </c>
      <c r="Q20" s="25" t="s">
        <v>12</v>
      </c>
      <c r="R20" s="24" t="s">
        <v>12</v>
      </c>
      <c r="S20" s="32" t="s">
        <v>28</v>
      </c>
      <c r="T20" s="32" t="s">
        <v>28</v>
      </c>
      <c r="U20" s="32" t="s">
        <v>28</v>
      </c>
      <c r="V20" s="55" t="s">
        <v>14</v>
      </c>
      <c r="W20" s="93" t="s">
        <v>28</v>
      </c>
      <c r="X20" s="93" t="s">
        <v>28</v>
      </c>
      <c r="Y20" s="102" t="s">
        <v>12</v>
      </c>
      <c r="Z20" s="93" t="s">
        <v>28</v>
      </c>
      <c r="AA20" s="93" t="s">
        <v>28</v>
      </c>
      <c r="AB20" s="93" t="s">
        <v>28</v>
      </c>
      <c r="AC20" s="93" t="s">
        <v>28</v>
      </c>
      <c r="AD20" s="93" t="s">
        <v>28</v>
      </c>
      <c r="AE20" s="35" t="s">
        <v>14</v>
      </c>
      <c r="AF20" s="24" t="s">
        <v>12</v>
      </c>
      <c r="AG20" s="93" t="s">
        <v>28</v>
      </c>
      <c r="AH20" s="27"/>
      <c r="AI20" s="27"/>
      <c r="AJ20" s="14">
        <f t="shared" si="0"/>
        <v>2</v>
      </c>
      <c r="AK20" s="18"/>
      <c r="AL20" s="18"/>
      <c r="AM20" s="18"/>
      <c r="AN20" s="18"/>
      <c r="AO20" s="56"/>
      <c r="AP20" s="46">
        <f t="shared" si="13"/>
        <v>0</v>
      </c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</row>
    <row r="21" spans="1:53" ht="15">
      <c r="A21" s="10">
        <v>17</v>
      </c>
      <c r="B21" s="43" t="s">
        <v>39</v>
      </c>
      <c r="C21" s="32" t="s">
        <v>15</v>
      </c>
      <c r="D21" s="33" t="s">
        <v>12</v>
      </c>
      <c r="E21" s="32" t="s">
        <v>10</v>
      </c>
      <c r="F21" s="23" t="s">
        <v>10</v>
      </c>
      <c r="G21" s="23" t="s">
        <v>10</v>
      </c>
      <c r="H21" s="23" t="s">
        <v>10</v>
      </c>
      <c r="I21" s="23" t="s">
        <v>10</v>
      </c>
      <c r="J21" s="23" t="s">
        <v>10</v>
      </c>
      <c r="K21" s="100" t="s">
        <v>10</v>
      </c>
      <c r="L21" s="23" t="s">
        <v>10</v>
      </c>
      <c r="M21" s="23" t="s">
        <v>10</v>
      </c>
      <c r="N21" s="23" t="s">
        <v>10</v>
      </c>
      <c r="O21" s="23" t="s">
        <v>10</v>
      </c>
      <c r="P21" s="23" t="s">
        <v>13</v>
      </c>
      <c r="Q21" s="25" t="s">
        <v>12</v>
      </c>
      <c r="R21" s="24" t="s">
        <v>12</v>
      </c>
      <c r="S21" s="23" t="s">
        <v>13</v>
      </c>
      <c r="T21" s="23" t="s">
        <v>13</v>
      </c>
      <c r="U21" s="23" t="s">
        <v>13</v>
      </c>
      <c r="V21" s="23" t="s">
        <v>13</v>
      </c>
      <c r="W21" s="23" t="s">
        <v>13</v>
      </c>
      <c r="X21" s="23" t="s">
        <v>13</v>
      </c>
      <c r="Y21" s="102" t="s">
        <v>12</v>
      </c>
      <c r="Z21" s="23" t="s">
        <v>13</v>
      </c>
      <c r="AA21" s="23" t="s">
        <v>13</v>
      </c>
      <c r="AB21" s="23" t="s">
        <v>13</v>
      </c>
      <c r="AC21" s="23" t="s">
        <v>13</v>
      </c>
      <c r="AD21" s="23" t="s">
        <v>13</v>
      </c>
      <c r="AE21" s="23" t="s">
        <v>13</v>
      </c>
      <c r="AF21" s="24" t="s">
        <v>12</v>
      </c>
      <c r="AG21" s="35" t="s">
        <v>14</v>
      </c>
      <c r="AH21" s="27"/>
      <c r="AI21" s="27"/>
      <c r="AJ21" s="14">
        <f t="shared" si="0"/>
        <v>1</v>
      </c>
      <c r="AK21" s="14"/>
      <c r="AL21" s="14"/>
      <c r="AM21" s="14"/>
      <c r="AN21" s="14"/>
      <c r="AO21" s="8"/>
      <c r="AP21" s="38">
        <f t="shared" si="13"/>
        <v>0</v>
      </c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</row>
    <row r="22" spans="1:53" ht="15">
      <c r="A22" s="30">
        <v>18</v>
      </c>
      <c r="B22" s="40" t="s">
        <v>40</v>
      </c>
      <c r="C22" s="23" t="s">
        <v>21</v>
      </c>
      <c r="D22" s="33" t="s">
        <v>12</v>
      </c>
      <c r="E22" s="23" t="s">
        <v>21</v>
      </c>
      <c r="F22" s="23" t="s">
        <v>21</v>
      </c>
      <c r="G22" s="35" t="s">
        <v>14</v>
      </c>
      <c r="H22" s="32" t="s">
        <v>21</v>
      </c>
      <c r="I22" s="35" t="s">
        <v>14</v>
      </c>
      <c r="J22" s="35" t="s">
        <v>21</v>
      </c>
      <c r="K22" s="31" t="s">
        <v>12</v>
      </c>
      <c r="L22" s="35" t="s">
        <v>21</v>
      </c>
      <c r="M22" s="104" t="s">
        <v>14</v>
      </c>
      <c r="N22" s="32" t="s">
        <v>21</v>
      </c>
      <c r="O22" s="32" t="s">
        <v>21</v>
      </c>
      <c r="P22" s="32" t="s">
        <v>21</v>
      </c>
      <c r="Q22" s="25" t="s">
        <v>12</v>
      </c>
      <c r="R22" s="24" t="s">
        <v>12</v>
      </c>
      <c r="S22" s="32" t="s">
        <v>21</v>
      </c>
      <c r="T22" s="32" t="s">
        <v>21</v>
      </c>
      <c r="U22" s="32" t="s">
        <v>21</v>
      </c>
      <c r="V22" s="32" t="s">
        <v>21</v>
      </c>
      <c r="W22" s="32" t="s">
        <v>21</v>
      </c>
      <c r="X22" s="32" t="s">
        <v>21</v>
      </c>
      <c r="Y22" s="102" t="s">
        <v>12</v>
      </c>
      <c r="Z22" s="32" t="s">
        <v>21</v>
      </c>
      <c r="AA22" s="32" t="s">
        <v>21</v>
      </c>
      <c r="AB22" s="32" t="s">
        <v>21</v>
      </c>
      <c r="AC22" s="32" t="s">
        <v>21</v>
      </c>
      <c r="AD22" s="32" t="s">
        <v>21</v>
      </c>
      <c r="AE22" s="32" t="s">
        <v>21</v>
      </c>
      <c r="AF22" s="24" t="s">
        <v>12</v>
      </c>
      <c r="AG22" s="24" t="s">
        <v>21</v>
      </c>
      <c r="AH22" s="27"/>
      <c r="AI22" s="27"/>
      <c r="AJ22" s="14">
        <f t="shared" si="0"/>
        <v>3</v>
      </c>
      <c r="AK22" s="14"/>
      <c r="AL22" s="14"/>
      <c r="AM22" s="14"/>
      <c r="AN22" s="19"/>
      <c r="AO22" s="20"/>
      <c r="AP22" s="38">
        <f t="shared" si="13"/>
        <v>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</row>
    <row r="23" spans="1:53" ht="15">
      <c r="A23" s="10">
        <v>19</v>
      </c>
      <c r="B23" s="49" t="s">
        <v>41</v>
      </c>
      <c r="C23" s="24" t="s">
        <v>15</v>
      </c>
      <c r="D23" s="33" t="s">
        <v>12</v>
      </c>
      <c r="E23" s="24" t="s">
        <v>10</v>
      </c>
      <c r="F23" s="24" t="s">
        <v>10</v>
      </c>
      <c r="G23" s="24" t="s">
        <v>10</v>
      </c>
      <c r="H23" s="24" t="s">
        <v>10</v>
      </c>
      <c r="I23" s="24" t="s">
        <v>10</v>
      </c>
      <c r="J23" s="24" t="s">
        <v>10</v>
      </c>
      <c r="K23" s="102" t="s">
        <v>12</v>
      </c>
      <c r="L23" s="24" t="s">
        <v>14</v>
      </c>
      <c r="M23" s="32" t="s">
        <v>10</v>
      </c>
      <c r="N23" s="104" t="s">
        <v>10</v>
      </c>
      <c r="O23" s="104" t="s">
        <v>13</v>
      </c>
      <c r="P23" s="104" t="s">
        <v>13</v>
      </c>
      <c r="Q23" s="25" t="s">
        <v>12</v>
      </c>
      <c r="R23" s="24" t="s">
        <v>12</v>
      </c>
      <c r="S23" s="104" t="s">
        <v>13</v>
      </c>
      <c r="T23" s="104" t="s">
        <v>13</v>
      </c>
      <c r="U23" s="104" t="s">
        <v>13</v>
      </c>
      <c r="V23" s="104" t="s">
        <v>13</v>
      </c>
      <c r="W23" s="104" t="s">
        <v>13</v>
      </c>
      <c r="X23" s="104" t="s">
        <v>13</v>
      </c>
      <c r="Y23" s="102" t="s">
        <v>12</v>
      </c>
      <c r="Z23" s="104" t="s">
        <v>13</v>
      </c>
      <c r="AA23" s="104" t="s">
        <v>13</v>
      </c>
      <c r="AB23" s="104" t="s">
        <v>13</v>
      </c>
      <c r="AC23" s="104" t="s">
        <v>13</v>
      </c>
      <c r="AD23" s="104" t="s">
        <v>13</v>
      </c>
      <c r="AE23" s="104" t="s">
        <v>13</v>
      </c>
      <c r="AF23" s="24" t="s">
        <v>12</v>
      </c>
      <c r="AG23" s="57" t="s">
        <v>13</v>
      </c>
      <c r="AH23" s="27"/>
      <c r="AI23" s="27"/>
      <c r="AJ23" s="14">
        <f t="shared" si="0"/>
        <v>1</v>
      </c>
      <c r="AK23" s="14">
        <f>COUNTIF(E23:AJ23,"PL")</f>
        <v>0</v>
      </c>
      <c r="AL23" s="14">
        <f>COUNTIF(C23:AG23,"H")</f>
        <v>6</v>
      </c>
      <c r="AM23" s="14">
        <f>COUNTIF(C23:AG23,"P")</f>
        <v>0</v>
      </c>
      <c r="AN23" s="19">
        <f>IF(((AL23+AM23)&lt;$AM$2),((AL23+AM23)+1),(AL23+AM23))</f>
        <v>7</v>
      </c>
      <c r="AO23" s="20">
        <f>ROUND(16500/$AM$2*AN23,0)</f>
        <v>3850</v>
      </c>
      <c r="AP23" s="38">
        <f t="shared" si="13"/>
        <v>0</v>
      </c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</row>
    <row r="24" spans="1:53" ht="15">
      <c r="A24" s="30">
        <v>20</v>
      </c>
      <c r="B24" s="43" t="s">
        <v>42</v>
      </c>
      <c r="C24" s="24" t="s">
        <v>15</v>
      </c>
      <c r="D24" s="33" t="s">
        <v>12</v>
      </c>
      <c r="E24" s="24" t="s">
        <v>10</v>
      </c>
      <c r="F24" s="24" t="s">
        <v>10</v>
      </c>
      <c r="G24" s="35" t="s">
        <v>14</v>
      </c>
      <c r="H24" s="35" t="s">
        <v>14</v>
      </c>
      <c r="I24" s="23" t="s">
        <v>10</v>
      </c>
      <c r="J24" s="23" t="s">
        <v>10</v>
      </c>
      <c r="K24" s="105" t="s">
        <v>10</v>
      </c>
      <c r="L24" s="25" t="s">
        <v>14</v>
      </c>
      <c r="M24" s="32" t="s">
        <v>10</v>
      </c>
      <c r="N24" s="32" t="s">
        <v>10</v>
      </c>
      <c r="O24" s="32" t="s">
        <v>13</v>
      </c>
      <c r="P24" s="32" t="s">
        <v>13</v>
      </c>
      <c r="Q24" s="25" t="s">
        <v>12</v>
      </c>
      <c r="R24" s="24" t="s">
        <v>12</v>
      </c>
      <c r="S24" s="32" t="s">
        <v>13</v>
      </c>
      <c r="T24" s="32" t="s">
        <v>13</v>
      </c>
      <c r="U24" s="32" t="s">
        <v>13</v>
      </c>
      <c r="V24" s="32" t="s">
        <v>13</v>
      </c>
      <c r="W24" s="32" t="s">
        <v>13</v>
      </c>
      <c r="X24" s="32" t="s">
        <v>13</v>
      </c>
      <c r="Y24" s="100" t="s">
        <v>95</v>
      </c>
      <c r="Z24" s="35" t="s">
        <v>14</v>
      </c>
      <c r="AA24" s="32" t="s">
        <v>10</v>
      </c>
      <c r="AB24" s="32" t="s">
        <v>10</v>
      </c>
      <c r="AC24" s="32" t="s">
        <v>13</v>
      </c>
      <c r="AD24" s="35" t="s">
        <v>14</v>
      </c>
      <c r="AE24" s="35" t="s">
        <v>14</v>
      </c>
      <c r="AF24" s="24" t="s">
        <v>12</v>
      </c>
      <c r="AG24" s="57" t="s">
        <v>13</v>
      </c>
      <c r="AH24" s="27"/>
      <c r="AI24" s="27"/>
      <c r="AJ24" s="14">
        <f t="shared" si="0"/>
        <v>6</v>
      </c>
      <c r="AK24" s="14"/>
      <c r="AL24" s="14"/>
      <c r="AM24" s="14"/>
      <c r="AN24" s="14"/>
      <c r="AO24" s="8"/>
      <c r="AP24" s="38">
        <f t="shared" si="13"/>
        <v>0</v>
      </c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 ht="15">
      <c r="A25" s="10">
        <v>21</v>
      </c>
      <c r="B25" s="43" t="s">
        <v>43</v>
      </c>
      <c r="C25" s="24" t="s">
        <v>15</v>
      </c>
      <c r="D25" s="33" t="s">
        <v>12</v>
      </c>
      <c r="E25" s="24" t="s">
        <v>10</v>
      </c>
      <c r="F25" s="24" t="s">
        <v>10</v>
      </c>
      <c r="G25" s="24" t="s">
        <v>10</v>
      </c>
      <c r="H25" s="35" t="s">
        <v>14</v>
      </c>
      <c r="I25" s="32" t="s">
        <v>10</v>
      </c>
      <c r="J25" s="32" t="s">
        <v>10</v>
      </c>
      <c r="K25" s="105" t="s">
        <v>10</v>
      </c>
      <c r="L25" s="32" t="s">
        <v>10</v>
      </c>
      <c r="M25" s="32" t="s">
        <v>10</v>
      </c>
      <c r="N25" s="23" t="s">
        <v>10</v>
      </c>
      <c r="O25" s="23" t="s">
        <v>10</v>
      </c>
      <c r="P25" s="93" t="s">
        <v>13</v>
      </c>
      <c r="Q25" s="25" t="s">
        <v>12</v>
      </c>
      <c r="R25" s="24" t="s">
        <v>12</v>
      </c>
      <c r="S25" s="93" t="s">
        <v>13</v>
      </c>
      <c r="T25" s="93" t="s">
        <v>13</v>
      </c>
      <c r="U25" s="93" t="s">
        <v>13</v>
      </c>
      <c r="V25" s="93" t="s">
        <v>13</v>
      </c>
      <c r="W25" s="93" t="s">
        <v>13</v>
      </c>
      <c r="X25" s="93" t="s">
        <v>13</v>
      </c>
      <c r="Y25" s="100" t="s">
        <v>95</v>
      </c>
      <c r="Z25" s="93" t="s">
        <v>13</v>
      </c>
      <c r="AA25" s="93" t="s">
        <v>13</v>
      </c>
      <c r="AB25" s="93" t="s">
        <v>13</v>
      </c>
      <c r="AC25" s="35" t="s">
        <v>14</v>
      </c>
      <c r="AD25" s="35" t="s">
        <v>14</v>
      </c>
      <c r="AE25" s="35" t="s">
        <v>14</v>
      </c>
      <c r="AF25" s="24" t="s">
        <v>12</v>
      </c>
      <c r="AG25" s="57" t="s">
        <v>13</v>
      </c>
      <c r="AH25" s="27"/>
      <c r="AI25" s="27"/>
      <c r="AJ25" s="14">
        <f t="shared" si="0"/>
        <v>4</v>
      </c>
      <c r="AK25" s="14"/>
      <c r="AL25" s="14"/>
      <c r="AM25" s="14"/>
      <c r="AN25" s="14"/>
      <c r="AO25" s="8"/>
      <c r="AP25" s="38">
        <f t="shared" si="13"/>
        <v>0</v>
      </c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 spans="1:53">
      <c r="A26" s="30">
        <v>22</v>
      </c>
      <c r="B26" s="49" t="s">
        <v>44</v>
      </c>
      <c r="C26" s="23" t="s">
        <v>10</v>
      </c>
      <c r="D26" s="33" t="s">
        <v>12</v>
      </c>
      <c r="E26" s="23" t="s">
        <v>37</v>
      </c>
      <c r="F26" s="23" t="s">
        <v>37</v>
      </c>
      <c r="G26" s="23" t="s">
        <v>37</v>
      </c>
      <c r="H26" s="23" t="s">
        <v>37</v>
      </c>
      <c r="I26" s="23" t="s">
        <v>37</v>
      </c>
      <c r="J26" s="23" t="s">
        <v>37</v>
      </c>
      <c r="K26" s="105" t="s">
        <v>37</v>
      </c>
      <c r="L26" s="23" t="s">
        <v>37</v>
      </c>
      <c r="M26" s="23" t="s">
        <v>37</v>
      </c>
      <c r="N26" s="32" t="s">
        <v>37</v>
      </c>
      <c r="O26" s="32" t="s">
        <v>37</v>
      </c>
      <c r="P26" s="55" t="s">
        <v>14</v>
      </c>
      <c r="Q26" s="25" t="s">
        <v>12</v>
      </c>
      <c r="R26" s="24" t="s">
        <v>12</v>
      </c>
      <c r="S26" s="57" t="s">
        <v>37</v>
      </c>
      <c r="T26" s="57" t="s">
        <v>37</v>
      </c>
      <c r="U26" s="57" t="s">
        <v>37</v>
      </c>
      <c r="V26" s="57" t="s">
        <v>37</v>
      </c>
      <c r="W26" s="57" t="s">
        <v>37</v>
      </c>
      <c r="X26" s="32" t="s">
        <v>37</v>
      </c>
      <c r="Y26" s="102" t="s">
        <v>12</v>
      </c>
      <c r="Z26" s="32" t="s">
        <v>37</v>
      </c>
      <c r="AA26" s="32" t="s">
        <v>37</v>
      </c>
      <c r="AB26" s="32" t="s">
        <v>37</v>
      </c>
      <c r="AC26" s="32" t="s">
        <v>37</v>
      </c>
      <c r="AD26" s="32" t="s">
        <v>37</v>
      </c>
      <c r="AE26" s="32" t="s">
        <v>37</v>
      </c>
      <c r="AF26" s="24" t="s">
        <v>12</v>
      </c>
      <c r="AG26" s="32" t="s">
        <v>37</v>
      </c>
      <c r="AH26" s="27"/>
      <c r="AI26" s="27"/>
      <c r="AJ26" s="14">
        <f t="shared" si="0"/>
        <v>1</v>
      </c>
      <c r="AK26" s="18"/>
      <c r="AL26" s="18"/>
      <c r="AM26" s="18"/>
      <c r="AN26" s="18"/>
      <c r="AO26" s="28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</row>
    <row r="27" spans="1:53" ht="15">
      <c r="A27" s="10">
        <v>23</v>
      </c>
      <c r="B27" s="43" t="s">
        <v>45</v>
      </c>
      <c r="C27" s="32" t="s">
        <v>15</v>
      </c>
      <c r="D27" s="33" t="s">
        <v>12</v>
      </c>
      <c r="E27" s="32" t="s">
        <v>10</v>
      </c>
      <c r="F27" s="32" t="s">
        <v>10</v>
      </c>
      <c r="G27" s="35" t="s">
        <v>14</v>
      </c>
      <c r="H27" s="32" t="s">
        <v>10</v>
      </c>
      <c r="I27" s="32" t="s">
        <v>10</v>
      </c>
      <c r="J27" s="32" t="s">
        <v>10</v>
      </c>
      <c r="K27" s="105" t="s">
        <v>10</v>
      </c>
      <c r="L27" s="32" t="s">
        <v>10</v>
      </c>
      <c r="M27" s="35" t="s">
        <v>10</v>
      </c>
      <c r="N27" s="23" t="s">
        <v>10</v>
      </c>
      <c r="O27" s="23" t="s">
        <v>10</v>
      </c>
      <c r="P27" s="32" t="s">
        <v>19</v>
      </c>
      <c r="Q27" s="25" t="s">
        <v>12</v>
      </c>
      <c r="R27" s="24" t="s">
        <v>12</v>
      </c>
      <c r="S27" s="35" t="s">
        <v>14</v>
      </c>
      <c r="T27" s="23" t="s">
        <v>10</v>
      </c>
      <c r="U27" s="23" t="s">
        <v>10</v>
      </c>
      <c r="V27" s="23" t="s">
        <v>10</v>
      </c>
      <c r="W27" s="23" t="s">
        <v>13</v>
      </c>
      <c r="X27" s="23" t="s">
        <v>13</v>
      </c>
      <c r="Y27" s="102" t="s">
        <v>12</v>
      </c>
      <c r="Z27" s="23" t="s">
        <v>13</v>
      </c>
      <c r="AA27" s="23" t="s">
        <v>10</v>
      </c>
      <c r="AB27" s="23" t="s">
        <v>10</v>
      </c>
      <c r="AC27" s="23" t="s">
        <v>13</v>
      </c>
      <c r="AD27" s="35" t="s">
        <v>14</v>
      </c>
      <c r="AE27" s="35" t="s">
        <v>13</v>
      </c>
      <c r="AF27" s="24" t="s">
        <v>12</v>
      </c>
      <c r="AG27" s="57" t="s">
        <v>13</v>
      </c>
      <c r="AH27" s="27"/>
      <c r="AI27" s="27"/>
      <c r="AJ27" s="14">
        <f t="shared" si="0"/>
        <v>3</v>
      </c>
      <c r="AK27" s="14"/>
      <c r="AL27" s="14"/>
      <c r="AM27" s="14"/>
      <c r="AN27" s="14"/>
      <c r="AO27" s="8"/>
      <c r="AP27" s="38">
        <f t="shared" ref="AP27:AP34" si="14">ROUND(IF((AM27/$AN$2)&lt;0.8,AM27*(5000/$AN$2),IF(AM27&gt;=0.8,5000,"invalid Percentage")),0)</f>
        <v>0</v>
      </c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ht="15">
      <c r="A28" s="30">
        <v>24</v>
      </c>
      <c r="B28" s="43" t="s">
        <v>47</v>
      </c>
      <c r="C28" s="23" t="s">
        <v>15</v>
      </c>
      <c r="D28" s="33" t="s">
        <v>12</v>
      </c>
      <c r="E28" s="23" t="s">
        <v>10</v>
      </c>
      <c r="F28" s="35" t="s">
        <v>14</v>
      </c>
      <c r="G28" s="35" t="s">
        <v>10</v>
      </c>
      <c r="H28" s="35" t="s">
        <v>10</v>
      </c>
      <c r="I28" s="35" t="s">
        <v>10</v>
      </c>
      <c r="J28" s="35" t="s">
        <v>10</v>
      </c>
      <c r="K28" s="105" t="s">
        <v>10</v>
      </c>
      <c r="L28" s="35" t="s">
        <v>10</v>
      </c>
      <c r="M28" s="106" t="s">
        <v>10</v>
      </c>
      <c r="N28" s="32" t="s">
        <v>10</v>
      </c>
      <c r="O28" s="32" t="s">
        <v>10</v>
      </c>
      <c r="P28" s="32" t="s">
        <v>13</v>
      </c>
      <c r="Q28" s="25" t="s">
        <v>12</v>
      </c>
      <c r="R28" s="24" t="s">
        <v>12</v>
      </c>
      <c r="S28" s="32" t="s">
        <v>13</v>
      </c>
      <c r="T28" s="32" t="s">
        <v>13</v>
      </c>
      <c r="U28" s="32" t="s">
        <v>13</v>
      </c>
      <c r="V28" s="32" t="s">
        <v>13</v>
      </c>
      <c r="W28" s="32" t="s">
        <v>13</v>
      </c>
      <c r="X28" s="32" t="s">
        <v>13</v>
      </c>
      <c r="Y28" s="100" t="s">
        <v>95</v>
      </c>
      <c r="Z28" s="32" t="s">
        <v>13</v>
      </c>
      <c r="AA28" s="32" t="s">
        <v>10</v>
      </c>
      <c r="AB28" s="32" t="s">
        <v>10</v>
      </c>
      <c r="AC28" s="32" t="s">
        <v>13</v>
      </c>
      <c r="AD28" s="32" t="s">
        <v>13</v>
      </c>
      <c r="AE28" s="32" t="s">
        <v>13</v>
      </c>
      <c r="AF28" s="24" t="s">
        <v>12</v>
      </c>
      <c r="AG28" s="57" t="s">
        <v>13</v>
      </c>
      <c r="AH28" s="27"/>
      <c r="AI28" s="27"/>
      <c r="AJ28" s="14">
        <f t="shared" si="0"/>
        <v>1</v>
      </c>
      <c r="AK28" s="14"/>
      <c r="AL28" s="14"/>
      <c r="AM28" s="14"/>
      <c r="AN28" s="14"/>
      <c r="AO28" s="8"/>
      <c r="AP28" s="38">
        <f t="shared" si="14"/>
        <v>0</v>
      </c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ht="15">
      <c r="A29" s="10">
        <v>25</v>
      </c>
      <c r="B29" s="40" t="s">
        <v>48</v>
      </c>
      <c r="C29" s="32" t="s">
        <v>28</v>
      </c>
      <c r="D29" s="33" t="s">
        <v>12</v>
      </c>
      <c r="E29" s="32" t="s">
        <v>28</v>
      </c>
      <c r="F29" s="32" t="s">
        <v>28</v>
      </c>
      <c r="G29" s="32" t="s">
        <v>28</v>
      </c>
      <c r="H29" s="32" t="s">
        <v>28</v>
      </c>
      <c r="I29" s="32" t="s">
        <v>28</v>
      </c>
      <c r="J29" s="32" t="s">
        <v>28</v>
      </c>
      <c r="K29" s="102" t="s">
        <v>12</v>
      </c>
      <c r="L29" s="32" t="s">
        <v>28</v>
      </c>
      <c r="M29" s="32" t="s">
        <v>28</v>
      </c>
      <c r="N29" s="23" t="s">
        <v>14</v>
      </c>
      <c r="O29" s="93" t="s">
        <v>28</v>
      </c>
      <c r="P29" s="93" t="s">
        <v>28</v>
      </c>
      <c r="Q29" s="25" t="s">
        <v>12</v>
      </c>
      <c r="R29" s="24" t="s">
        <v>12</v>
      </c>
      <c r="S29" s="93" t="s">
        <v>28</v>
      </c>
      <c r="T29" s="93" t="s">
        <v>28</v>
      </c>
      <c r="U29" s="93" t="s">
        <v>28</v>
      </c>
      <c r="V29" s="93" t="s">
        <v>28</v>
      </c>
      <c r="W29" s="93" t="s">
        <v>28</v>
      </c>
      <c r="X29" s="93" t="s">
        <v>28</v>
      </c>
      <c r="Y29" s="102" t="s">
        <v>12</v>
      </c>
      <c r="Z29" s="93" t="s">
        <v>28</v>
      </c>
      <c r="AA29" s="93" t="s">
        <v>28</v>
      </c>
      <c r="AB29" s="93" t="s">
        <v>28</v>
      </c>
      <c r="AC29" s="93" t="s">
        <v>28</v>
      </c>
      <c r="AD29" s="93" t="s">
        <v>28</v>
      </c>
      <c r="AE29" s="93" t="s">
        <v>28</v>
      </c>
      <c r="AF29" s="24" t="s">
        <v>12</v>
      </c>
      <c r="AG29" s="93" t="s">
        <v>28</v>
      </c>
      <c r="AH29" s="41"/>
      <c r="AI29" s="27"/>
      <c r="AJ29" s="14">
        <f t="shared" si="0"/>
        <v>1</v>
      </c>
      <c r="AK29" s="14"/>
      <c r="AL29" s="14"/>
      <c r="AM29" s="14"/>
      <c r="AN29" s="14"/>
      <c r="AO29" s="8"/>
      <c r="AP29" s="38">
        <f t="shared" si="14"/>
        <v>0</v>
      </c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ht="15">
      <c r="A30" s="30">
        <v>26</v>
      </c>
      <c r="B30" s="43" t="s">
        <v>49</v>
      </c>
      <c r="C30" s="35" t="s">
        <v>14</v>
      </c>
      <c r="D30" s="33" t="s">
        <v>12</v>
      </c>
      <c r="E30" s="35" t="s">
        <v>10</v>
      </c>
      <c r="F30" s="35" t="s">
        <v>10</v>
      </c>
      <c r="G30" s="35" t="s">
        <v>10</v>
      </c>
      <c r="H30" s="35" t="s">
        <v>10</v>
      </c>
      <c r="I30" s="35" t="s">
        <v>10</v>
      </c>
      <c r="J30" s="35" t="s">
        <v>10</v>
      </c>
      <c r="K30" s="105" t="s">
        <v>10</v>
      </c>
      <c r="L30" s="25" t="s">
        <v>14</v>
      </c>
      <c r="M30" s="25" t="s">
        <v>10</v>
      </c>
      <c r="N30" s="35" t="s">
        <v>10</v>
      </c>
      <c r="O30" s="35" t="s">
        <v>10</v>
      </c>
      <c r="P30" s="35" t="s">
        <v>13</v>
      </c>
      <c r="Q30" s="25" t="s">
        <v>12</v>
      </c>
      <c r="R30" s="24" t="s">
        <v>12</v>
      </c>
      <c r="S30" s="35" t="s">
        <v>13</v>
      </c>
      <c r="T30" s="35" t="s">
        <v>13</v>
      </c>
      <c r="U30" s="35" t="s">
        <v>13</v>
      </c>
      <c r="V30" s="35" t="s">
        <v>19</v>
      </c>
      <c r="W30" s="35" t="s">
        <v>19</v>
      </c>
      <c r="X30" s="35" t="s">
        <v>14</v>
      </c>
      <c r="Y30" s="100" t="s">
        <v>95</v>
      </c>
      <c r="Z30" s="32" t="s">
        <v>19</v>
      </c>
      <c r="AA30" s="35" t="s">
        <v>14</v>
      </c>
      <c r="AB30" s="32" t="s">
        <v>10</v>
      </c>
      <c r="AC30" s="32" t="s">
        <v>13</v>
      </c>
      <c r="AD30" s="32" t="s">
        <v>13</v>
      </c>
      <c r="AE30" s="35" t="s">
        <v>14</v>
      </c>
      <c r="AF30" s="24" t="s">
        <v>12</v>
      </c>
      <c r="AG30" s="35" t="s">
        <v>14</v>
      </c>
      <c r="AH30" s="27"/>
      <c r="AI30" s="27"/>
      <c r="AJ30" s="14">
        <f t="shared" si="0"/>
        <v>6</v>
      </c>
      <c r="AK30" s="14"/>
      <c r="AL30" s="14"/>
      <c r="AM30" s="14"/>
      <c r="AN30" s="14"/>
      <c r="AO30" s="8"/>
      <c r="AP30" s="38">
        <f t="shared" si="14"/>
        <v>0</v>
      </c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spans="1:53" ht="15">
      <c r="A31" s="10">
        <v>27</v>
      </c>
      <c r="B31" s="40" t="s">
        <v>50</v>
      </c>
      <c r="C31" s="32" t="s">
        <v>28</v>
      </c>
      <c r="D31" s="33" t="s">
        <v>12</v>
      </c>
      <c r="E31" s="32" t="s">
        <v>14</v>
      </c>
      <c r="F31" s="32" t="s">
        <v>28</v>
      </c>
      <c r="G31" s="32" t="s">
        <v>28</v>
      </c>
      <c r="H31" s="32" t="s">
        <v>28</v>
      </c>
      <c r="I31" s="32" t="s">
        <v>28</v>
      </c>
      <c r="J31" s="32" t="s">
        <v>28</v>
      </c>
      <c r="K31" s="102" t="s">
        <v>12</v>
      </c>
      <c r="L31" s="32" t="s">
        <v>28</v>
      </c>
      <c r="M31" s="32" t="s">
        <v>28</v>
      </c>
      <c r="N31" s="23" t="s">
        <v>28</v>
      </c>
      <c r="O31" s="23" t="s">
        <v>28</v>
      </c>
      <c r="P31" s="23" t="s">
        <v>28</v>
      </c>
      <c r="Q31" s="25" t="s">
        <v>12</v>
      </c>
      <c r="R31" s="24" t="s">
        <v>12</v>
      </c>
      <c r="S31" s="23" t="s">
        <v>28</v>
      </c>
      <c r="T31" s="23" t="s">
        <v>28</v>
      </c>
      <c r="U31" s="23" t="s">
        <v>28</v>
      </c>
      <c r="V31" s="23" t="s">
        <v>28</v>
      </c>
      <c r="W31" s="23" t="s">
        <v>28</v>
      </c>
      <c r="X31" s="23" t="s">
        <v>28</v>
      </c>
      <c r="Y31" s="102" t="s">
        <v>12</v>
      </c>
      <c r="Z31" s="35" t="s">
        <v>14</v>
      </c>
      <c r="AA31" s="35" t="s">
        <v>14</v>
      </c>
      <c r="AB31" s="23" t="s">
        <v>28</v>
      </c>
      <c r="AC31" s="23" t="s">
        <v>28</v>
      </c>
      <c r="AD31" s="23" t="s">
        <v>28</v>
      </c>
      <c r="AE31" s="23" t="s">
        <v>28</v>
      </c>
      <c r="AF31" s="24" t="s">
        <v>12</v>
      </c>
      <c r="AG31" s="93" t="s">
        <v>28</v>
      </c>
      <c r="AH31" s="41"/>
      <c r="AI31" s="27"/>
      <c r="AJ31" s="14">
        <f t="shared" si="0"/>
        <v>3</v>
      </c>
      <c r="AK31" s="18"/>
      <c r="AL31" s="18"/>
      <c r="AM31" s="18"/>
      <c r="AN31" s="18"/>
      <c r="AO31" s="56"/>
      <c r="AP31" s="46">
        <f t="shared" si="14"/>
        <v>0</v>
      </c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ht="15">
      <c r="A32" s="30">
        <v>28</v>
      </c>
      <c r="B32" s="49" t="s">
        <v>51</v>
      </c>
      <c r="C32" s="35" t="s">
        <v>14</v>
      </c>
      <c r="D32" s="33" t="s">
        <v>12</v>
      </c>
      <c r="E32" s="35" t="s">
        <v>10</v>
      </c>
      <c r="F32" s="35" t="s">
        <v>10</v>
      </c>
      <c r="G32" s="35" t="s">
        <v>10</v>
      </c>
      <c r="H32" s="35" t="s">
        <v>10</v>
      </c>
      <c r="I32" s="35" t="s">
        <v>10</v>
      </c>
      <c r="J32" s="35" t="s">
        <v>10</v>
      </c>
      <c r="K32" s="105" t="s">
        <v>10</v>
      </c>
      <c r="L32" s="35" t="s">
        <v>10</v>
      </c>
      <c r="M32" s="35" t="s">
        <v>10</v>
      </c>
      <c r="N32" s="32" t="s">
        <v>10</v>
      </c>
      <c r="O32" s="32" t="s">
        <v>13</v>
      </c>
      <c r="P32" s="32" t="s">
        <v>13</v>
      </c>
      <c r="Q32" s="25" t="s">
        <v>12</v>
      </c>
      <c r="R32" s="24" t="s">
        <v>12</v>
      </c>
      <c r="S32" s="32" t="s">
        <v>13</v>
      </c>
      <c r="T32" s="32" t="s">
        <v>13</v>
      </c>
      <c r="U32" s="32" t="s">
        <v>13</v>
      </c>
      <c r="V32" s="32" t="s">
        <v>13</v>
      </c>
      <c r="W32" s="32" t="s">
        <v>13</v>
      </c>
      <c r="X32" s="35" t="s">
        <v>14</v>
      </c>
      <c r="Y32" s="100" t="s">
        <v>95</v>
      </c>
      <c r="Z32" s="32" t="s">
        <v>13</v>
      </c>
      <c r="AA32" s="32" t="s">
        <v>10</v>
      </c>
      <c r="AB32" s="32" t="s">
        <v>10</v>
      </c>
      <c r="AC32" s="32" t="s">
        <v>13</v>
      </c>
      <c r="AD32" s="35" t="s">
        <v>14</v>
      </c>
      <c r="AE32" s="35" t="s">
        <v>14</v>
      </c>
      <c r="AF32" s="24" t="s">
        <v>12</v>
      </c>
      <c r="AG32" s="57" t="s">
        <v>13</v>
      </c>
      <c r="AH32" s="41"/>
      <c r="AI32" s="27"/>
      <c r="AJ32" s="14">
        <f t="shared" si="0"/>
        <v>4</v>
      </c>
      <c r="AK32" s="58"/>
      <c r="AL32" s="58"/>
      <c r="AM32" s="58"/>
      <c r="AN32" s="58"/>
      <c r="AO32" s="18"/>
      <c r="AP32" s="59">
        <f t="shared" si="14"/>
        <v>0</v>
      </c>
      <c r="AQ32" s="18"/>
      <c r="AR32" s="18"/>
      <c r="AS32" s="18"/>
      <c r="AT32" s="18"/>
      <c r="AU32" s="18"/>
      <c r="AV32" s="18"/>
      <c r="AW32" s="18"/>
      <c r="AX32" s="18"/>
      <c r="AY32" s="18"/>
      <c r="AZ32" s="58"/>
      <c r="BA32" s="58"/>
    </row>
    <row r="33" spans="1:53" ht="15">
      <c r="A33" s="10">
        <v>29</v>
      </c>
      <c r="B33" s="60" t="s">
        <v>52</v>
      </c>
      <c r="C33" s="103" t="s">
        <v>25</v>
      </c>
      <c r="D33" s="33" t="s">
        <v>12</v>
      </c>
      <c r="E33" s="103" t="s">
        <v>25</v>
      </c>
      <c r="F33" s="103" t="s">
        <v>25</v>
      </c>
      <c r="G33" s="103" t="s">
        <v>25</v>
      </c>
      <c r="H33" s="103" t="s">
        <v>25</v>
      </c>
      <c r="I33" s="103" t="s">
        <v>25</v>
      </c>
      <c r="J33" s="103" t="s">
        <v>25</v>
      </c>
      <c r="K33" s="102" t="s">
        <v>12</v>
      </c>
      <c r="L33" s="103" t="s">
        <v>25</v>
      </c>
      <c r="M33" s="103" t="s">
        <v>25</v>
      </c>
      <c r="N33" s="23" t="s">
        <v>25</v>
      </c>
      <c r="O33" s="23" t="s">
        <v>25</v>
      </c>
      <c r="P33" s="23" t="s">
        <v>25</v>
      </c>
      <c r="Q33" s="25" t="s">
        <v>12</v>
      </c>
      <c r="R33" s="24" t="s">
        <v>12</v>
      </c>
      <c r="S33" s="23" t="s">
        <v>25</v>
      </c>
      <c r="T33" s="23" t="s">
        <v>25</v>
      </c>
      <c r="U33" s="23" t="s">
        <v>25</v>
      </c>
      <c r="V33" s="35" t="s">
        <v>14</v>
      </c>
      <c r="W33" s="23" t="s">
        <v>25</v>
      </c>
      <c r="X33" s="23" t="s">
        <v>25</v>
      </c>
      <c r="Y33" s="102" t="s">
        <v>12</v>
      </c>
      <c r="Z33" s="23" t="s">
        <v>25</v>
      </c>
      <c r="AA33" s="23" t="s">
        <v>25</v>
      </c>
      <c r="AB33" s="23" t="s">
        <v>25</v>
      </c>
      <c r="AC33" s="23" t="s">
        <v>25</v>
      </c>
      <c r="AD33" s="23" t="s">
        <v>25</v>
      </c>
      <c r="AE33" s="23" t="s">
        <v>25</v>
      </c>
      <c r="AF33" s="24" t="s">
        <v>12</v>
      </c>
      <c r="AG33" s="23" t="s">
        <v>25</v>
      </c>
      <c r="AH33" s="41"/>
      <c r="AI33" s="27"/>
      <c r="AJ33" s="14">
        <f t="shared" si="0"/>
        <v>1</v>
      </c>
      <c r="AK33" s="18"/>
      <c r="AL33" s="18"/>
      <c r="AM33" s="18"/>
      <c r="AN33" s="18"/>
      <c r="AO33" s="56"/>
      <c r="AP33" s="46">
        <f t="shared" si="14"/>
        <v>0</v>
      </c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</row>
    <row r="34" spans="1:53" ht="15">
      <c r="A34" s="30">
        <v>30</v>
      </c>
      <c r="B34" s="71" t="s">
        <v>53</v>
      </c>
      <c r="C34" s="23" t="s">
        <v>10</v>
      </c>
      <c r="D34" s="33" t="s">
        <v>12</v>
      </c>
      <c r="E34" s="23" t="s">
        <v>14</v>
      </c>
      <c r="F34" s="23" t="s">
        <v>10</v>
      </c>
      <c r="G34" s="23" t="s">
        <v>10</v>
      </c>
      <c r="H34" s="23" t="s">
        <v>10</v>
      </c>
      <c r="I34" s="23" t="s">
        <v>10</v>
      </c>
      <c r="J34" s="23" t="s">
        <v>10</v>
      </c>
      <c r="K34" s="102" t="s">
        <v>12</v>
      </c>
      <c r="L34" s="23" t="s">
        <v>19</v>
      </c>
      <c r="M34" s="104" t="s">
        <v>14</v>
      </c>
      <c r="N34" s="32" t="s">
        <v>13</v>
      </c>
      <c r="O34" s="32" t="s">
        <v>13</v>
      </c>
      <c r="P34" s="32" t="s">
        <v>13</v>
      </c>
      <c r="Q34" s="25" t="s">
        <v>12</v>
      </c>
      <c r="R34" s="24" t="s">
        <v>12</v>
      </c>
      <c r="S34" s="35" t="s">
        <v>14</v>
      </c>
      <c r="T34" s="57" t="s">
        <v>13</v>
      </c>
      <c r="U34" s="57" t="s">
        <v>13</v>
      </c>
      <c r="V34" s="57" t="s">
        <v>13</v>
      </c>
      <c r="W34" s="57" t="s">
        <v>13</v>
      </c>
      <c r="X34" s="57" t="s">
        <v>13</v>
      </c>
      <c r="Y34" s="100" t="s">
        <v>95</v>
      </c>
      <c r="Z34" s="57" t="s">
        <v>13</v>
      </c>
      <c r="AA34" s="57" t="s">
        <v>13</v>
      </c>
      <c r="AB34" s="57" t="s">
        <v>13</v>
      </c>
      <c r="AC34" s="57" t="s">
        <v>13</v>
      </c>
      <c r="AD34" s="57" t="s">
        <v>13</v>
      </c>
      <c r="AE34" s="57" t="s">
        <v>13</v>
      </c>
      <c r="AF34" s="24" t="s">
        <v>12</v>
      </c>
      <c r="AG34" s="32" t="s">
        <v>13</v>
      </c>
      <c r="AH34" s="27"/>
      <c r="AI34" s="27"/>
      <c r="AJ34" s="14">
        <f t="shared" si="0"/>
        <v>3</v>
      </c>
      <c r="AK34" s="18"/>
      <c r="AL34" s="18"/>
      <c r="AM34" s="18"/>
      <c r="AN34" s="18"/>
      <c r="AO34" s="56"/>
      <c r="AP34" s="46">
        <f t="shared" si="14"/>
        <v>0</v>
      </c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>
      <c r="A35" s="10">
        <v>31</v>
      </c>
      <c r="B35" s="43" t="s">
        <v>55</v>
      </c>
      <c r="C35" s="32" t="s">
        <v>15</v>
      </c>
      <c r="D35" s="33" t="s">
        <v>12</v>
      </c>
      <c r="E35" s="32" t="s">
        <v>10</v>
      </c>
      <c r="F35" s="32" t="s">
        <v>10</v>
      </c>
      <c r="G35" s="32" t="s">
        <v>10</v>
      </c>
      <c r="H35" s="32" t="s">
        <v>10</v>
      </c>
      <c r="I35" s="32" t="s">
        <v>10</v>
      </c>
      <c r="J35" s="32" t="s">
        <v>10</v>
      </c>
      <c r="K35" s="105" t="s">
        <v>10</v>
      </c>
      <c r="L35" s="32" t="s">
        <v>10</v>
      </c>
      <c r="M35" s="32" t="s">
        <v>10</v>
      </c>
      <c r="N35" s="23" t="s">
        <v>10</v>
      </c>
      <c r="O35" s="23" t="s">
        <v>13</v>
      </c>
      <c r="P35" s="23" t="s">
        <v>13</v>
      </c>
      <c r="Q35" s="25" t="s">
        <v>12</v>
      </c>
      <c r="R35" s="24" t="s">
        <v>12</v>
      </c>
      <c r="S35" s="35" t="s">
        <v>14</v>
      </c>
      <c r="T35" s="35" t="s">
        <v>14</v>
      </c>
      <c r="U35" s="57" t="s">
        <v>13</v>
      </c>
      <c r="V35" s="57" t="s">
        <v>13</v>
      </c>
      <c r="W35" s="57" t="s">
        <v>13</v>
      </c>
      <c r="X35" s="57" t="s">
        <v>13</v>
      </c>
      <c r="Y35" s="102" t="s">
        <v>12</v>
      </c>
      <c r="Z35" s="57" t="s">
        <v>13</v>
      </c>
      <c r="AA35" s="57" t="s">
        <v>13</v>
      </c>
      <c r="AB35" s="57" t="s">
        <v>13</v>
      </c>
      <c r="AC35" s="57" t="s">
        <v>13</v>
      </c>
      <c r="AD35" s="35" t="s">
        <v>14</v>
      </c>
      <c r="AE35" s="35" t="s">
        <v>14</v>
      </c>
      <c r="AF35" s="24" t="s">
        <v>12</v>
      </c>
      <c r="AG35" s="32" t="s">
        <v>13</v>
      </c>
      <c r="AH35" s="27"/>
      <c r="AI35" s="27"/>
      <c r="AJ35" s="14">
        <f t="shared" si="0"/>
        <v>4</v>
      </c>
      <c r="AK35" s="18"/>
      <c r="AL35" s="18"/>
      <c r="AM35" s="18"/>
      <c r="AN35" s="18"/>
      <c r="AO35" s="28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</row>
    <row r="36" spans="1:53" ht="15">
      <c r="A36" s="30">
        <v>32</v>
      </c>
      <c r="B36" s="49" t="s">
        <v>56</v>
      </c>
      <c r="C36" s="23" t="s">
        <v>15</v>
      </c>
      <c r="D36" s="33" t="s">
        <v>12</v>
      </c>
      <c r="E36" s="23" t="s">
        <v>10</v>
      </c>
      <c r="F36" s="23" t="s">
        <v>10</v>
      </c>
      <c r="G36" s="23" t="s">
        <v>10</v>
      </c>
      <c r="H36" s="35" t="s">
        <v>14</v>
      </c>
      <c r="I36" s="23" t="s">
        <v>10</v>
      </c>
      <c r="J36" s="23" t="s">
        <v>10</v>
      </c>
      <c r="K36" s="102" t="s">
        <v>12</v>
      </c>
      <c r="L36" s="24" t="s">
        <v>14</v>
      </c>
      <c r="M36" s="35" t="s">
        <v>14</v>
      </c>
      <c r="N36" s="98" t="s">
        <v>14</v>
      </c>
      <c r="O36" s="55" t="s">
        <v>14</v>
      </c>
      <c r="P36" s="55" t="s">
        <v>14</v>
      </c>
      <c r="Q36" s="25" t="s">
        <v>12</v>
      </c>
      <c r="R36" s="24" t="s">
        <v>12</v>
      </c>
      <c r="S36" s="57" t="s">
        <v>13</v>
      </c>
      <c r="T36" s="57" t="s">
        <v>13</v>
      </c>
      <c r="U36" s="35" t="s">
        <v>14</v>
      </c>
      <c r="V36" s="35" t="s">
        <v>10</v>
      </c>
      <c r="W36" s="35" t="s">
        <v>13</v>
      </c>
      <c r="X36" s="35" t="s">
        <v>13</v>
      </c>
      <c r="Y36" s="102" t="s">
        <v>12</v>
      </c>
      <c r="Z36" s="35" t="s">
        <v>14</v>
      </c>
      <c r="AA36" s="35" t="s">
        <v>14</v>
      </c>
      <c r="AB36" s="35" t="s">
        <v>14</v>
      </c>
      <c r="AC36" s="32" t="s">
        <v>13</v>
      </c>
      <c r="AD36" s="32" t="s">
        <v>13</v>
      </c>
      <c r="AE36" s="32" t="s">
        <v>13</v>
      </c>
      <c r="AF36" s="24" t="s">
        <v>12</v>
      </c>
      <c r="AG36" s="35" t="s">
        <v>14</v>
      </c>
      <c r="AH36" s="27"/>
      <c r="AI36" s="27"/>
      <c r="AJ36" s="14">
        <f t="shared" si="0"/>
        <v>11</v>
      </c>
      <c r="AK36" s="18"/>
      <c r="AL36" s="18"/>
      <c r="AM36" s="18"/>
      <c r="AN36" s="18"/>
      <c r="AO36" s="56"/>
      <c r="AP36" s="46">
        <f t="shared" ref="AP36:AP37" si="15">ROUND(IF((AM36/$AN$2)&lt;0.8,AM36*(5000/$AN$2),IF(AM36&gt;=0.8,5000,"invalid Percentage")),0)</f>
        <v>0</v>
      </c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ht="15">
      <c r="A37" s="10">
        <v>33</v>
      </c>
      <c r="B37" s="43" t="s">
        <v>57</v>
      </c>
      <c r="C37" s="32" t="s">
        <v>20</v>
      </c>
      <c r="D37" s="33" t="s">
        <v>12</v>
      </c>
      <c r="E37" s="32" t="s">
        <v>20</v>
      </c>
      <c r="F37" s="32" t="s">
        <v>20</v>
      </c>
      <c r="G37" s="32" t="s">
        <v>20</v>
      </c>
      <c r="H37" s="32" t="s">
        <v>20</v>
      </c>
      <c r="I37" s="32" t="s">
        <v>20</v>
      </c>
      <c r="J37" s="32" t="s">
        <v>20</v>
      </c>
      <c r="K37" s="102" t="s">
        <v>12</v>
      </c>
      <c r="L37" s="32" t="s">
        <v>20</v>
      </c>
      <c r="M37" s="32" t="s">
        <v>20</v>
      </c>
      <c r="N37" s="35" t="s">
        <v>20</v>
      </c>
      <c r="O37" s="35" t="s">
        <v>20</v>
      </c>
      <c r="P37" s="35" t="s">
        <v>20</v>
      </c>
      <c r="Q37" s="25" t="s">
        <v>12</v>
      </c>
      <c r="R37" s="24" t="s">
        <v>12</v>
      </c>
      <c r="S37" s="35" t="s">
        <v>14</v>
      </c>
      <c r="T37" s="35" t="s">
        <v>20</v>
      </c>
      <c r="U37" s="35" t="s">
        <v>20</v>
      </c>
      <c r="V37" s="35" t="s">
        <v>20</v>
      </c>
      <c r="W37" s="35" t="s">
        <v>20</v>
      </c>
      <c r="X37" s="35" t="s">
        <v>20</v>
      </c>
      <c r="Y37" s="102" t="s">
        <v>12</v>
      </c>
      <c r="Z37" s="35" t="s">
        <v>20</v>
      </c>
      <c r="AA37" s="35" t="s">
        <v>20</v>
      </c>
      <c r="AB37" s="35" t="s">
        <v>20</v>
      </c>
      <c r="AC37" s="23" t="s">
        <v>20</v>
      </c>
      <c r="AD37" s="23" t="s">
        <v>20</v>
      </c>
      <c r="AE37" s="23" t="s">
        <v>20</v>
      </c>
      <c r="AF37" s="24" t="s">
        <v>12</v>
      </c>
      <c r="AG37" s="24" t="s">
        <v>20</v>
      </c>
      <c r="AH37" s="27"/>
      <c r="AI37" s="27"/>
      <c r="AJ37" s="14">
        <f t="shared" si="0"/>
        <v>1</v>
      </c>
      <c r="AK37" s="18"/>
      <c r="AL37" s="18"/>
      <c r="AM37" s="18"/>
      <c r="AN37" s="18"/>
      <c r="AO37" s="56"/>
      <c r="AP37" s="46">
        <f t="shared" si="15"/>
        <v>0</v>
      </c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>
      <c r="A38" s="30">
        <v>34</v>
      </c>
      <c r="B38" s="62" t="s">
        <v>58</v>
      </c>
      <c r="C38" s="23" t="s">
        <v>10</v>
      </c>
      <c r="D38" s="33" t="s">
        <v>12</v>
      </c>
      <c r="E38" s="23" t="s">
        <v>10</v>
      </c>
      <c r="F38" s="23" t="s">
        <v>10</v>
      </c>
      <c r="G38" s="23" t="s">
        <v>10</v>
      </c>
      <c r="H38" s="23" t="s">
        <v>10</v>
      </c>
      <c r="I38" s="23" t="s">
        <v>10</v>
      </c>
      <c r="J38" s="23" t="s">
        <v>10</v>
      </c>
      <c r="K38" s="102" t="s">
        <v>12</v>
      </c>
      <c r="L38" s="23" t="s">
        <v>10</v>
      </c>
      <c r="M38" s="23" t="s">
        <v>10</v>
      </c>
      <c r="N38" s="32" t="s">
        <v>10</v>
      </c>
      <c r="O38" s="32" t="s">
        <v>13</v>
      </c>
      <c r="P38" s="32" t="s">
        <v>13</v>
      </c>
      <c r="Q38" s="25" t="s">
        <v>12</v>
      </c>
      <c r="R38" s="24" t="s">
        <v>12</v>
      </c>
      <c r="S38" s="32" t="s">
        <v>13</v>
      </c>
      <c r="T38" s="32" t="s">
        <v>13</v>
      </c>
      <c r="U38" s="32" t="s">
        <v>13</v>
      </c>
      <c r="V38" s="35" t="s">
        <v>14</v>
      </c>
      <c r="W38" s="32" t="s">
        <v>13</v>
      </c>
      <c r="X38" s="32" t="s">
        <v>13</v>
      </c>
      <c r="Y38" s="100" t="s">
        <v>95</v>
      </c>
      <c r="Z38" s="32" t="s">
        <v>13</v>
      </c>
      <c r="AA38" s="32" t="s">
        <v>13</v>
      </c>
      <c r="AB38" s="35" t="s">
        <v>14</v>
      </c>
      <c r="AC38" s="35" t="s">
        <v>14</v>
      </c>
      <c r="AD38" s="35" t="s">
        <v>14</v>
      </c>
      <c r="AE38" s="35" t="s">
        <v>14</v>
      </c>
      <c r="AF38" s="24" t="s">
        <v>12</v>
      </c>
      <c r="AG38" s="32" t="s">
        <v>13</v>
      </c>
      <c r="AH38" s="27"/>
      <c r="AI38" s="27"/>
      <c r="AJ38" s="14">
        <f t="shared" si="0"/>
        <v>5</v>
      </c>
      <c r="AK38" s="18"/>
      <c r="AL38" s="18"/>
      <c r="AM38" s="18"/>
      <c r="AN38" s="18"/>
      <c r="AO38" s="28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</row>
    <row r="39" spans="1:53" ht="15">
      <c r="A39" s="10">
        <v>35</v>
      </c>
      <c r="B39" s="49" t="s">
        <v>59</v>
      </c>
      <c r="C39" s="23" t="s">
        <v>21</v>
      </c>
      <c r="D39" s="33" t="s">
        <v>12</v>
      </c>
      <c r="E39" s="23" t="s">
        <v>21</v>
      </c>
      <c r="F39" s="23" t="s">
        <v>21</v>
      </c>
      <c r="G39" s="23" t="s">
        <v>21</v>
      </c>
      <c r="H39" s="23" t="s">
        <v>21</v>
      </c>
      <c r="I39" s="23" t="s">
        <v>21</v>
      </c>
      <c r="J39" s="23" t="s">
        <v>21</v>
      </c>
      <c r="K39" s="102" t="s">
        <v>12</v>
      </c>
      <c r="L39" s="23" t="s">
        <v>21</v>
      </c>
      <c r="M39" s="23" t="s">
        <v>21</v>
      </c>
      <c r="N39" s="23" t="s">
        <v>21</v>
      </c>
      <c r="O39" s="23" t="s">
        <v>21</v>
      </c>
      <c r="P39" s="23" t="s">
        <v>21</v>
      </c>
      <c r="Q39" s="25" t="s">
        <v>12</v>
      </c>
      <c r="R39" s="24" t="s">
        <v>12</v>
      </c>
      <c r="S39" s="23" t="s">
        <v>21</v>
      </c>
      <c r="T39" s="23" t="s">
        <v>21</v>
      </c>
      <c r="U39" s="23" t="s">
        <v>21</v>
      </c>
      <c r="V39" s="23" t="s">
        <v>21</v>
      </c>
      <c r="W39" s="23" t="s">
        <v>21</v>
      </c>
      <c r="X39" s="23" t="s">
        <v>21</v>
      </c>
      <c r="Y39" s="102" t="s">
        <v>12</v>
      </c>
      <c r="Z39" s="23" t="s">
        <v>21</v>
      </c>
      <c r="AA39" s="23" t="s">
        <v>21</v>
      </c>
      <c r="AB39" s="35" t="s">
        <v>14</v>
      </c>
      <c r="AC39" s="23" t="s">
        <v>21</v>
      </c>
      <c r="AD39" s="23" t="s">
        <v>21</v>
      </c>
      <c r="AE39" s="23" t="s">
        <v>21</v>
      </c>
      <c r="AF39" s="24" t="s">
        <v>12</v>
      </c>
      <c r="AG39" s="35" t="s">
        <v>14</v>
      </c>
      <c r="AH39" s="41"/>
      <c r="AI39" s="27"/>
      <c r="AJ39" s="14">
        <f t="shared" si="0"/>
        <v>2</v>
      </c>
      <c r="AK39" s="18"/>
      <c r="AL39" s="18"/>
      <c r="AM39" s="18"/>
      <c r="AN39" s="18"/>
      <c r="AO39" s="56"/>
      <c r="AP39" s="46">
        <f t="shared" ref="AP39:AP40" si="16">ROUND(IF((AM39/$AN$2)&lt;0.8,AM39*(5000/$AN$2),IF(AM39&gt;=0.8,5000,"invalid Percentage")),0)</f>
        <v>0</v>
      </c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ht="15">
      <c r="A40" s="30">
        <v>36</v>
      </c>
      <c r="B40" s="40" t="s">
        <v>61</v>
      </c>
      <c r="C40" s="23" t="s">
        <v>21</v>
      </c>
      <c r="D40" s="33" t="s">
        <v>12</v>
      </c>
      <c r="E40" s="23" t="s">
        <v>21</v>
      </c>
      <c r="F40" s="23" t="s">
        <v>21</v>
      </c>
      <c r="G40" s="23" t="s">
        <v>21</v>
      </c>
      <c r="H40" s="23" t="s">
        <v>21</v>
      </c>
      <c r="I40" s="23" t="s">
        <v>21</v>
      </c>
      <c r="J40" s="23" t="s">
        <v>21</v>
      </c>
      <c r="K40" s="102" t="s">
        <v>12</v>
      </c>
      <c r="L40" s="23" t="s">
        <v>21</v>
      </c>
      <c r="M40" s="23" t="s">
        <v>21</v>
      </c>
      <c r="N40" s="32" t="s">
        <v>21</v>
      </c>
      <c r="O40" s="32" t="s">
        <v>21</v>
      </c>
      <c r="P40" s="32" t="s">
        <v>21</v>
      </c>
      <c r="Q40" s="25" t="s">
        <v>12</v>
      </c>
      <c r="R40" s="24" t="s">
        <v>12</v>
      </c>
      <c r="S40" s="32" t="s">
        <v>21</v>
      </c>
      <c r="T40" s="32" t="s">
        <v>21</v>
      </c>
      <c r="U40" s="32" t="s">
        <v>21</v>
      </c>
      <c r="V40" s="35" t="s">
        <v>14</v>
      </c>
      <c r="W40" s="35" t="s">
        <v>14</v>
      </c>
      <c r="X40" s="35" t="s">
        <v>14</v>
      </c>
      <c r="Y40" s="102" t="s">
        <v>12</v>
      </c>
      <c r="Z40" s="35" t="s">
        <v>21</v>
      </c>
      <c r="AA40" s="35" t="s">
        <v>21</v>
      </c>
      <c r="AB40" s="35" t="s">
        <v>21</v>
      </c>
      <c r="AC40" s="35" t="s">
        <v>21</v>
      </c>
      <c r="AD40" s="35" t="s">
        <v>21</v>
      </c>
      <c r="AE40" s="35" t="s">
        <v>21</v>
      </c>
      <c r="AF40" s="24" t="s">
        <v>12</v>
      </c>
      <c r="AG40" s="35" t="s">
        <v>21</v>
      </c>
      <c r="AH40" s="41"/>
      <c r="AI40" s="27"/>
      <c r="AJ40" s="14">
        <f t="shared" si="0"/>
        <v>3</v>
      </c>
      <c r="AK40" s="18"/>
      <c r="AL40" s="18"/>
      <c r="AM40" s="18"/>
      <c r="AN40" s="18"/>
      <c r="AO40" s="28"/>
      <c r="AP40" s="46">
        <f t="shared" si="16"/>
        <v>0</v>
      </c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</row>
    <row r="41" spans="1:53">
      <c r="A41" s="10">
        <v>37</v>
      </c>
      <c r="B41" s="43" t="s">
        <v>62</v>
      </c>
      <c r="C41" s="35" t="s">
        <v>14</v>
      </c>
      <c r="D41" s="33" t="s">
        <v>12</v>
      </c>
      <c r="E41" s="35" t="s">
        <v>10</v>
      </c>
      <c r="F41" s="35" t="s">
        <v>10</v>
      </c>
      <c r="G41" s="35" t="s">
        <v>10</v>
      </c>
      <c r="H41" s="35" t="s">
        <v>10</v>
      </c>
      <c r="I41" s="35" t="s">
        <v>10</v>
      </c>
      <c r="J41" s="35" t="s">
        <v>10</v>
      </c>
      <c r="K41" s="105" t="s">
        <v>10</v>
      </c>
      <c r="L41" s="35" t="s">
        <v>10</v>
      </c>
      <c r="M41" s="35" t="s">
        <v>10</v>
      </c>
      <c r="N41" s="23" t="s">
        <v>10</v>
      </c>
      <c r="O41" s="23" t="s">
        <v>13</v>
      </c>
      <c r="P41" s="23" t="s">
        <v>13</v>
      </c>
      <c r="Q41" s="25" t="s">
        <v>12</v>
      </c>
      <c r="R41" s="24" t="s">
        <v>12</v>
      </c>
      <c r="S41" s="23" t="s">
        <v>13</v>
      </c>
      <c r="T41" s="23" t="s">
        <v>13</v>
      </c>
      <c r="U41" s="23" t="s">
        <v>13</v>
      </c>
      <c r="V41" s="23" t="s">
        <v>13</v>
      </c>
      <c r="W41" s="23" t="s">
        <v>13</v>
      </c>
      <c r="X41" s="23" t="s">
        <v>13</v>
      </c>
      <c r="Y41" s="100" t="s">
        <v>95</v>
      </c>
      <c r="Z41" s="23" t="s">
        <v>13</v>
      </c>
      <c r="AA41" s="23" t="s">
        <v>13</v>
      </c>
      <c r="AB41" s="35" t="s">
        <v>14</v>
      </c>
      <c r="AC41" s="35" t="s">
        <v>14</v>
      </c>
      <c r="AD41" s="23" t="s">
        <v>13</v>
      </c>
      <c r="AE41" s="23" t="s">
        <v>13</v>
      </c>
      <c r="AF41" s="24" t="s">
        <v>12</v>
      </c>
      <c r="AG41" s="32" t="s">
        <v>13</v>
      </c>
      <c r="AH41" s="27"/>
      <c r="AI41" s="27"/>
      <c r="AJ41" s="14">
        <f t="shared" si="0"/>
        <v>3</v>
      </c>
      <c r="AK41" s="18"/>
      <c r="AL41" s="18"/>
      <c r="AM41" s="18"/>
      <c r="AN41" s="18"/>
      <c r="AO41" s="28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spans="1:53">
      <c r="A42" s="30">
        <v>38</v>
      </c>
      <c r="B42" s="49" t="s">
        <v>63</v>
      </c>
      <c r="C42" s="23" t="s">
        <v>15</v>
      </c>
      <c r="D42" s="33" t="s">
        <v>12</v>
      </c>
      <c r="E42" s="23" t="s">
        <v>10</v>
      </c>
      <c r="F42" s="23" t="s">
        <v>10</v>
      </c>
      <c r="G42" s="23" t="s">
        <v>10</v>
      </c>
      <c r="H42" s="23" t="s">
        <v>10</v>
      </c>
      <c r="I42" s="23" t="s">
        <v>10</v>
      </c>
      <c r="J42" s="23" t="s">
        <v>10</v>
      </c>
      <c r="K42" s="105" t="s">
        <v>10</v>
      </c>
      <c r="L42" s="23" t="s">
        <v>10</v>
      </c>
      <c r="M42" s="35" t="s">
        <v>14</v>
      </c>
      <c r="N42" s="32" t="s">
        <v>10</v>
      </c>
      <c r="O42" s="32" t="s">
        <v>10</v>
      </c>
      <c r="P42" s="32" t="s">
        <v>19</v>
      </c>
      <c r="Q42" s="25" t="s">
        <v>12</v>
      </c>
      <c r="R42" s="24" t="s">
        <v>12</v>
      </c>
      <c r="S42" s="32" t="s">
        <v>19</v>
      </c>
      <c r="T42" s="32" t="s">
        <v>19</v>
      </c>
      <c r="U42" s="32" t="s">
        <v>19</v>
      </c>
      <c r="V42" s="57" t="s">
        <v>10</v>
      </c>
      <c r="W42" s="24" t="s">
        <v>15</v>
      </c>
      <c r="X42" s="24" t="s">
        <v>15</v>
      </c>
      <c r="Y42" s="100" t="s">
        <v>95</v>
      </c>
      <c r="Z42" s="24" t="s">
        <v>13</v>
      </c>
      <c r="AA42" s="24" t="s">
        <v>10</v>
      </c>
      <c r="AB42" s="24" t="s">
        <v>10</v>
      </c>
      <c r="AC42" s="24" t="s">
        <v>13</v>
      </c>
      <c r="AD42" s="35" t="s">
        <v>14</v>
      </c>
      <c r="AE42" s="32" t="s">
        <v>13</v>
      </c>
      <c r="AF42" s="24" t="s">
        <v>12</v>
      </c>
      <c r="AG42" s="32" t="s">
        <v>13</v>
      </c>
      <c r="AH42" s="27"/>
      <c r="AI42" s="27"/>
      <c r="AJ42" s="14">
        <f t="shared" si="0"/>
        <v>2</v>
      </c>
      <c r="AK42" s="18"/>
      <c r="AL42" s="18"/>
      <c r="AM42" s="18"/>
      <c r="AN42" s="18"/>
      <c r="AO42" s="28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</row>
    <row r="43" spans="1:53" ht="15">
      <c r="A43" s="10">
        <v>39</v>
      </c>
      <c r="B43" s="64" t="s">
        <v>64</v>
      </c>
      <c r="C43" s="35" t="s">
        <v>14</v>
      </c>
      <c r="D43" s="33" t="s">
        <v>12</v>
      </c>
      <c r="E43" s="35" t="s">
        <v>10</v>
      </c>
      <c r="F43" s="35" t="s">
        <v>10</v>
      </c>
      <c r="G43" s="35" t="s">
        <v>10</v>
      </c>
      <c r="H43" s="35" t="s">
        <v>10</v>
      </c>
      <c r="I43" s="35" t="s">
        <v>10</v>
      </c>
      <c r="J43" s="35" t="s">
        <v>10</v>
      </c>
      <c r="K43" s="105" t="s">
        <v>10</v>
      </c>
      <c r="L43" s="35" t="s">
        <v>19</v>
      </c>
      <c r="M43" s="35" t="s">
        <v>19</v>
      </c>
      <c r="N43" s="23" t="s">
        <v>19</v>
      </c>
      <c r="O43" s="23" t="s">
        <v>19</v>
      </c>
      <c r="P43" s="23" t="s">
        <v>19</v>
      </c>
      <c r="Q43" s="25" t="s">
        <v>12</v>
      </c>
      <c r="R43" s="24" t="s">
        <v>12</v>
      </c>
      <c r="S43" s="23" t="s">
        <v>19</v>
      </c>
      <c r="T43" s="23" t="s">
        <v>19</v>
      </c>
      <c r="U43" s="23" t="s">
        <v>19</v>
      </c>
      <c r="V43" s="93" t="s">
        <v>10</v>
      </c>
      <c r="W43" s="93" t="s">
        <v>13</v>
      </c>
      <c r="X43" s="93" t="s">
        <v>13</v>
      </c>
      <c r="Y43" s="100" t="s">
        <v>95</v>
      </c>
      <c r="Z43" s="93" t="s">
        <v>13</v>
      </c>
      <c r="AA43" s="93" t="s">
        <v>13</v>
      </c>
      <c r="AB43" s="35" t="s">
        <v>14</v>
      </c>
      <c r="AC43" s="35" t="s">
        <v>14</v>
      </c>
      <c r="AD43" s="23" t="s">
        <v>13</v>
      </c>
      <c r="AE43" s="23" t="s">
        <v>13</v>
      </c>
      <c r="AF43" s="24" t="s">
        <v>12</v>
      </c>
      <c r="AG43" s="32" t="s">
        <v>13</v>
      </c>
      <c r="AH43" s="27"/>
      <c r="AI43" s="27"/>
      <c r="AJ43" s="14">
        <f t="shared" si="0"/>
        <v>3</v>
      </c>
      <c r="AK43" s="14"/>
      <c r="AL43" s="14"/>
      <c r="AM43" s="14"/>
      <c r="AN43" s="14"/>
      <c r="AO43" s="20"/>
      <c r="AP43" s="3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 spans="1:53">
      <c r="A44" s="30">
        <v>40</v>
      </c>
      <c r="B44" s="64" t="s">
        <v>65</v>
      </c>
      <c r="C44" s="23" t="s">
        <v>10</v>
      </c>
      <c r="D44" s="33" t="s">
        <v>12</v>
      </c>
      <c r="E44" s="23" t="s">
        <v>10</v>
      </c>
      <c r="F44" s="23" t="s">
        <v>10</v>
      </c>
      <c r="G44" s="23" t="s">
        <v>10</v>
      </c>
      <c r="H44" s="23" t="s">
        <v>10</v>
      </c>
      <c r="I44" s="23" t="s">
        <v>10</v>
      </c>
      <c r="J44" s="23" t="s">
        <v>10</v>
      </c>
      <c r="K44" s="102" t="s">
        <v>12</v>
      </c>
      <c r="L44" s="23" t="s">
        <v>10</v>
      </c>
      <c r="M44" s="23" t="s">
        <v>10</v>
      </c>
      <c r="N44" s="32" t="s">
        <v>10</v>
      </c>
      <c r="O44" s="32" t="s">
        <v>13</v>
      </c>
      <c r="P44" s="32" t="s">
        <v>13</v>
      </c>
      <c r="Q44" s="25" t="s">
        <v>12</v>
      </c>
      <c r="R44" s="24" t="s">
        <v>12</v>
      </c>
      <c r="S44" s="32" t="s">
        <v>13</v>
      </c>
      <c r="T44" s="32" t="s">
        <v>13</v>
      </c>
      <c r="U44" s="32" t="s">
        <v>13</v>
      </c>
      <c r="V44" s="32" t="s">
        <v>13</v>
      </c>
      <c r="W44" s="32" t="s">
        <v>13</v>
      </c>
      <c r="X44" s="32" t="s">
        <v>13</v>
      </c>
      <c r="Y44" s="102" t="s">
        <v>12</v>
      </c>
      <c r="Z44" s="32" t="s">
        <v>13</v>
      </c>
      <c r="AA44" s="32" t="s">
        <v>13</v>
      </c>
      <c r="AB44" s="32" t="s">
        <v>13</v>
      </c>
      <c r="AC44" s="32" t="s">
        <v>13</v>
      </c>
      <c r="AD44" s="35" t="s">
        <v>14</v>
      </c>
      <c r="AE44" s="35" t="s">
        <v>14</v>
      </c>
      <c r="AF44" s="24" t="s">
        <v>12</v>
      </c>
      <c r="AG44" s="32" t="s">
        <v>13</v>
      </c>
      <c r="AH44" s="27"/>
      <c r="AI44" s="27"/>
      <c r="AJ44" s="14">
        <f t="shared" si="0"/>
        <v>2</v>
      </c>
      <c r="AK44" s="14"/>
      <c r="AL44" s="14"/>
      <c r="AM44" s="14"/>
      <c r="AN44" s="14"/>
      <c r="AO44" s="20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</row>
    <row r="45" spans="1:53" ht="15">
      <c r="A45" s="10">
        <v>41</v>
      </c>
      <c r="B45" s="107" t="s">
        <v>66</v>
      </c>
      <c r="C45" s="32" t="s">
        <v>15</v>
      </c>
      <c r="D45" s="33" t="s">
        <v>12</v>
      </c>
      <c r="E45" s="32" t="s">
        <v>10</v>
      </c>
      <c r="F45" s="35" t="s">
        <v>14</v>
      </c>
      <c r="G45" s="32" t="s">
        <v>10</v>
      </c>
      <c r="H45" s="32" t="s">
        <v>10</v>
      </c>
      <c r="I45" s="32" t="s">
        <v>10</v>
      </c>
      <c r="J45" s="32" t="s">
        <v>10</v>
      </c>
      <c r="K45" s="105" t="s">
        <v>10</v>
      </c>
      <c r="L45" s="32" t="s">
        <v>10</v>
      </c>
      <c r="M45" s="32" t="s">
        <v>10</v>
      </c>
      <c r="N45" s="23" t="s">
        <v>10</v>
      </c>
      <c r="O45" s="23" t="s">
        <v>13</v>
      </c>
      <c r="P45" s="23" t="s">
        <v>13</v>
      </c>
      <c r="Q45" s="25" t="s">
        <v>12</v>
      </c>
      <c r="R45" s="24" t="s">
        <v>12</v>
      </c>
      <c r="S45" s="23" t="s">
        <v>13</v>
      </c>
      <c r="T45" s="35" t="s">
        <v>14</v>
      </c>
      <c r="U45" s="35" t="s">
        <v>14</v>
      </c>
      <c r="V45" s="93" t="s">
        <v>19</v>
      </c>
      <c r="W45" s="93" t="s">
        <v>19</v>
      </c>
      <c r="X45" s="93" t="s">
        <v>13</v>
      </c>
      <c r="Y45" s="100" t="s">
        <v>95</v>
      </c>
      <c r="Z45" s="93" t="s">
        <v>19</v>
      </c>
      <c r="AA45" s="93" t="s">
        <v>19</v>
      </c>
      <c r="AB45" s="23" t="s">
        <v>10</v>
      </c>
      <c r="AC45" s="35" t="s">
        <v>14</v>
      </c>
      <c r="AD45" s="23" t="s">
        <v>13</v>
      </c>
      <c r="AE45" s="23" t="s">
        <v>13</v>
      </c>
      <c r="AF45" s="24" t="s">
        <v>12</v>
      </c>
      <c r="AG45" s="32" t="s">
        <v>13</v>
      </c>
      <c r="AH45" s="27"/>
      <c r="AI45" s="27"/>
      <c r="AJ45" s="14">
        <f t="shared" si="0"/>
        <v>4</v>
      </c>
      <c r="AK45" s="14">
        <f>COUNTIF(E45:AJ45,"PL")</f>
        <v>0</v>
      </c>
      <c r="AL45" s="14">
        <f>COUNTIF(C45:AG45,"H")</f>
        <v>4</v>
      </c>
      <c r="AM45" s="14">
        <f>COUNTIF(C45:AG45,"P")</f>
        <v>0</v>
      </c>
      <c r="AN45" s="19">
        <f>IF(((AL45+AM45)&lt;$AM$2),((AL45+AM45)+1),(AL45+AM45))</f>
        <v>5</v>
      </c>
      <c r="AO45" s="20">
        <f>ROUND(16500/$AM$2*AN45,0)</f>
        <v>2750</v>
      </c>
      <c r="AP45" s="38">
        <f>ROUND(IF((AM45/$AN$2)&lt;0.8,AM45*(5000/$AN$2),IF(AM45&gt;=0.8,5000,"invalid Percentage")),0)</f>
        <v>0</v>
      </c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 ht="15">
      <c r="A46" s="30">
        <v>42</v>
      </c>
      <c r="B46" s="67" t="s">
        <v>67</v>
      </c>
      <c r="C46" s="23" t="s">
        <v>20</v>
      </c>
      <c r="D46" s="33" t="s">
        <v>12</v>
      </c>
      <c r="E46" s="23" t="s">
        <v>20</v>
      </c>
      <c r="F46" s="23" t="s">
        <v>20</v>
      </c>
      <c r="G46" s="23" t="s">
        <v>20</v>
      </c>
      <c r="H46" s="23" t="s">
        <v>20</v>
      </c>
      <c r="I46" s="23" t="s">
        <v>20</v>
      </c>
      <c r="J46" s="23" t="s">
        <v>20</v>
      </c>
      <c r="K46" s="105" t="s">
        <v>19</v>
      </c>
      <c r="L46" s="23" t="s">
        <v>20</v>
      </c>
      <c r="M46" s="23" t="s">
        <v>20</v>
      </c>
      <c r="N46" s="32" t="s">
        <v>20</v>
      </c>
      <c r="O46" s="32" t="s">
        <v>20</v>
      </c>
      <c r="P46" s="32" t="s">
        <v>20</v>
      </c>
      <c r="Q46" s="25" t="s">
        <v>12</v>
      </c>
      <c r="R46" s="24" t="s">
        <v>12</v>
      </c>
      <c r="S46" s="32" t="s">
        <v>20</v>
      </c>
      <c r="T46" s="35" t="s">
        <v>14</v>
      </c>
      <c r="U46" s="57" t="s">
        <v>20</v>
      </c>
      <c r="V46" s="57" t="s">
        <v>20</v>
      </c>
      <c r="W46" s="57" t="s">
        <v>20</v>
      </c>
      <c r="X46" s="57" t="s">
        <v>20</v>
      </c>
      <c r="Y46" s="100" t="s">
        <v>95</v>
      </c>
      <c r="Z46" s="57" t="s">
        <v>20</v>
      </c>
      <c r="AA46" s="57" t="s">
        <v>20</v>
      </c>
      <c r="AB46" s="35" t="s">
        <v>14</v>
      </c>
      <c r="AC46" s="35" t="s">
        <v>14</v>
      </c>
      <c r="AD46" s="35" t="s">
        <v>14</v>
      </c>
      <c r="AE46" s="35" t="s">
        <v>14</v>
      </c>
      <c r="AF46" s="24" t="s">
        <v>12</v>
      </c>
      <c r="AG46" s="24" t="s">
        <v>20</v>
      </c>
      <c r="AH46" s="27"/>
      <c r="AI46" s="27"/>
      <c r="AJ46" s="14">
        <f t="shared" si="0"/>
        <v>5</v>
      </c>
      <c r="AK46" s="14"/>
      <c r="AL46" s="14"/>
      <c r="AM46" s="14"/>
      <c r="AN46" s="19"/>
      <c r="AO46" s="20"/>
      <c r="AP46" s="38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</row>
    <row r="47" spans="1:53">
      <c r="A47" s="10">
        <v>43</v>
      </c>
      <c r="B47" s="64" t="s">
        <v>68</v>
      </c>
      <c r="C47" s="32" t="s">
        <v>15</v>
      </c>
      <c r="D47" s="33" t="s">
        <v>12</v>
      </c>
      <c r="E47" s="32" t="s">
        <v>14</v>
      </c>
      <c r="F47" s="32" t="s">
        <v>10</v>
      </c>
      <c r="G47" s="32" t="s">
        <v>10</v>
      </c>
      <c r="H47" s="32" t="s">
        <v>10</v>
      </c>
      <c r="I47" s="32" t="s">
        <v>10</v>
      </c>
      <c r="J47" s="32" t="s">
        <v>10</v>
      </c>
      <c r="K47" s="102" t="s">
        <v>12</v>
      </c>
      <c r="L47" s="32" t="s">
        <v>10</v>
      </c>
      <c r="M47" s="32" t="s">
        <v>10</v>
      </c>
      <c r="N47" s="23" t="s">
        <v>10</v>
      </c>
      <c r="O47" s="35" t="s">
        <v>14</v>
      </c>
      <c r="P47" s="93" t="s">
        <v>13</v>
      </c>
      <c r="Q47" s="25" t="s">
        <v>12</v>
      </c>
      <c r="R47" s="24" t="s">
        <v>12</v>
      </c>
      <c r="S47" s="93" t="s">
        <v>13</v>
      </c>
      <c r="T47" s="93" t="s">
        <v>13</v>
      </c>
      <c r="U47" s="93" t="s">
        <v>13</v>
      </c>
      <c r="V47" s="35" t="s">
        <v>14</v>
      </c>
      <c r="W47" s="23" t="s">
        <v>13</v>
      </c>
      <c r="X47" s="23" t="s">
        <v>13</v>
      </c>
      <c r="Y47" s="102" t="s">
        <v>12</v>
      </c>
      <c r="Z47" s="35" t="s">
        <v>14</v>
      </c>
      <c r="AA47" s="23" t="s">
        <v>10</v>
      </c>
      <c r="AB47" s="23" t="s">
        <v>10</v>
      </c>
      <c r="AC47" s="23" t="s">
        <v>13</v>
      </c>
      <c r="AD47" s="23" t="s">
        <v>13</v>
      </c>
      <c r="AE47" s="23" t="s">
        <v>13</v>
      </c>
      <c r="AF47" s="24" t="s">
        <v>12</v>
      </c>
      <c r="AG47" s="32" t="s">
        <v>13</v>
      </c>
      <c r="AH47" s="27"/>
      <c r="AI47" s="27"/>
      <c r="AJ47" s="14">
        <f t="shared" si="0"/>
        <v>4</v>
      </c>
      <c r="AK47" s="14"/>
      <c r="AL47" s="14"/>
      <c r="AM47" s="14"/>
      <c r="AN47" s="14"/>
      <c r="AO47" s="20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</row>
    <row r="48" spans="1:53" ht="15">
      <c r="A48" s="30">
        <v>44</v>
      </c>
      <c r="B48" s="43" t="s">
        <v>69</v>
      </c>
      <c r="C48" s="23" t="s">
        <v>15</v>
      </c>
      <c r="D48" s="33" t="s">
        <v>12</v>
      </c>
      <c r="E48" s="23" t="s">
        <v>10</v>
      </c>
      <c r="F48" s="23" t="s">
        <v>10</v>
      </c>
      <c r="G48" s="23" t="s">
        <v>10</v>
      </c>
      <c r="H48" s="23" t="s">
        <v>10</v>
      </c>
      <c r="I48" s="23" t="s">
        <v>10</v>
      </c>
      <c r="J48" s="23" t="s">
        <v>10</v>
      </c>
      <c r="K48" s="102" t="s">
        <v>12</v>
      </c>
      <c r="L48" s="25" t="s">
        <v>14</v>
      </c>
      <c r="M48" s="35" t="s">
        <v>14</v>
      </c>
      <c r="N48" s="32" t="s">
        <v>10</v>
      </c>
      <c r="O48" s="57" t="s">
        <v>10</v>
      </c>
      <c r="P48" s="32" t="s">
        <v>19</v>
      </c>
      <c r="Q48" s="25" t="s">
        <v>12</v>
      </c>
      <c r="R48" s="24" t="s">
        <v>12</v>
      </c>
      <c r="S48" s="35" t="s">
        <v>14</v>
      </c>
      <c r="T48" s="57" t="s">
        <v>13</v>
      </c>
      <c r="U48" s="55" t="s">
        <v>14</v>
      </c>
      <c r="V48" s="35" t="s">
        <v>14</v>
      </c>
      <c r="W48" s="35" t="s">
        <v>14</v>
      </c>
      <c r="X48" s="35" t="s">
        <v>14</v>
      </c>
      <c r="Y48" s="102" t="s">
        <v>12</v>
      </c>
      <c r="Z48" s="32" t="s">
        <v>13</v>
      </c>
      <c r="AA48" s="32" t="s">
        <v>10</v>
      </c>
      <c r="AB48" s="32" t="s">
        <v>10</v>
      </c>
      <c r="AC48" s="32" t="s">
        <v>13</v>
      </c>
      <c r="AD48" s="32" t="s">
        <v>13</v>
      </c>
      <c r="AE48" s="32" t="s">
        <v>13</v>
      </c>
      <c r="AF48" s="24" t="s">
        <v>12</v>
      </c>
      <c r="AG48" s="32" t="s">
        <v>13</v>
      </c>
      <c r="AH48" s="27"/>
      <c r="AI48" s="27"/>
      <c r="AJ48" s="14">
        <f t="shared" si="0"/>
        <v>7</v>
      </c>
      <c r="AK48" s="14"/>
      <c r="AL48" s="14"/>
      <c r="AM48" s="14"/>
      <c r="AN48" s="19"/>
      <c r="AO48" s="20"/>
      <c r="AP48" s="38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</row>
    <row r="49" spans="1:53">
      <c r="A49" s="10">
        <v>45</v>
      </c>
      <c r="B49" s="48" t="s">
        <v>70</v>
      </c>
      <c r="C49" s="32" t="s">
        <v>20</v>
      </c>
      <c r="D49" s="33" t="s">
        <v>12</v>
      </c>
      <c r="E49" s="32" t="s">
        <v>20</v>
      </c>
      <c r="F49" s="32" t="s">
        <v>20</v>
      </c>
      <c r="G49" s="32" t="s">
        <v>20</v>
      </c>
      <c r="H49" s="32" t="s">
        <v>20</v>
      </c>
      <c r="I49" s="32" t="s">
        <v>20</v>
      </c>
      <c r="J49" s="32" t="s">
        <v>20</v>
      </c>
      <c r="K49" s="105" t="s">
        <v>19</v>
      </c>
      <c r="L49" s="32" t="s">
        <v>20</v>
      </c>
      <c r="M49" s="32" t="s">
        <v>20</v>
      </c>
      <c r="N49" s="23" t="s">
        <v>20</v>
      </c>
      <c r="O49" s="23" t="s">
        <v>20</v>
      </c>
      <c r="P49" s="23" t="s">
        <v>20</v>
      </c>
      <c r="Q49" s="25" t="s">
        <v>12</v>
      </c>
      <c r="R49" s="24" t="s">
        <v>12</v>
      </c>
      <c r="S49" s="93" t="s">
        <v>20</v>
      </c>
      <c r="T49" s="35" t="s">
        <v>14</v>
      </c>
      <c r="U49" s="93" t="s">
        <v>20</v>
      </c>
      <c r="V49" s="93" t="s">
        <v>20</v>
      </c>
      <c r="W49" s="93" t="s">
        <v>20</v>
      </c>
      <c r="X49" s="93" t="s">
        <v>20</v>
      </c>
      <c r="Y49" s="102" t="s">
        <v>12</v>
      </c>
      <c r="Z49" s="35" t="s">
        <v>14</v>
      </c>
      <c r="AA49" s="35" t="s">
        <v>14</v>
      </c>
      <c r="AB49" s="35" t="s">
        <v>14</v>
      </c>
      <c r="AC49" s="35" t="s">
        <v>14</v>
      </c>
      <c r="AD49" s="35" t="s">
        <v>14</v>
      </c>
      <c r="AE49" s="35" t="s">
        <v>14</v>
      </c>
      <c r="AF49" s="24" t="s">
        <v>12</v>
      </c>
      <c r="AG49" s="24" t="s">
        <v>20</v>
      </c>
      <c r="AH49" s="27"/>
      <c r="AI49" s="27"/>
      <c r="AJ49" s="14">
        <f t="shared" si="0"/>
        <v>7</v>
      </c>
      <c r="AK49" s="18"/>
      <c r="AL49" s="18"/>
      <c r="AM49" s="18"/>
      <c r="AN49" s="18"/>
      <c r="AO49" s="28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 spans="1:53">
      <c r="A50" s="30">
        <v>46</v>
      </c>
      <c r="B50" s="43" t="s">
        <v>71</v>
      </c>
      <c r="C50" s="23" t="s">
        <v>15</v>
      </c>
      <c r="D50" s="33" t="s">
        <v>12</v>
      </c>
      <c r="E50" s="23" t="s">
        <v>14</v>
      </c>
      <c r="F50" s="23" t="s">
        <v>14</v>
      </c>
      <c r="G50" s="23" t="s">
        <v>10</v>
      </c>
      <c r="H50" s="23" t="s">
        <v>10</v>
      </c>
      <c r="I50" s="23" t="s">
        <v>10</v>
      </c>
      <c r="J50" s="23" t="s">
        <v>10</v>
      </c>
      <c r="K50" s="102" t="s">
        <v>12</v>
      </c>
      <c r="L50" s="23" t="s">
        <v>10</v>
      </c>
      <c r="M50" s="23" t="s">
        <v>10</v>
      </c>
      <c r="N50" s="32" t="s">
        <v>10</v>
      </c>
      <c r="O50" s="32" t="s">
        <v>10</v>
      </c>
      <c r="P50" s="32" t="s">
        <v>10</v>
      </c>
      <c r="Q50" s="25" t="s">
        <v>12</v>
      </c>
      <c r="R50" s="24" t="s">
        <v>12</v>
      </c>
      <c r="S50" s="32" t="s">
        <v>13</v>
      </c>
      <c r="T50" s="32" t="s">
        <v>13</v>
      </c>
      <c r="U50" s="32" t="s">
        <v>13</v>
      </c>
      <c r="V50" s="32" t="s">
        <v>13</v>
      </c>
      <c r="W50" s="32" t="s">
        <v>13</v>
      </c>
      <c r="X50" s="32" t="s">
        <v>13</v>
      </c>
      <c r="Y50" s="102" t="s">
        <v>12</v>
      </c>
      <c r="Z50" s="32" t="s">
        <v>13</v>
      </c>
      <c r="AA50" s="32" t="s">
        <v>10</v>
      </c>
      <c r="AB50" s="32" t="s">
        <v>10</v>
      </c>
      <c r="AC50" s="32" t="s">
        <v>13</v>
      </c>
      <c r="AD50" s="35" t="s">
        <v>14</v>
      </c>
      <c r="AE50" s="35" t="s">
        <v>14</v>
      </c>
      <c r="AF50" s="24" t="s">
        <v>12</v>
      </c>
      <c r="AG50" s="35" t="s">
        <v>14</v>
      </c>
      <c r="AH50" s="68"/>
      <c r="AI50" s="68"/>
      <c r="AJ50" s="18"/>
      <c r="AK50" s="18"/>
      <c r="AL50" s="18"/>
      <c r="AM50" s="18"/>
      <c r="AN50" s="18"/>
      <c r="AO50" s="28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 spans="1:53">
      <c r="A51" s="10">
        <v>47</v>
      </c>
      <c r="B51" s="69" t="s">
        <v>72</v>
      </c>
      <c r="C51" s="32" t="s">
        <v>10</v>
      </c>
      <c r="D51" s="33" t="s">
        <v>12</v>
      </c>
      <c r="E51" s="32" t="s">
        <v>10</v>
      </c>
      <c r="F51" s="32" t="s">
        <v>10</v>
      </c>
      <c r="G51" s="32" t="s">
        <v>10</v>
      </c>
      <c r="H51" s="32" t="s">
        <v>10</v>
      </c>
      <c r="I51" s="32" t="s">
        <v>10</v>
      </c>
      <c r="J51" s="32" t="s">
        <v>10</v>
      </c>
      <c r="K51" s="105" t="s">
        <v>10</v>
      </c>
      <c r="L51" s="32" t="s">
        <v>10</v>
      </c>
      <c r="M51" s="32" t="s">
        <v>10</v>
      </c>
      <c r="N51" s="23" t="s">
        <v>10</v>
      </c>
      <c r="O51" s="23" t="s">
        <v>10</v>
      </c>
      <c r="P51" s="23" t="s">
        <v>13</v>
      </c>
      <c r="Q51" s="25" t="s">
        <v>12</v>
      </c>
      <c r="R51" s="24" t="s">
        <v>12</v>
      </c>
      <c r="S51" s="23" t="s">
        <v>13</v>
      </c>
      <c r="T51" s="23" t="s">
        <v>13</v>
      </c>
      <c r="U51" s="23" t="s">
        <v>13</v>
      </c>
      <c r="V51" s="35" t="s">
        <v>14</v>
      </c>
      <c r="W51" s="35" t="s">
        <v>13</v>
      </c>
      <c r="X51" s="35" t="s">
        <v>13</v>
      </c>
      <c r="Y51" s="100" t="s">
        <v>95</v>
      </c>
      <c r="Z51" s="35" t="s">
        <v>13</v>
      </c>
      <c r="AA51" s="35" t="s">
        <v>10</v>
      </c>
      <c r="AB51" s="35" t="s">
        <v>10</v>
      </c>
      <c r="AC51" s="32" t="s">
        <v>13</v>
      </c>
      <c r="AD51" s="23" t="s">
        <v>13</v>
      </c>
      <c r="AE51" s="35" t="s">
        <v>14</v>
      </c>
      <c r="AF51" s="24" t="s">
        <v>12</v>
      </c>
      <c r="AG51" s="35" t="s">
        <v>14</v>
      </c>
      <c r="AH51" s="68"/>
      <c r="AI51" s="68"/>
      <c r="AJ51" s="18"/>
      <c r="AK51" s="18"/>
      <c r="AL51" s="18"/>
      <c r="AM51" s="18"/>
      <c r="AN51" s="18"/>
      <c r="AO51" s="28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 spans="1:53">
      <c r="A52" s="30">
        <v>48</v>
      </c>
      <c r="B52" s="48" t="s">
        <v>73</v>
      </c>
      <c r="C52" s="23" t="s">
        <v>15</v>
      </c>
      <c r="D52" s="33" t="s">
        <v>12</v>
      </c>
      <c r="E52" s="23" t="s">
        <v>10</v>
      </c>
      <c r="F52" s="23" t="s">
        <v>10</v>
      </c>
      <c r="G52" s="23" t="s">
        <v>10</v>
      </c>
      <c r="H52" s="23" t="s">
        <v>10</v>
      </c>
      <c r="I52" s="23" t="s">
        <v>10</v>
      </c>
      <c r="J52" s="23" t="s">
        <v>10</v>
      </c>
      <c r="K52" s="105" t="s">
        <v>10</v>
      </c>
      <c r="L52" s="25" t="s">
        <v>14</v>
      </c>
      <c r="M52" s="23" t="s">
        <v>10</v>
      </c>
      <c r="N52" s="32" t="s">
        <v>10</v>
      </c>
      <c r="O52" s="32" t="s">
        <v>13</v>
      </c>
      <c r="P52" s="32" t="s">
        <v>13</v>
      </c>
      <c r="Q52" s="25" t="s">
        <v>12</v>
      </c>
      <c r="R52" s="24" t="s">
        <v>12</v>
      </c>
      <c r="S52" s="55" t="s">
        <v>14</v>
      </c>
      <c r="T52" s="57" t="s">
        <v>13</v>
      </c>
      <c r="U52" s="57" t="s">
        <v>13</v>
      </c>
      <c r="V52" s="57" t="s">
        <v>13</v>
      </c>
      <c r="W52" s="57" t="s">
        <v>13</v>
      </c>
      <c r="X52" s="57" t="s">
        <v>13</v>
      </c>
      <c r="Y52" s="100" t="s">
        <v>95</v>
      </c>
      <c r="Z52" s="57" t="s">
        <v>13</v>
      </c>
      <c r="AA52" s="57" t="s">
        <v>13</v>
      </c>
      <c r="AB52" s="57" t="s">
        <v>13</v>
      </c>
      <c r="AC52" s="32" t="s">
        <v>13</v>
      </c>
      <c r="AD52" s="35" t="s">
        <v>14</v>
      </c>
      <c r="AE52" s="32" t="s">
        <v>13</v>
      </c>
      <c r="AF52" s="24" t="s">
        <v>12</v>
      </c>
      <c r="AG52" s="35" t="s">
        <v>14</v>
      </c>
      <c r="AH52" s="68"/>
      <c r="AI52" s="68"/>
      <c r="AJ52" s="18"/>
      <c r="AK52" s="18"/>
      <c r="AL52" s="18"/>
      <c r="AM52" s="18"/>
      <c r="AN52" s="18"/>
      <c r="AO52" s="28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 spans="1:53">
      <c r="A53" s="10">
        <v>49</v>
      </c>
      <c r="B53" s="43" t="s">
        <v>74</v>
      </c>
      <c r="C53" s="32" t="s">
        <v>10</v>
      </c>
      <c r="D53" s="33" t="s">
        <v>12</v>
      </c>
      <c r="E53" s="32" t="s">
        <v>10</v>
      </c>
      <c r="F53" s="32" t="s">
        <v>10</v>
      </c>
      <c r="G53" s="32" t="s">
        <v>10</v>
      </c>
      <c r="H53" s="32" t="s">
        <v>10</v>
      </c>
      <c r="I53" s="32" t="s">
        <v>10</v>
      </c>
      <c r="J53" s="32" t="s">
        <v>10</v>
      </c>
      <c r="K53" s="102" t="s">
        <v>12</v>
      </c>
      <c r="L53" s="32" t="s">
        <v>10</v>
      </c>
      <c r="M53" s="32" t="s">
        <v>10</v>
      </c>
      <c r="N53" s="23" t="s">
        <v>10</v>
      </c>
      <c r="O53" s="23" t="s">
        <v>10</v>
      </c>
      <c r="P53" s="32" t="s">
        <v>19</v>
      </c>
      <c r="Q53" s="25" t="s">
        <v>12</v>
      </c>
      <c r="R53" s="24" t="s">
        <v>12</v>
      </c>
      <c r="S53" s="32" t="s">
        <v>19</v>
      </c>
      <c r="T53" s="55" t="s">
        <v>14</v>
      </c>
      <c r="U53" s="93" t="s">
        <v>10</v>
      </c>
      <c r="V53" s="93" t="s">
        <v>10</v>
      </c>
      <c r="W53" s="93" t="s">
        <v>10</v>
      </c>
      <c r="X53" s="93" t="s">
        <v>10</v>
      </c>
      <c r="Y53" s="100" t="s">
        <v>95</v>
      </c>
      <c r="Z53" s="35" t="s">
        <v>14</v>
      </c>
      <c r="AA53" s="23" t="s">
        <v>10</v>
      </c>
      <c r="AB53" s="23" t="s">
        <v>10</v>
      </c>
      <c r="AC53" s="32" t="s">
        <v>13</v>
      </c>
      <c r="AD53" s="23" t="s">
        <v>13</v>
      </c>
      <c r="AE53" s="35" t="s">
        <v>14</v>
      </c>
      <c r="AF53" s="24" t="s">
        <v>12</v>
      </c>
      <c r="AG53" s="32" t="s">
        <v>13</v>
      </c>
      <c r="AH53" s="68"/>
      <c r="AI53" s="68"/>
      <c r="AJ53" s="18"/>
      <c r="AK53" s="18"/>
      <c r="AL53" s="18"/>
      <c r="AM53" s="18"/>
      <c r="AN53" s="18"/>
      <c r="AO53" s="28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 spans="1:53">
      <c r="A54" s="30">
        <v>50</v>
      </c>
      <c r="B54" s="43" t="s">
        <v>75</v>
      </c>
      <c r="C54" s="23" t="s">
        <v>10</v>
      </c>
      <c r="D54" s="33" t="s">
        <v>12</v>
      </c>
      <c r="E54" s="23" t="s">
        <v>10</v>
      </c>
      <c r="F54" s="23" t="s">
        <v>10</v>
      </c>
      <c r="G54" s="23" t="s">
        <v>10</v>
      </c>
      <c r="H54" s="23" t="s">
        <v>10</v>
      </c>
      <c r="I54" s="23" t="s">
        <v>10</v>
      </c>
      <c r="J54" s="23" t="s">
        <v>10</v>
      </c>
      <c r="K54" s="102" t="s">
        <v>12</v>
      </c>
      <c r="L54" s="25" t="s">
        <v>14</v>
      </c>
      <c r="M54" s="23" t="s">
        <v>10</v>
      </c>
      <c r="N54" s="32" t="s">
        <v>10</v>
      </c>
      <c r="O54" s="32" t="s">
        <v>10</v>
      </c>
      <c r="P54" s="32" t="s">
        <v>19</v>
      </c>
      <c r="Q54" s="25" t="s">
        <v>12</v>
      </c>
      <c r="R54" s="24" t="s">
        <v>12</v>
      </c>
      <c r="S54" s="32" t="s">
        <v>19</v>
      </c>
      <c r="T54" s="32" t="s">
        <v>19</v>
      </c>
      <c r="U54" s="32" t="s">
        <v>19</v>
      </c>
      <c r="V54" s="57" t="s">
        <v>10</v>
      </c>
      <c r="W54" s="57" t="s">
        <v>10</v>
      </c>
      <c r="X54" s="35" t="s">
        <v>14</v>
      </c>
      <c r="Y54" s="100" t="s">
        <v>95</v>
      </c>
      <c r="Z54" s="32" t="s">
        <v>10</v>
      </c>
      <c r="AA54" s="32" t="s">
        <v>10</v>
      </c>
      <c r="AB54" s="32" t="s">
        <v>10</v>
      </c>
      <c r="AC54" s="32" t="s">
        <v>13</v>
      </c>
      <c r="AD54" s="32" t="s">
        <v>13</v>
      </c>
      <c r="AE54" s="35" t="s">
        <v>14</v>
      </c>
      <c r="AF54" s="24" t="s">
        <v>12</v>
      </c>
      <c r="AG54" s="23" t="s">
        <v>10</v>
      </c>
      <c r="AH54" s="68"/>
      <c r="AI54" s="68"/>
      <c r="AJ54" s="18"/>
      <c r="AK54" s="18"/>
      <c r="AL54" s="18"/>
      <c r="AM54" s="18"/>
      <c r="AN54" s="18"/>
      <c r="AO54" s="28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 spans="1:53">
      <c r="A55" s="10">
        <v>51</v>
      </c>
      <c r="B55" s="43" t="s">
        <v>76</v>
      </c>
      <c r="C55" s="32" t="s">
        <v>10</v>
      </c>
      <c r="D55" s="33" t="s">
        <v>12</v>
      </c>
      <c r="E55" s="32" t="s">
        <v>10</v>
      </c>
      <c r="F55" s="32" t="s">
        <v>10</v>
      </c>
      <c r="G55" s="32" t="s">
        <v>10</v>
      </c>
      <c r="H55" s="32" t="s">
        <v>10</v>
      </c>
      <c r="I55" s="32" t="s">
        <v>10</v>
      </c>
      <c r="J55" s="32" t="s">
        <v>10</v>
      </c>
      <c r="K55" s="102" t="s">
        <v>12</v>
      </c>
      <c r="L55" s="25" t="s">
        <v>14</v>
      </c>
      <c r="M55" s="32" t="s">
        <v>10</v>
      </c>
      <c r="N55" s="23" t="s">
        <v>10</v>
      </c>
      <c r="O55" s="23" t="s">
        <v>10</v>
      </c>
      <c r="P55" s="32" t="s">
        <v>19</v>
      </c>
      <c r="Q55" s="25" t="s">
        <v>12</v>
      </c>
      <c r="R55" s="24" t="s">
        <v>12</v>
      </c>
      <c r="S55" s="32" t="s">
        <v>19</v>
      </c>
      <c r="T55" s="32" t="s">
        <v>19</v>
      </c>
      <c r="U55" s="32" t="s">
        <v>19</v>
      </c>
      <c r="V55" s="93" t="s">
        <v>10</v>
      </c>
      <c r="W55" s="93" t="s">
        <v>10</v>
      </c>
      <c r="X55" s="93" t="s">
        <v>10</v>
      </c>
      <c r="Y55" s="100" t="s">
        <v>95</v>
      </c>
      <c r="Z55" s="35" t="s">
        <v>14</v>
      </c>
      <c r="AA55" s="23" t="s">
        <v>10</v>
      </c>
      <c r="AB55" s="23" t="s">
        <v>10</v>
      </c>
      <c r="AC55" s="32" t="s">
        <v>13</v>
      </c>
      <c r="AD55" s="35" t="s">
        <v>14</v>
      </c>
      <c r="AE55" s="35" t="s">
        <v>14</v>
      </c>
      <c r="AF55" s="24" t="s">
        <v>12</v>
      </c>
      <c r="AG55" s="35" t="s">
        <v>14</v>
      </c>
      <c r="AH55" s="68"/>
      <c r="AI55" s="68"/>
      <c r="AJ55" s="18"/>
      <c r="AK55" s="18"/>
      <c r="AL55" s="18"/>
      <c r="AM55" s="18"/>
      <c r="AN55" s="18"/>
      <c r="AO55" s="28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 spans="1:53">
      <c r="A56" s="30">
        <v>52</v>
      </c>
      <c r="B56" s="43" t="s">
        <v>77</v>
      </c>
      <c r="C56" s="23" t="s">
        <v>10</v>
      </c>
      <c r="D56" s="33" t="s">
        <v>12</v>
      </c>
      <c r="E56" s="23" t="s">
        <v>10</v>
      </c>
      <c r="F56" s="23" t="s">
        <v>10</v>
      </c>
      <c r="G56" s="23" t="s">
        <v>10</v>
      </c>
      <c r="H56" s="23" t="s">
        <v>10</v>
      </c>
      <c r="I56" s="23" t="s">
        <v>10</v>
      </c>
      <c r="J56" s="23" t="s">
        <v>10</v>
      </c>
      <c r="K56" s="105" t="s">
        <v>10</v>
      </c>
      <c r="L56" s="23" t="s">
        <v>10</v>
      </c>
      <c r="M56" s="23" t="s">
        <v>10</v>
      </c>
      <c r="N56" s="32" t="s">
        <v>10</v>
      </c>
      <c r="O56" s="32" t="s">
        <v>10</v>
      </c>
      <c r="P56" s="32" t="s">
        <v>19</v>
      </c>
      <c r="Q56" s="25" t="s">
        <v>12</v>
      </c>
      <c r="R56" s="24" t="s">
        <v>12</v>
      </c>
      <c r="S56" s="55" t="s">
        <v>14</v>
      </c>
      <c r="T56" s="57" t="s">
        <v>10</v>
      </c>
      <c r="U56" s="57" t="s">
        <v>10</v>
      </c>
      <c r="V56" s="57" t="s">
        <v>10</v>
      </c>
      <c r="W56" s="57" t="s">
        <v>10</v>
      </c>
      <c r="X56" s="57" t="s">
        <v>10</v>
      </c>
      <c r="Y56" s="100" t="s">
        <v>95</v>
      </c>
      <c r="Z56" s="57" t="s">
        <v>10</v>
      </c>
      <c r="AA56" s="57" t="s">
        <v>10</v>
      </c>
      <c r="AB56" s="57" t="s">
        <v>10</v>
      </c>
      <c r="AC56" s="32" t="s">
        <v>13</v>
      </c>
      <c r="AD56" s="32" t="s">
        <v>13</v>
      </c>
      <c r="AE56" s="32" t="s">
        <v>13</v>
      </c>
      <c r="AF56" s="24" t="s">
        <v>12</v>
      </c>
      <c r="AG56" s="32" t="s">
        <v>13</v>
      </c>
      <c r="AH56" s="68"/>
      <c r="AI56" s="68"/>
      <c r="AJ56" s="18"/>
      <c r="AK56" s="18"/>
      <c r="AL56" s="18"/>
      <c r="AM56" s="18"/>
      <c r="AN56" s="18"/>
      <c r="AO56" s="28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 spans="1:53">
      <c r="A57" s="10">
        <v>53</v>
      </c>
      <c r="B57" s="43" t="s">
        <v>78</v>
      </c>
      <c r="C57" s="32" t="s">
        <v>10</v>
      </c>
      <c r="D57" s="33" t="s">
        <v>12</v>
      </c>
      <c r="E57" s="32" t="s">
        <v>10</v>
      </c>
      <c r="F57" s="32" t="s">
        <v>10</v>
      </c>
      <c r="G57" s="32" t="s">
        <v>10</v>
      </c>
      <c r="H57" s="32" t="s">
        <v>10</v>
      </c>
      <c r="I57" s="32" t="s">
        <v>10</v>
      </c>
      <c r="J57" s="32" t="s">
        <v>10</v>
      </c>
      <c r="K57" s="105" t="s">
        <v>10</v>
      </c>
      <c r="L57" s="32" t="s">
        <v>10</v>
      </c>
      <c r="M57" s="32" t="s">
        <v>10</v>
      </c>
      <c r="N57" s="23" t="s">
        <v>10</v>
      </c>
      <c r="O57" s="23" t="s">
        <v>10</v>
      </c>
      <c r="P57" s="32" t="s">
        <v>19</v>
      </c>
      <c r="Q57" s="25" t="s">
        <v>12</v>
      </c>
      <c r="R57" s="24" t="s">
        <v>12</v>
      </c>
      <c r="S57" s="55" t="s">
        <v>14</v>
      </c>
      <c r="T57" s="32" t="s">
        <v>19</v>
      </c>
      <c r="U57" s="32" t="s">
        <v>19</v>
      </c>
      <c r="V57" s="93" t="s">
        <v>10</v>
      </c>
      <c r="W57" s="93" t="s">
        <v>10</v>
      </c>
      <c r="X57" s="93" t="s">
        <v>10</v>
      </c>
      <c r="Y57" s="100" t="s">
        <v>95</v>
      </c>
      <c r="Z57" s="93" t="s">
        <v>10</v>
      </c>
      <c r="AA57" s="93" t="s">
        <v>10</v>
      </c>
      <c r="AB57" s="93" t="s">
        <v>10</v>
      </c>
      <c r="AC57" s="32" t="s">
        <v>13</v>
      </c>
      <c r="AD57" s="32" t="s">
        <v>13</v>
      </c>
      <c r="AE57" s="32" t="s">
        <v>13</v>
      </c>
      <c r="AF57" s="24" t="s">
        <v>12</v>
      </c>
      <c r="AG57" s="32" t="s">
        <v>13</v>
      </c>
      <c r="AH57" s="68"/>
      <c r="AI57" s="68"/>
      <c r="AJ57" s="18"/>
      <c r="AK57" s="18"/>
      <c r="AL57" s="18"/>
      <c r="AM57" s="18"/>
      <c r="AN57" s="18"/>
      <c r="AO57" s="28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>
      <c r="A58" s="30">
        <v>54</v>
      </c>
      <c r="B58" s="70" t="s">
        <v>79</v>
      </c>
      <c r="C58" s="23" t="s">
        <v>10</v>
      </c>
      <c r="D58" s="33" t="s">
        <v>12</v>
      </c>
      <c r="E58" s="23" t="s">
        <v>10</v>
      </c>
      <c r="F58" s="23" t="s">
        <v>10</v>
      </c>
      <c r="G58" s="23" t="s">
        <v>10</v>
      </c>
      <c r="H58" s="23" t="s">
        <v>10</v>
      </c>
      <c r="I58" s="23" t="s">
        <v>10</v>
      </c>
      <c r="J58" s="23" t="s">
        <v>10</v>
      </c>
      <c r="K58" s="105" t="s">
        <v>10</v>
      </c>
      <c r="L58" s="23" t="s">
        <v>10</v>
      </c>
      <c r="M58" s="23" t="s">
        <v>10</v>
      </c>
      <c r="N58" s="32" t="s">
        <v>10</v>
      </c>
      <c r="O58" s="32" t="s">
        <v>10</v>
      </c>
      <c r="P58" s="32" t="s">
        <v>19</v>
      </c>
      <c r="Q58" s="25" t="s">
        <v>12</v>
      </c>
      <c r="R58" s="24" t="s">
        <v>12</v>
      </c>
      <c r="S58" s="55" t="s">
        <v>14</v>
      </c>
      <c r="T58" s="32" t="s">
        <v>19</v>
      </c>
      <c r="U58" s="32" t="s">
        <v>19</v>
      </c>
      <c r="V58" s="57" t="s">
        <v>10</v>
      </c>
      <c r="W58" s="57" t="s">
        <v>10</v>
      </c>
      <c r="X58" s="57" t="s">
        <v>10</v>
      </c>
      <c r="Y58" s="100" t="s">
        <v>95</v>
      </c>
      <c r="Z58" s="57" t="s">
        <v>10</v>
      </c>
      <c r="AA58" s="57" t="s">
        <v>10</v>
      </c>
      <c r="AB58" s="57" t="s">
        <v>10</v>
      </c>
      <c r="AC58" s="32" t="s">
        <v>13</v>
      </c>
      <c r="AD58" s="32" t="s">
        <v>13</v>
      </c>
      <c r="AE58" s="35" t="s">
        <v>14</v>
      </c>
      <c r="AF58" s="24" t="s">
        <v>12</v>
      </c>
      <c r="AG58" s="32" t="s">
        <v>13</v>
      </c>
      <c r="AH58" s="68"/>
      <c r="AI58" s="68"/>
      <c r="AJ58" s="18"/>
      <c r="AK58" s="18"/>
      <c r="AL58" s="18"/>
      <c r="AM58" s="18"/>
      <c r="AN58" s="18"/>
      <c r="AO58" s="28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>
      <c r="A59" s="10">
        <v>55</v>
      </c>
      <c r="B59" s="70" t="s">
        <v>80</v>
      </c>
      <c r="C59" s="32" t="s">
        <v>10</v>
      </c>
      <c r="D59" s="33" t="s">
        <v>12</v>
      </c>
      <c r="E59" s="32" t="s">
        <v>10</v>
      </c>
      <c r="F59" s="32" t="s">
        <v>10</v>
      </c>
      <c r="G59" s="32" t="s">
        <v>10</v>
      </c>
      <c r="H59" s="32" t="s">
        <v>10</v>
      </c>
      <c r="I59" s="32" t="s">
        <v>10</v>
      </c>
      <c r="J59" s="32" t="s">
        <v>10</v>
      </c>
      <c r="K59" s="102" t="s">
        <v>12</v>
      </c>
      <c r="L59" s="25" t="s">
        <v>14</v>
      </c>
      <c r="M59" s="32" t="s">
        <v>10</v>
      </c>
      <c r="N59" s="23" t="s">
        <v>10</v>
      </c>
      <c r="O59" s="23" t="s">
        <v>10</v>
      </c>
      <c r="P59" s="32" t="s">
        <v>19</v>
      </c>
      <c r="Q59" s="25" t="s">
        <v>12</v>
      </c>
      <c r="R59" s="24" t="s">
        <v>12</v>
      </c>
      <c r="S59" s="32" t="s">
        <v>19</v>
      </c>
      <c r="T59" s="32" t="s">
        <v>19</v>
      </c>
      <c r="U59" s="32" t="s">
        <v>14</v>
      </c>
      <c r="V59" s="35" t="s">
        <v>14</v>
      </c>
      <c r="W59" s="23" t="s">
        <v>10</v>
      </c>
      <c r="X59" s="23" t="s">
        <v>10</v>
      </c>
      <c r="Y59" s="100" t="s">
        <v>95</v>
      </c>
      <c r="Z59" s="23" t="s">
        <v>10</v>
      </c>
      <c r="AA59" s="23" t="s">
        <v>10</v>
      </c>
      <c r="AB59" s="23" t="s">
        <v>10</v>
      </c>
      <c r="AC59" s="32" t="s">
        <v>13</v>
      </c>
      <c r="AD59" s="35" t="s">
        <v>14</v>
      </c>
      <c r="AE59" s="35" t="s">
        <v>14</v>
      </c>
      <c r="AF59" s="24" t="s">
        <v>12</v>
      </c>
      <c r="AG59" s="32" t="s">
        <v>13</v>
      </c>
      <c r="AH59" s="68"/>
      <c r="AI59" s="68"/>
      <c r="AJ59" s="18"/>
      <c r="AK59" s="18"/>
      <c r="AL59" s="18"/>
      <c r="AM59" s="18"/>
      <c r="AN59" s="18"/>
      <c r="AO59" s="28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>
      <c r="A60" s="30">
        <v>56</v>
      </c>
      <c r="B60" s="71" t="s">
        <v>81</v>
      </c>
      <c r="C60" s="23" t="s">
        <v>10</v>
      </c>
      <c r="D60" s="33" t="s">
        <v>12</v>
      </c>
      <c r="E60" s="23" t="s">
        <v>10</v>
      </c>
      <c r="F60" s="23" t="s">
        <v>10</v>
      </c>
      <c r="G60" s="23" t="s">
        <v>10</v>
      </c>
      <c r="H60" s="23" t="s">
        <v>10</v>
      </c>
      <c r="I60" s="23" t="s">
        <v>10</v>
      </c>
      <c r="J60" s="23" t="s">
        <v>10</v>
      </c>
      <c r="K60" s="108" t="s">
        <v>10</v>
      </c>
      <c r="L60" s="23" t="s">
        <v>10</v>
      </c>
      <c r="M60" s="23" t="s">
        <v>10</v>
      </c>
      <c r="N60" s="32" t="s">
        <v>10</v>
      </c>
      <c r="O60" s="32" t="s">
        <v>10</v>
      </c>
      <c r="P60" s="32" t="s">
        <v>13</v>
      </c>
      <c r="Q60" s="25" t="s">
        <v>12</v>
      </c>
      <c r="R60" s="24" t="s">
        <v>12</v>
      </c>
      <c r="S60" s="32" t="s">
        <v>13</v>
      </c>
      <c r="T60" s="32" t="s">
        <v>13</v>
      </c>
      <c r="U60" s="32" t="s">
        <v>13</v>
      </c>
      <c r="V60" s="35" t="s">
        <v>14</v>
      </c>
      <c r="W60" s="32" t="s">
        <v>13</v>
      </c>
      <c r="X60" s="32" t="s">
        <v>13</v>
      </c>
      <c r="Y60" s="100" t="s">
        <v>95</v>
      </c>
      <c r="Z60" s="32" t="s">
        <v>13</v>
      </c>
      <c r="AA60" s="32" t="s">
        <v>10</v>
      </c>
      <c r="AB60" s="32" t="s">
        <v>10</v>
      </c>
      <c r="AC60" s="32" t="s">
        <v>13</v>
      </c>
      <c r="AD60" s="32" t="s">
        <v>13</v>
      </c>
      <c r="AE60" s="32" t="s">
        <v>13</v>
      </c>
      <c r="AF60" s="24" t="s">
        <v>12</v>
      </c>
      <c r="AG60" s="32" t="s">
        <v>13</v>
      </c>
      <c r="AH60" s="68"/>
      <c r="AI60" s="68"/>
      <c r="AJ60" s="18"/>
      <c r="AK60" s="18"/>
      <c r="AL60" s="18"/>
      <c r="AM60" s="18"/>
      <c r="AN60" s="18"/>
      <c r="AO60" s="28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>
      <c r="A61" s="30">
        <v>57</v>
      </c>
      <c r="B61" s="71" t="s">
        <v>82</v>
      </c>
      <c r="C61" s="72"/>
      <c r="D61" s="109"/>
      <c r="E61" s="110"/>
      <c r="F61" s="111"/>
      <c r="G61" s="33" t="s">
        <v>37</v>
      </c>
      <c r="H61" s="23" t="s">
        <v>10</v>
      </c>
      <c r="I61" s="23" t="s">
        <v>10</v>
      </c>
      <c r="J61" s="23" t="s">
        <v>10</v>
      </c>
      <c r="K61" s="102" t="s">
        <v>12</v>
      </c>
      <c r="L61" s="23" t="s">
        <v>10</v>
      </c>
      <c r="M61" s="23" t="s">
        <v>10</v>
      </c>
      <c r="N61" s="23" t="s">
        <v>10</v>
      </c>
      <c r="O61" s="23" t="s">
        <v>10</v>
      </c>
      <c r="P61" s="55" t="s">
        <v>14</v>
      </c>
      <c r="Q61" s="25" t="s">
        <v>12</v>
      </c>
      <c r="R61" s="24" t="s">
        <v>12</v>
      </c>
      <c r="S61" s="55" t="s">
        <v>13</v>
      </c>
      <c r="T61" s="55" t="s">
        <v>13</v>
      </c>
      <c r="U61" s="55" t="s">
        <v>13</v>
      </c>
      <c r="V61" s="93" t="s">
        <v>13</v>
      </c>
      <c r="W61" s="35" t="s">
        <v>14</v>
      </c>
      <c r="X61" s="35" t="s">
        <v>14</v>
      </c>
      <c r="Y61" s="102" t="s">
        <v>12</v>
      </c>
      <c r="Z61" s="23" t="s">
        <v>13</v>
      </c>
      <c r="AA61" s="23" t="s">
        <v>10</v>
      </c>
      <c r="AB61" s="23" t="s">
        <v>10</v>
      </c>
      <c r="AC61" s="32" t="s">
        <v>13</v>
      </c>
      <c r="AD61" s="32" t="s">
        <v>13</v>
      </c>
      <c r="AE61" s="35" t="s">
        <v>14</v>
      </c>
      <c r="AF61" s="24" t="s">
        <v>12</v>
      </c>
      <c r="AG61" s="32" t="s">
        <v>13</v>
      </c>
      <c r="AH61" s="68"/>
      <c r="AI61" s="68"/>
      <c r="AJ61" s="18"/>
      <c r="AK61" s="18"/>
      <c r="AL61" s="18"/>
      <c r="AM61" s="18"/>
      <c r="AN61" s="18"/>
      <c r="AO61" s="28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>
      <c r="A62" s="30">
        <v>58</v>
      </c>
      <c r="B62" s="70" t="s">
        <v>83</v>
      </c>
      <c r="C62" s="72"/>
      <c r="D62" s="109"/>
      <c r="E62" s="110"/>
      <c r="F62" s="111"/>
      <c r="G62" s="112"/>
      <c r="H62" s="112"/>
      <c r="I62" s="112"/>
      <c r="J62" s="74"/>
      <c r="K62" s="112"/>
      <c r="L62" s="112"/>
      <c r="M62" s="112"/>
      <c r="N62" s="74"/>
      <c r="O62" s="112"/>
      <c r="P62" s="112"/>
      <c r="Q62" s="111"/>
      <c r="R62" s="112"/>
      <c r="S62" s="112"/>
      <c r="T62" s="112"/>
      <c r="U62" s="112"/>
      <c r="V62" s="112"/>
      <c r="W62" s="32" t="s">
        <v>13</v>
      </c>
      <c r="X62" s="32" t="s">
        <v>13</v>
      </c>
      <c r="Y62" s="102" t="s">
        <v>12</v>
      </c>
      <c r="Z62" s="32" t="s">
        <v>13</v>
      </c>
      <c r="AA62" s="32" t="s">
        <v>13</v>
      </c>
      <c r="AB62" s="32" t="s">
        <v>13</v>
      </c>
      <c r="AC62" s="32" t="s">
        <v>13</v>
      </c>
      <c r="AD62" s="32" t="s">
        <v>13</v>
      </c>
      <c r="AE62" s="32" t="s">
        <v>13</v>
      </c>
      <c r="AF62" s="24" t="s">
        <v>12</v>
      </c>
      <c r="AG62" s="32" t="s">
        <v>13</v>
      </c>
      <c r="AH62" s="68"/>
      <c r="AI62" s="68"/>
      <c r="AJ62" s="18"/>
      <c r="AK62" s="18"/>
      <c r="AL62" s="18"/>
      <c r="AM62" s="18"/>
      <c r="AN62" s="18"/>
      <c r="AO62" s="28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>
      <c r="A63" s="30"/>
      <c r="B63" s="70"/>
      <c r="C63" s="76"/>
      <c r="D63" s="18"/>
      <c r="E63" s="90"/>
      <c r="F63" s="68"/>
      <c r="J63" s="32"/>
      <c r="N63" s="32"/>
      <c r="Q63" s="68"/>
      <c r="W63" s="113"/>
      <c r="X63" s="68"/>
      <c r="Y63" s="68"/>
      <c r="AB63" s="114"/>
      <c r="AC63" s="68"/>
      <c r="AE63" s="68"/>
      <c r="AF63" s="24"/>
      <c r="AG63" s="68"/>
      <c r="AH63" s="68"/>
      <c r="AI63" s="68"/>
      <c r="AJ63" s="18"/>
      <c r="AK63" s="18"/>
      <c r="AL63" s="18"/>
      <c r="AM63" s="18"/>
      <c r="AN63" s="18"/>
      <c r="AO63" s="28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ht="12.75">
      <c r="A64" s="10"/>
      <c r="B64" s="14"/>
      <c r="C64" s="57"/>
      <c r="D64" s="14"/>
      <c r="E64" s="14"/>
      <c r="F64" s="14"/>
      <c r="G64" s="14"/>
      <c r="H64" s="57"/>
      <c r="I64" s="14"/>
      <c r="J64" s="14"/>
      <c r="K64" s="57"/>
      <c r="L64" s="14"/>
      <c r="M64" s="14"/>
      <c r="N64" s="57"/>
      <c r="O64" s="18"/>
      <c r="P64" s="18"/>
      <c r="Q64" s="18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24"/>
      <c r="AG64" s="14"/>
      <c r="AH64" s="14"/>
      <c r="AI64" s="14"/>
      <c r="AJ64" s="14"/>
      <c r="AK64" s="14"/>
      <c r="AL64" s="14"/>
      <c r="AM64" s="14"/>
      <c r="AN64" s="14"/>
      <c r="AO64" s="8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</row>
    <row r="65" spans="1:53" ht="12.75">
      <c r="A65" s="91"/>
      <c r="B65" s="90"/>
      <c r="C65" s="93"/>
      <c r="D65" s="90"/>
      <c r="E65" s="90"/>
      <c r="F65" s="90"/>
      <c r="G65" s="90"/>
      <c r="H65" s="93"/>
      <c r="I65" s="90"/>
      <c r="J65" s="90"/>
      <c r="K65" s="93"/>
      <c r="L65" s="90"/>
      <c r="M65" s="90"/>
      <c r="N65" s="93"/>
      <c r="O65" s="18"/>
      <c r="P65" s="18"/>
      <c r="Q65" s="18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24"/>
      <c r="AG65" s="90"/>
      <c r="AH65" s="90"/>
      <c r="AI65" s="90"/>
      <c r="AJ65" s="14"/>
      <c r="AK65" s="14"/>
      <c r="AL65" s="14"/>
      <c r="AM65" s="14"/>
      <c r="AN65" s="14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 spans="1:53" ht="12.75">
      <c r="A66" s="10"/>
      <c r="B66" s="14"/>
      <c r="C66" s="57"/>
      <c r="D66" s="14"/>
      <c r="E66" s="14"/>
      <c r="F66" s="14"/>
      <c r="G66" s="14"/>
      <c r="H66" s="57"/>
      <c r="I66" s="14"/>
      <c r="J66" s="14"/>
      <c r="K66" s="57"/>
      <c r="L66" s="14"/>
      <c r="M66" s="14"/>
      <c r="N66" s="57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24"/>
      <c r="AG66" s="14"/>
      <c r="AH66" s="14"/>
      <c r="AI66" s="14"/>
      <c r="AJ66" s="14"/>
      <c r="AK66" s="14"/>
      <c r="AL66" s="14"/>
      <c r="AM66" s="14"/>
      <c r="AN66" s="14"/>
      <c r="AO66" s="8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</row>
    <row r="67" spans="1:53" ht="12.75">
      <c r="A67" s="91"/>
      <c r="B67" s="90"/>
      <c r="C67" s="93"/>
      <c r="D67" s="90"/>
      <c r="E67" s="90"/>
      <c r="F67" s="90"/>
      <c r="G67" s="90"/>
      <c r="H67" s="93"/>
      <c r="I67" s="90"/>
      <c r="J67" s="90"/>
      <c r="K67" s="93"/>
      <c r="L67" s="90"/>
      <c r="M67" s="90"/>
      <c r="N67" s="93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24"/>
      <c r="AG67" s="90"/>
      <c r="AH67" s="90"/>
      <c r="AI67" s="90"/>
      <c r="AJ67" s="90"/>
      <c r="AK67" s="90"/>
      <c r="AL67" s="90"/>
      <c r="AM67" s="90"/>
      <c r="AN67" s="90"/>
      <c r="AO67" s="96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 spans="1:53" ht="12.75">
      <c r="A68" s="10"/>
      <c r="B68" s="14"/>
      <c r="C68" s="57"/>
      <c r="D68" s="14"/>
      <c r="E68" s="14"/>
      <c r="F68" s="14"/>
      <c r="G68" s="14"/>
      <c r="H68" s="57"/>
      <c r="I68" s="14"/>
      <c r="J68" s="14"/>
      <c r="K68" s="57"/>
      <c r="L68" s="14"/>
      <c r="M68" s="14"/>
      <c r="N68" s="57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24"/>
      <c r="AG68" s="14"/>
      <c r="AH68" s="14"/>
      <c r="AI68" s="14"/>
      <c r="AJ68" s="14"/>
      <c r="AK68" s="14"/>
      <c r="AL68" s="14"/>
      <c r="AM68" s="14"/>
      <c r="AN68" s="14"/>
      <c r="AO68" s="8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</row>
    <row r="69" spans="1:53" ht="12.75">
      <c r="A69" s="91"/>
      <c r="B69" s="90"/>
      <c r="C69" s="93"/>
      <c r="D69" s="90"/>
      <c r="E69" s="90"/>
      <c r="F69" s="90"/>
      <c r="G69" s="90"/>
      <c r="H69" s="93"/>
      <c r="I69" s="90"/>
      <c r="J69" s="90"/>
      <c r="K69" s="93"/>
      <c r="L69" s="90"/>
      <c r="M69" s="90"/>
      <c r="N69" s="93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24"/>
      <c r="AG69" s="90"/>
      <c r="AH69" s="90"/>
      <c r="AI69" s="90"/>
      <c r="AJ69" s="90"/>
      <c r="AK69" s="90"/>
      <c r="AL69" s="90"/>
      <c r="AM69" s="90"/>
      <c r="AN69" s="90"/>
      <c r="AO69" s="96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 spans="1:53" ht="12.75">
      <c r="A70" s="10"/>
      <c r="B70" s="14"/>
      <c r="C70" s="57"/>
      <c r="D70" s="14"/>
      <c r="E70" s="14"/>
      <c r="F70" s="14"/>
      <c r="G70" s="14"/>
      <c r="H70" s="57"/>
      <c r="I70" s="14"/>
      <c r="J70" s="14"/>
      <c r="K70" s="57"/>
      <c r="L70" s="14"/>
      <c r="M70" s="14"/>
      <c r="N70" s="57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24"/>
      <c r="AG70" s="14"/>
      <c r="AH70" s="14"/>
      <c r="AI70" s="14"/>
      <c r="AJ70" s="14"/>
      <c r="AK70" s="14"/>
      <c r="AL70" s="14"/>
      <c r="AM70" s="14"/>
      <c r="AN70" s="14"/>
      <c r="AO70" s="8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</row>
    <row r="71" spans="1:53" ht="12.75">
      <c r="A71" s="91"/>
      <c r="B71" s="90"/>
      <c r="C71" s="93"/>
      <c r="D71" s="90"/>
      <c r="E71" s="90"/>
      <c r="F71" s="90"/>
      <c r="G71" s="90"/>
      <c r="H71" s="93"/>
      <c r="I71" s="90"/>
      <c r="J71" s="90"/>
      <c r="K71" s="93"/>
      <c r="L71" s="90"/>
      <c r="M71" s="90"/>
      <c r="N71" s="93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24"/>
      <c r="AG71" s="90"/>
      <c r="AH71" s="90"/>
      <c r="AI71" s="90"/>
      <c r="AJ71" s="90"/>
      <c r="AK71" s="90"/>
      <c r="AL71" s="90"/>
      <c r="AM71" s="90"/>
      <c r="AN71" s="90"/>
      <c r="AO71" s="96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</row>
    <row r="72" spans="1:53" ht="12.75">
      <c r="A72" s="10"/>
      <c r="B72" s="14"/>
      <c r="C72" s="57"/>
      <c r="D72" s="14"/>
      <c r="E72" s="14"/>
      <c r="F72" s="14"/>
      <c r="G72" s="14"/>
      <c r="H72" s="57"/>
      <c r="I72" s="14"/>
      <c r="J72" s="14"/>
      <c r="K72" s="57"/>
      <c r="L72" s="14"/>
      <c r="M72" s="14"/>
      <c r="N72" s="57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24"/>
      <c r="AG72" s="14"/>
      <c r="AH72" s="14"/>
      <c r="AI72" s="14"/>
      <c r="AJ72" s="14"/>
      <c r="AK72" s="14"/>
      <c r="AL72" s="14"/>
      <c r="AM72" s="14"/>
      <c r="AN72" s="14"/>
      <c r="AO72" s="8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</row>
    <row r="73" spans="1:53" ht="12.75">
      <c r="A73" s="91"/>
      <c r="B73" s="90"/>
      <c r="C73" s="93"/>
      <c r="D73" s="90"/>
      <c r="E73" s="90"/>
      <c r="F73" s="90"/>
      <c r="G73" s="90"/>
      <c r="H73" s="93"/>
      <c r="I73" s="90"/>
      <c r="J73" s="90"/>
      <c r="K73" s="93"/>
      <c r="L73" s="90"/>
      <c r="M73" s="90"/>
      <c r="N73" s="93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24"/>
      <c r="AG73" s="90"/>
      <c r="AH73" s="90"/>
      <c r="AI73" s="90"/>
      <c r="AJ73" s="90"/>
      <c r="AK73" s="90"/>
      <c r="AL73" s="90"/>
      <c r="AM73" s="90"/>
      <c r="AN73" s="90"/>
      <c r="AO73" s="96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 spans="1:53" ht="12.75">
      <c r="A74" s="10"/>
      <c r="B74" s="14"/>
      <c r="C74" s="57"/>
      <c r="D74" s="14"/>
      <c r="E74" s="14"/>
      <c r="F74" s="14"/>
      <c r="G74" s="14"/>
      <c r="H74" s="57"/>
      <c r="I74" s="14"/>
      <c r="J74" s="14"/>
      <c r="K74" s="57"/>
      <c r="L74" s="14"/>
      <c r="M74" s="14"/>
      <c r="N74" s="57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24"/>
      <c r="AG74" s="14"/>
      <c r="AH74" s="14"/>
      <c r="AI74" s="14"/>
      <c r="AJ74" s="14"/>
      <c r="AK74" s="14"/>
      <c r="AL74" s="14"/>
      <c r="AM74" s="14"/>
      <c r="AN74" s="14"/>
      <c r="AO74" s="8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</row>
    <row r="75" spans="1:53" ht="12.75">
      <c r="A75" s="91"/>
      <c r="B75" s="90"/>
      <c r="C75" s="93"/>
      <c r="D75" s="90"/>
      <c r="E75" s="90"/>
      <c r="F75" s="90"/>
      <c r="G75" s="90"/>
      <c r="H75" s="93"/>
      <c r="I75" s="90"/>
      <c r="J75" s="90"/>
      <c r="K75" s="93"/>
      <c r="L75" s="90"/>
      <c r="M75" s="90"/>
      <c r="N75" s="93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24"/>
      <c r="AG75" s="90"/>
      <c r="AH75" s="90"/>
      <c r="AI75" s="90"/>
      <c r="AJ75" s="90"/>
      <c r="AK75" s="90"/>
      <c r="AL75" s="90"/>
      <c r="AM75" s="90"/>
      <c r="AN75" s="90"/>
      <c r="AO75" s="96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 spans="1:53" ht="12.75">
      <c r="A76" s="10"/>
      <c r="B76" s="14"/>
      <c r="C76" s="57"/>
      <c r="D76" s="14"/>
      <c r="E76" s="14"/>
      <c r="F76" s="14"/>
      <c r="G76" s="14"/>
      <c r="H76" s="57"/>
      <c r="I76" s="14"/>
      <c r="J76" s="14"/>
      <c r="K76" s="57"/>
      <c r="L76" s="14"/>
      <c r="M76" s="14"/>
      <c r="N76" s="57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24"/>
      <c r="AG76" s="14"/>
      <c r="AH76" s="14"/>
      <c r="AI76" s="14"/>
      <c r="AJ76" s="14"/>
      <c r="AK76" s="14"/>
      <c r="AL76" s="14"/>
      <c r="AM76" s="14"/>
      <c r="AN76" s="14"/>
      <c r="AO76" s="8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</row>
    <row r="77" spans="1:53" ht="12.75">
      <c r="A77" s="91"/>
      <c r="B77" s="90"/>
      <c r="C77" s="93"/>
      <c r="D77" s="90"/>
      <c r="E77" s="90"/>
      <c r="F77" s="90"/>
      <c r="G77" s="90"/>
      <c r="H77" s="93"/>
      <c r="I77" s="90"/>
      <c r="J77" s="90"/>
      <c r="K77" s="93"/>
      <c r="L77" s="90"/>
      <c r="M77" s="90"/>
      <c r="N77" s="93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24"/>
      <c r="AG77" s="90"/>
      <c r="AH77" s="90"/>
      <c r="AI77" s="90"/>
      <c r="AJ77" s="90"/>
      <c r="AK77" s="90"/>
      <c r="AL77" s="90"/>
      <c r="AM77" s="90"/>
      <c r="AN77" s="90"/>
      <c r="AO77" s="96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 spans="1:53" ht="12.75">
      <c r="A78" s="10"/>
      <c r="B78" s="14"/>
      <c r="C78" s="57"/>
      <c r="D78" s="14"/>
      <c r="E78" s="14"/>
      <c r="F78" s="14"/>
      <c r="G78" s="14"/>
      <c r="H78" s="57"/>
      <c r="I78" s="14"/>
      <c r="J78" s="14"/>
      <c r="K78" s="57"/>
      <c r="L78" s="14"/>
      <c r="M78" s="14"/>
      <c r="N78" s="57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24"/>
      <c r="AG78" s="14"/>
      <c r="AH78" s="14"/>
      <c r="AI78" s="14"/>
      <c r="AJ78" s="14"/>
      <c r="AK78" s="14"/>
      <c r="AL78" s="14"/>
      <c r="AM78" s="14"/>
      <c r="AN78" s="14"/>
      <c r="AO78" s="8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</row>
    <row r="79" spans="1:53" ht="12.75">
      <c r="A79" s="91"/>
      <c r="B79" s="90"/>
      <c r="C79" s="93"/>
      <c r="D79" s="90"/>
      <c r="E79" s="90"/>
      <c r="F79" s="90"/>
      <c r="G79" s="90"/>
      <c r="H79" s="93"/>
      <c r="I79" s="90"/>
      <c r="J79" s="90"/>
      <c r="K79" s="93"/>
      <c r="L79" s="90"/>
      <c r="M79" s="90"/>
      <c r="N79" s="93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24"/>
      <c r="AG79" s="90"/>
      <c r="AH79" s="90"/>
      <c r="AI79" s="90"/>
      <c r="AJ79" s="90"/>
      <c r="AK79" s="90"/>
      <c r="AL79" s="90"/>
      <c r="AM79" s="90"/>
      <c r="AN79" s="90"/>
      <c r="AO79" s="96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 spans="1:53" ht="12.75">
      <c r="A80" s="10"/>
      <c r="B80" s="14"/>
      <c r="C80" s="57"/>
      <c r="D80" s="14"/>
      <c r="E80" s="14"/>
      <c r="F80" s="14"/>
      <c r="G80" s="14"/>
      <c r="H80" s="57"/>
      <c r="I80" s="14"/>
      <c r="J80" s="14"/>
      <c r="K80" s="57"/>
      <c r="L80" s="14"/>
      <c r="M80" s="14"/>
      <c r="N80" s="57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24"/>
      <c r="AG80" s="14"/>
      <c r="AH80" s="14"/>
      <c r="AI80" s="14"/>
      <c r="AJ80" s="14"/>
      <c r="AK80" s="14"/>
      <c r="AL80" s="14"/>
      <c r="AM80" s="14"/>
      <c r="AN80" s="14"/>
      <c r="AO80" s="8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</row>
    <row r="81" spans="1:53" ht="12.75">
      <c r="A81" s="91"/>
      <c r="B81" s="90"/>
      <c r="C81" s="93"/>
      <c r="D81" s="90"/>
      <c r="E81" s="90"/>
      <c r="F81" s="90"/>
      <c r="G81" s="90"/>
      <c r="H81" s="93"/>
      <c r="I81" s="90"/>
      <c r="J81" s="90"/>
      <c r="K81" s="93"/>
      <c r="L81" s="90"/>
      <c r="M81" s="90"/>
      <c r="N81" s="93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24"/>
      <c r="AG81" s="90"/>
      <c r="AH81" s="90"/>
      <c r="AI81" s="90"/>
      <c r="AJ81" s="90"/>
      <c r="AK81" s="90"/>
      <c r="AL81" s="90"/>
      <c r="AM81" s="90"/>
      <c r="AN81" s="90"/>
      <c r="AO81" s="96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 spans="1:53" ht="12.75">
      <c r="A82" s="10"/>
      <c r="B82" s="14"/>
      <c r="C82" s="57"/>
      <c r="D82" s="14"/>
      <c r="E82" s="14"/>
      <c r="F82" s="14"/>
      <c r="G82" s="14"/>
      <c r="H82" s="57"/>
      <c r="I82" s="14"/>
      <c r="J82" s="14"/>
      <c r="K82" s="57"/>
      <c r="L82" s="14"/>
      <c r="M82" s="14"/>
      <c r="N82" s="57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8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</row>
    <row r="83" spans="1:53" ht="12.75">
      <c r="A83" s="91"/>
      <c r="B83" s="90"/>
      <c r="C83" s="93"/>
      <c r="D83" s="90"/>
      <c r="E83" s="90"/>
      <c r="F83" s="90"/>
      <c r="G83" s="90"/>
      <c r="H83" s="93"/>
      <c r="I83" s="90"/>
      <c r="J83" s="90"/>
      <c r="K83" s="93"/>
      <c r="L83" s="90"/>
      <c r="M83" s="90"/>
      <c r="N83" s="93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6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 spans="1:53" ht="12.75">
      <c r="A84" s="10"/>
      <c r="B84" s="14"/>
      <c r="C84" s="57"/>
      <c r="D84" s="14"/>
      <c r="E84" s="14"/>
      <c r="F84" s="14"/>
      <c r="G84" s="14"/>
      <c r="H84" s="57"/>
      <c r="I84" s="14"/>
      <c r="J84" s="14"/>
      <c r="K84" s="57"/>
      <c r="L84" s="14"/>
      <c r="M84" s="14"/>
      <c r="N84" s="57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8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</row>
    <row r="85" spans="1:53" ht="12.75">
      <c r="A85" s="91"/>
      <c r="B85" s="90"/>
      <c r="C85" s="93"/>
      <c r="D85" s="90"/>
      <c r="E85" s="90"/>
      <c r="F85" s="90"/>
      <c r="G85" s="90"/>
      <c r="H85" s="93"/>
      <c r="I85" s="90"/>
      <c r="J85" s="90"/>
      <c r="K85" s="93"/>
      <c r="L85" s="90"/>
      <c r="M85" s="90"/>
      <c r="N85" s="93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6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 spans="1:53" ht="12.75">
      <c r="A86" s="10"/>
      <c r="B86" s="14"/>
      <c r="C86" s="57"/>
      <c r="D86" s="14"/>
      <c r="E86" s="14"/>
      <c r="F86" s="14"/>
      <c r="G86" s="14"/>
      <c r="H86" s="57"/>
      <c r="I86" s="14"/>
      <c r="J86" s="14"/>
      <c r="K86" s="57"/>
      <c r="L86" s="14"/>
      <c r="M86" s="14"/>
      <c r="N86" s="57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8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</row>
    <row r="87" spans="1:53" ht="12.75">
      <c r="A87" s="91"/>
      <c r="B87" s="90"/>
      <c r="C87" s="93"/>
      <c r="D87" s="90"/>
      <c r="E87" s="90"/>
      <c r="F87" s="90"/>
      <c r="G87" s="90"/>
      <c r="H87" s="93"/>
      <c r="I87" s="90"/>
      <c r="J87" s="90"/>
      <c r="K87" s="93"/>
      <c r="L87" s="90"/>
      <c r="M87" s="90"/>
      <c r="N87" s="93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6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 spans="1:53" ht="12.75">
      <c r="A88" s="10"/>
      <c r="B88" s="14"/>
      <c r="C88" s="57"/>
      <c r="D88" s="14"/>
      <c r="E88" s="14"/>
      <c r="F88" s="14"/>
      <c r="G88" s="14"/>
      <c r="H88" s="57"/>
      <c r="I88" s="14"/>
      <c r="J88" s="14"/>
      <c r="K88" s="57"/>
      <c r="L88" s="14"/>
      <c r="M88" s="14"/>
      <c r="N88" s="57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8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</row>
    <row r="89" spans="1:53" ht="12.75">
      <c r="A89" s="91"/>
      <c r="B89" s="90"/>
      <c r="C89" s="93"/>
      <c r="D89" s="90"/>
      <c r="E89" s="90"/>
      <c r="F89" s="90"/>
      <c r="G89" s="90"/>
      <c r="H89" s="93"/>
      <c r="I89" s="90"/>
      <c r="J89" s="90"/>
      <c r="K89" s="93"/>
      <c r="L89" s="90"/>
      <c r="M89" s="90"/>
      <c r="N89" s="93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6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 spans="1:53" ht="12.75">
      <c r="A90" s="10"/>
      <c r="B90" s="14"/>
      <c r="C90" s="57"/>
      <c r="D90" s="14"/>
      <c r="E90" s="14"/>
      <c r="F90" s="14"/>
      <c r="G90" s="14"/>
      <c r="H90" s="57"/>
      <c r="I90" s="14"/>
      <c r="J90" s="14"/>
      <c r="K90" s="57"/>
      <c r="L90" s="14"/>
      <c r="M90" s="14"/>
      <c r="N90" s="57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8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</row>
    <row r="91" spans="1:53" ht="12.75">
      <c r="A91" s="91"/>
      <c r="B91" s="90"/>
      <c r="C91" s="93"/>
      <c r="D91" s="90"/>
      <c r="E91" s="90"/>
      <c r="F91" s="90"/>
      <c r="G91" s="90"/>
      <c r="H91" s="93"/>
      <c r="I91" s="90"/>
      <c r="J91" s="90"/>
      <c r="K91" s="93"/>
      <c r="L91" s="90"/>
      <c r="M91" s="90"/>
      <c r="N91" s="93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6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 spans="1:53" ht="12.75">
      <c r="A92" s="10"/>
      <c r="B92" s="14"/>
      <c r="C92" s="57"/>
      <c r="D92" s="14"/>
      <c r="E92" s="14"/>
      <c r="F92" s="14"/>
      <c r="G92" s="14"/>
      <c r="H92" s="57"/>
      <c r="I92" s="14"/>
      <c r="J92" s="14"/>
      <c r="K92" s="57"/>
      <c r="L92" s="14"/>
      <c r="M92" s="14"/>
      <c r="N92" s="57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8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</row>
    <row r="93" spans="1:53" ht="12.75">
      <c r="A93" s="91"/>
      <c r="B93" s="90"/>
      <c r="C93" s="93"/>
      <c r="D93" s="90"/>
      <c r="E93" s="90"/>
      <c r="F93" s="90"/>
      <c r="G93" s="90"/>
      <c r="H93" s="93"/>
      <c r="I93" s="90"/>
      <c r="J93" s="90"/>
      <c r="K93" s="93"/>
      <c r="L93" s="90"/>
      <c r="M93" s="90"/>
      <c r="N93" s="93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6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</row>
    <row r="94" spans="1:53" ht="12.75">
      <c r="A94" s="10"/>
      <c r="B94" s="14"/>
      <c r="C94" s="57"/>
      <c r="D94" s="14"/>
      <c r="E94" s="14"/>
      <c r="F94" s="14"/>
      <c r="G94" s="14"/>
      <c r="H94" s="57"/>
      <c r="I94" s="14"/>
      <c r="J94" s="14"/>
      <c r="K94" s="57"/>
      <c r="L94" s="14"/>
      <c r="M94" s="14"/>
      <c r="N94" s="57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8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</row>
    <row r="95" spans="1:53" ht="12.75">
      <c r="A95" s="91"/>
      <c r="B95" s="90"/>
      <c r="C95" s="93"/>
      <c r="D95" s="90"/>
      <c r="E95" s="90"/>
      <c r="F95" s="90"/>
      <c r="G95" s="90"/>
      <c r="H95" s="93"/>
      <c r="I95" s="90"/>
      <c r="J95" s="90"/>
      <c r="K95" s="93"/>
      <c r="L95" s="90"/>
      <c r="M95" s="90"/>
      <c r="N95" s="93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6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 spans="1:53" ht="12.75">
      <c r="A96" s="10"/>
      <c r="B96" s="14"/>
      <c r="C96" s="57"/>
      <c r="D96" s="14"/>
      <c r="E96" s="14"/>
      <c r="F96" s="14"/>
      <c r="G96" s="14"/>
      <c r="H96" s="57"/>
      <c r="I96" s="14"/>
      <c r="J96" s="14"/>
      <c r="K96" s="57"/>
      <c r="L96" s="14"/>
      <c r="M96" s="14"/>
      <c r="N96" s="57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8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</row>
    <row r="97" spans="1:53" ht="12.75">
      <c r="A97" s="91"/>
      <c r="B97" s="90"/>
      <c r="C97" s="93"/>
      <c r="D97" s="90"/>
      <c r="E97" s="90"/>
      <c r="F97" s="90"/>
      <c r="G97" s="90"/>
      <c r="H97" s="93"/>
      <c r="I97" s="90"/>
      <c r="J97" s="90"/>
      <c r="K97" s="93"/>
      <c r="L97" s="90"/>
      <c r="M97" s="90"/>
      <c r="N97" s="93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6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 spans="1:53" ht="12.75">
      <c r="A98" s="10"/>
      <c r="B98" s="14"/>
      <c r="C98" s="57"/>
      <c r="D98" s="14"/>
      <c r="E98" s="14"/>
      <c r="F98" s="14"/>
      <c r="G98" s="14"/>
      <c r="H98" s="57"/>
      <c r="I98" s="14"/>
      <c r="J98" s="14"/>
      <c r="K98" s="57"/>
      <c r="L98" s="14"/>
      <c r="M98" s="14"/>
      <c r="N98" s="57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8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</row>
    <row r="99" spans="1:53" ht="12.75">
      <c r="A99" s="91"/>
      <c r="B99" s="90"/>
      <c r="C99" s="93"/>
      <c r="D99" s="90"/>
      <c r="E99" s="90"/>
      <c r="F99" s="90"/>
      <c r="G99" s="90"/>
      <c r="H99" s="93"/>
      <c r="I99" s="90"/>
      <c r="J99" s="90"/>
      <c r="K99" s="93"/>
      <c r="L99" s="90"/>
      <c r="M99" s="90"/>
      <c r="N99" s="93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6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 spans="1:53" ht="12.75">
      <c r="A100" s="10"/>
      <c r="B100" s="14"/>
      <c r="C100" s="57"/>
      <c r="D100" s="14"/>
      <c r="E100" s="14"/>
      <c r="F100" s="14"/>
      <c r="G100" s="14"/>
      <c r="H100" s="57"/>
      <c r="I100" s="14"/>
      <c r="J100" s="14"/>
      <c r="K100" s="57"/>
      <c r="L100" s="14"/>
      <c r="M100" s="14"/>
      <c r="N100" s="57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8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</row>
    <row r="101" spans="1:53" ht="12.75">
      <c r="A101" s="91"/>
      <c r="B101" s="90"/>
      <c r="C101" s="93"/>
      <c r="D101" s="90"/>
      <c r="E101" s="90"/>
      <c r="F101" s="90"/>
      <c r="G101" s="90"/>
      <c r="H101" s="93"/>
      <c r="I101" s="90"/>
      <c r="J101" s="90"/>
      <c r="K101" s="93"/>
      <c r="L101" s="90"/>
      <c r="M101" s="90"/>
      <c r="N101" s="93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6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</row>
    <row r="102" spans="1:53" ht="12.75">
      <c r="A102" s="10"/>
      <c r="B102" s="14"/>
      <c r="C102" s="57"/>
      <c r="D102" s="14"/>
      <c r="E102" s="14"/>
      <c r="F102" s="14"/>
      <c r="G102" s="14"/>
      <c r="H102" s="57"/>
      <c r="I102" s="14"/>
      <c r="J102" s="14"/>
      <c r="K102" s="57"/>
      <c r="L102" s="14"/>
      <c r="M102" s="14"/>
      <c r="N102" s="57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8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</row>
    <row r="103" spans="1:53" ht="12.75">
      <c r="A103" s="91"/>
      <c r="B103" s="90"/>
      <c r="C103" s="93"/>
      <c r="D103" s="90"/>
      <c r="E103" s="90"/>
      <c r="F103" s="90"/>
      <c r="G103" s="90"/>
      <c r="H103" s="93"/>
      <c r="I103" s="90"/>
      <c r="J103" s="90"/>
      <c r="K103" s="93"/>
      <c r="L103" s="90"/>
      <c r="M103" s="90"/>
      <c r="N103" s="93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6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</row>
    <row r="104" spans="1:53" ht="12.75">
      <c r="A104" s="10"/>
      <c r="B104" s="14"/>
      <c r="C104" s="57"/>
      <c r="D104" s="14"/>
      <c r="E104" s="14"/>
      <c r="F104" s="14"/>
      <c r="G104" s="14"/>
      <c r="H104" s="57"/>
      <c r="I104" s="14"/>
      <c r="J104" s="14"/>
      <c r="K104" s="57"/>
      <c r="L104" s="14"/>
      <c r="M104" s="14"/>
      <c r="N104" s="57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8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</row>
    <row r="105" spans="1:53" ht="12.75">
      <c r="A105" s="91"/>
      <c r="B105" s="90"/>
      <c r="C105" s="93"/>
      <c r="D105" s="90"/>
      <c r="E105" s="90"/>
      <c r="F105" s="90"/>
      <c r="G105" s="90"/>
      <c r="H105" s="93"/>
      <c r="I105" s="90"/>
      <c r="J105" s="90"/>
      <c r="K105" s="93"/>
      <c r="L105" s="90"/>
      <c r="M105" s="90"/>
      <c r="N105" s="93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6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</row>
    <row r="106" spans="1:53" ht="12.75">
      <c r="A106" s="10"/>
      <c r="B106" s="14"/>
      <c r="C106" s="57"/>
      <c r="D106" s="14"/>
      <c r="E106" s="14"/>
      <c r="F106" s="14"/>
      <c r="G106" s="14"/>
      <c r="H106" s="57"/>
      <c r="I106" s="14"/>
      <c r="J106" s="14"/>
      <c r="K106" s="57"/>
      <c r="L106" s="14"/>
      <c r="M106" s="14"/>
      <c r="N106" s="57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8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</row>
    <row r="107" spans="1:53" ht="12.75">
      <c r="A107" s="91"/>
      <c r="B107" s="90"/>
      <c r="C107" s="93"/>
      <c r="D107" s="90"/>
      <c r="E107" s="90"/>
      <c r="F107" s="90"/>
      <c r="G107" s="90"/>
      <c r="H107" s="93"/>
      <c r="I107" s="90"/>
      <c r="J107" s="90"/>
      <c r="K107" s="93"/>
      <c r="L107" s="90"/>
      <c r="M107" s="90"/>
      <c r="N107" s="93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6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</row>
    <row r="108" spans="1:53" ht="12.75">
      <c r="A108" s="10"/>
      <c r="B108" s="14"/>
      <c r="C108" s="57"/>
      <c r="D108" s="14"/>
      <c r="E108" s="14"/>
      <c r="F108" s="14"/>
      <c r="G108" s="14"/>
      <c r="H108" s="57"/>
      <c r="I108" s="14"/>
      <c r="J108" s="14"/>
      <c r="K108" s="57"/>
      <c r="L108" s="14"/>
      <c r="M108" s="14"/>
      <c r="N108" s="57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8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</row>
    <row r="109" spans="1:53" ht="12.75">
      <c r="A109" s="91"/>
      <c r="B109" s="90"/>
      <c r="C109" s="93"/>
      <c r="D109" s="90"/>
      <c r="E109" s="90"/>
      <c r="F109" s="90"/>
      <c r="G109" s="90"/>
      <c r="H109" s="93"/>
      <c r="I109" s="90"/>
      <c r="J109" s="90"/>
      <c r="K109" s="93"/>
      <c r="L109" s="90"/>
      <c r="M109" s="90"/>
      <c r="N109" s="93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6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</row>
    <row r="110" spans="1:53" ht="12.75">
      <c r="A110" s="10"/>
      <c r="B110" s="14"/>
      <c r="C110" s="57"/>
      <c r="D110" s="14"/>
      <c r="E110" s="14"/>
      <c r="F110" s="14"/>
      <c r="G110" s="14"/>
      <c r="H110" s="57"/>
      <c r="I110" s="14"/>
      <c r="J110" s="14"/>
      <c r="K110" s="57"/>
      <c r="L110" s="14"/>
      <c r="M110" s="14"/>
      <c r="N110" s="57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8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</row>
    <row r="111" spans="1:53" ht="12.75">
      <c r="A111" s="91"/>
      <c r="B111" s="90"/>
      <c r="C111" s="93"/>
      <c r="D111" s="90"/>
      <c r="E111" s="90"/>
      <c r="F111" s="90"/>
      <c r="G111" s="90"/>
      <c r="H111" s="93"/>
      <c r="I111" s="90"/>
      <c r="J111" s="90"/>
      <c r="K111" s="93"/>
      <c r="L111" s="90"/>
      <c r="M111" s="90"/>
      <c r="N111" s="93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6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</row>
    <row r="112" spans="1:53" ht="12.75">
      <c r="A112" s="10"/>
      <c r="B112" s="14"/>
      <c r="C112" s="57"/>
      <c r="D112" s="14"/>
      <c r="E112" s="14"/>
      <c r="F112" s="14"/>
      <c r="G112" s="14"/>
      <c r="H112" s="57"/>
      <c r="I112" s="14"/>
      <c r="J112" s="14"/>
      <c r="K112" s="57"/>
      <c r="L112" s="14"/>
      <c r="M112" s="14"/>
      <c r="N112" s="57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8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</row>
    <row r="113" spans="1:53" ht="12.75">
      <c r="A113" s="91"/>
      <c r="B113" s="90"/>
      <c r="C113" s="93"/>
      <c r="D113" s="90"/>
      <c r="E113" s="90"/>
      <c r="F113" s="90"/>
      <c r="G113" s="90"/>
      <c r="H113" s="93"/>
      <c r="I113" s="90"/>
      <c r="J113" s="90"/>
      <c r="K113" s="93"/>
      <c r="L113" s="90"/>
      <c r="M113" s="90"/>
      <c r="N113" s="93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6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</row>
    <row r="114" spans="1:53" ht="12.75">
      <c r="A114" s="10"/>
      <c r="B114" s="14"/>
      <c r="C114" s="57"/>
      <c r="D114" s="14"/>
      <c r="E114" s="14"/>
      <c r="F114" s="14"/>
      <c r="G114" s="14"/>
      <c r="H114" s="57"/>
      <c r="I114" s="14"/>
      <c r="J114" s="14"/>
      <c r="K114" s="57"/>
      <c r="L114" s="14"/>
      <c r="M114" s="14"/>
      <c r="N114" s="57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8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</row>
    <row r="115" spans="1:53" ht="12.75">
      <c r="A115" s="91"/>
      <c r="B115" s="90"/>
      <c r="C115" s="93"/>
      <c r="D115" s="90"/>
      <c r="E115" s="90"/>
      <c r="F115" s="90"/>
      <c r="G115" s="90"/>
      <c r="H115" s="93"/>
      <c r="I115" s="90"/>
      <c r="J115" s="90"/>
      <c r="K115" s="93"/>
      <c r="L115" s="90"/>
      <c r="M115" s="90"/>
      <c r="N115" s="93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6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</row>
    <row r="116" spans="1:53" ht="12.75">
      <c r="A116" s="10"/>
      <c r="B116" s="14"/>
      <c r="C116" s="57"/>
      <c r="D116" s="14"/>
      <c r="E116" s="14"/>
      <c r="F116" s="14"/>
      <c r="G116" s="14"/>
      <c r="H116" s="57"/>
      <c r="I116" s="14"/>
      <c r="J116" s="14"/>
      <c r="K116" s="57"/>
      <c r="L116" s="14"/>
      <c r="M116" s="14"/>
      <c r="N116" s="57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8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</row>
    <row r="117" spans="1:53" ht="12.75">
      <c r="A117" s="91"/>
      <c r="B117" s="90"/>
      <c r="C117" s="93"/>
      <c r="D117" s="90"/>
      <c r="E117" s="90"/>
      <c r="F117" s="90"/>
      <c r="G117" s="90"/>
      <c r="H117" s="93"/>
      <c r="I117" s="90"/>
      <c r="J117" s="90"/>
      <c r="K117" s="93"/>
      <c r="L117" s="90"/>
      <c r="M117" s="90"/>
      <c r="N117" s="93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6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</row>
    <row r="118" spans="1:53" ht="12.75">
      <c r="A118" s="10"/>
      <c r="B118" s="14"/>
      <c r="C118" s="57"/>
      <c r="D118" s="14"/>
      <c r="E118" s="14"/>
      <c r="F118" s="14"/>
      <c r="G118" s="14"/>
      <c r="H118" s="57"/>
      <c r="I118" s="14"/>
      <c r="J118" s="14"/>
      <c r="K118" s="57"/>
      <c r="L118" s="14"/>
      <c r="M118" s="14"/>
      <c r="N118" s="57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8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</row>
    <row r="119" spans="1:53" ht="12.75">
      <c r="A119" s="91"/>
      <c r="B119" s="90"/>
      <c r="C119" s="93"/>
      <c r="D119" s="90"/>
      <c r="E119" s="90"/>
      <c r="F119" s="90"/>
      <c r="G119" s="90"/>
      <c r="H119" s="93"/>
      <c r="I119" s="90"/>
      <c r="J119" s="90"/>
      <c r="K119" s="93"/>
      <c r="L119" s="90"/>
      <c r="M119" s="90"/>
      <c r="N119" s="93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6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</row>
    <row r="120" spans="1:53" ht="12.75">
      <c r="A120" s="10"/>
      <c r="B120" s="14"/>
      <c r="C120" s="57"/>
      <c r="D120" s="14"/>
      <c r="E120" s="14"/>
      <c r="F120" s="14"/>
      <c r="G120" s="14"/>
      <c r="H120" s="57"/>
      <c r="I120" s="14"/>
      <c r="J120" s="14"/>
      <c r="K120" s="57"/>
      <c r="L120" s="14"/>
      <c r="M120" s="14"/>
      <c r="N120" s="57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8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</row>
    <row r="121" spans="1:53" ht="12.75">
      <c r="A121" s="91"/>
      <c r="B121" s="90"/>
      <c r="C121" s="93"/>
      <c r="D121" s="90"/>
      <c r="E121" s="90"/>
      <c r="F121" s="90"/>
      <c r="G121" s="90"/>
      <c r="H121" s="93"/>
      <c r="I121" s="90"/>
      <c r="J121" s="90"/>
      <c r="K121" s="93"/>
      <c r="L121" s="90"/>
      <c r="M121" s="90"/>
      <c r="N121" s="93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6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</row>
    <row r="122" spans="1:53" ht="12.75">
      <c r="A122" s="10"/>
      <c r="B122" s="14"/>
      <c r="C122" s="57"/>
      <c r="D122" s="14"/>
      <c r="E122" s="14"/>
      <c r="F122" s="14"/>
      <c r="G122" s="14"/>
      <c r="H122" s="57"/>
      <c r="I122" s="14"/>
      <c r="J122" s="14"/>
      <c r="K122" s="57"/>
      <c r="L122" s="14"/>
      <c r="M122" s="14"/>
      <c r="N122" s="57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8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</row>
    <row r="123" spans="1:53" ht="12.75">
      <c r="A123" s="91"/>
      <c r="B123" s="90"/>
      <c r="C123" s="93"/>
      <c r="D123" s="90"/>
      <c r="E123" s="90"/>
      <c r="F123" s="90"/>
      <c r="G123" s="90"/>
      <c r="H123" s="93"/>
      <c r="I123" s="90"/>
      <c r="J123" s="90"/>
      <c r="K123" s="93"/>
      <c r="L123" s="90"/>
      <c r="M123" s="90"/>
      <c r="N123" s="93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6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</row>
    <row r="124" spans="1:53" ht="12.75">
      <c r="A124" s="10"/>
      <c r="B124" s="14"/>
      <c r="C124" s="57"/>
      <c r="D124" s="14"/>
      <c r="E124" s="14"/>
      <c r="F124" s="14"/>
      <c r="G124" s="14"/>
      <c r="H124" s="57"/>
      <c r="I124" s="14"/>
      <c r="J124" s="14"/>
      <c r="K124" s="57"/>
      <c r="L124" s="14"/>
      <c r="M124" s="14"/>
      <c r="N124" s="57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8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</row>
    <row r="125" spans="1:53" ht="12.75">
      <c r="A125" s="91"/>
      <c r="B125" s="90"/>
      <c r="C125" s="93"/>
      <c r="D125" s="90"/>
      <c r="E125" s="90"/>
      <c r="F125" s="90"/>
      <c r="G125" s="90"/>
      <c r="H125" s="93"/>
      <c r="I125" s="90"/>
      <c r="J125" s="90"/>
      <c r="K125" s="93"/>
      <c r="L125" s="90"/>
      <c r="M125" s="90"/>
      <c r="N125" s="93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6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</row>
    <row r="126" spans="1:53" ht="12.75">
      <c r="A126" s="10"/>
      <c r="B126" s="14"/>
      <c r="C126" s="57"/>
      <c r="D126" s="14"/>
      <c r="E126" s="14"/>
      <c r="F126" s="14"/>
      <c r="G126" s="14"/>
      <c r="H126" s="57"/>
      <c r="I126" s="14"/>
      <c r="J126" s="14"/>
      <c r="K126" s="57"/>
      <c r="L126" s="14"/>
      <c r="M126" s="14"/>
      <c r="N126" s="57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8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</row>
    <row r="127" spans="1:53" ht="12.75">
      <c r="A127" s="91"/>
      <c r="B127" s="90"/>
      <c r="C127" s="93"/>
      <c r="D127" s="90"/>
      <c r="E127" s="90"/>
      <c r="F127" s="90"/>
      <c r="G127" s="90"/>
      <c r="H127" s="93"/>
      <c r="I127" s="90"/>
      <c r="J127" s="90"/>
      <c r="K127" s="93"/>
      <c r="L127" s="90"/>
      <c r="M127" s="90"/>
      <c r="N127" s="93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6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</row>
    <row r="128" spans="1:53" ht="12.75">
      <c r="A128" s="10"/>
      <c r="B128" s="14"/>
      <c r="C128" s="57"/>
      <c r="D128" s="14"/>
      <c r="E128" s="14"/>
      <c r="F128" s="14"/>
      <c r="G128" s="14"/>
      <c r="H128" s="57"/>
      <c r="I128" s="14"/>
      <c r="J128" s="14"/>
      <c r="K128" s="57"/>
      <c r="L128" s="14"/>
      <c r="M128" s="14"/>
      <c r="N128" s="57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8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</row>
    <row r="129" spans="1:53" ht="12.75">
      <c r="A129" s="91"/>
      <c r="B129" s="90"/>
      <c r="C129" s="93"/>
      <c r="D129" s="90"/>
      <c r="E129" s="90"/>
      <c r="F129" s="90"/>
      <c r="G129" s="90"/>
      <c r="H129" s="93"/>
      <c r="I129" s="90"/>
      <c r="J129" s="90"/>
      <c r="K129" s="93"/>
      <c r="L129" s="90"/>
      <c r="M129" s="90"/>
      <c r="N129" s="93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6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</row>
    <row r="130" spans="1:53" ht="12.75">
      <c r="A130" s="10"/>
      <c r="B130" s="14"/>
      <c r="C130" s="57"/>
      <c r="D130" s="14"/>
      <c r="E130" s="14"/>
      <c r="F130" s="14"/>
      <c r="G130" s="14"/>
      <c r="H130" s="57"/>
      <c r="I130" s="14"/>
      <c r="J130" s="14"/>
      <c r="K130" s="57"/>
      <c r="L130" s="14"/>
      <c r="M130" s="14"/>
      <c r="N130" s="57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8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</row>
    <row r="131" spans="1:53" ht="12.75">
      <c r="A131" s="91"/>
      <c r="B131" s="90"/>
      <c r="C131" s="93"/>
      <c r="D131" s="90"/>
      <c r="E131" s="90"/>
      <c r="F131" s="90"/>
      <c r="G131" s="90"/>
      <c r="H131" s="93"/>
      <c r="I131" s="90"/>
      <c r="J131" s="90"/>
      <c r="K131" s="93"/>
      <c r="L131" s="90"/>
      <c r="M131" s="90"/>
      <c r="N131" s="93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6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</row>
    <row r="132" spans="1:53" ht="12.75">
      <c r="A132" s="10"/>
      <c r="B132" s="14"/>
      <c r="C132" s="57"/>
      <c r="D132" s="14"/>
      <c r="E132" s="14"/>
      <c r="F132" s="14"/>
      <c r="G132" s="14"/>
      <c r="H132" s="57"/>
      <c r="I132" s="14"/>
      <c r="J132" s="14"/>
      <c r="K132" s="57"/>
      <c r="L132" s="14"/>
      <c r="M132" s="14"/>
      <c r="N132" s="57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8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</row>
    <row r="133" spans="1:53" ht="12.75">
      <c r="A133" s="91"/>
      <c r="B133" s="90"/>
      <c r="C133" s="93"/>
      <c r="D133" s="90"/>
      <c r="E133" s="90"/>
      <c r="F133" s="90"/>
      <c r="G133" s="90"/>
      <c r="H133" s="93"/>
      <c r="I133" s="90"/>
      <c r="J133" s="90"/>
      <c r="K133" s="93"/>
      <c r="L133" s="90"/>
      <c r="M133" s="90"/>
      <c r="N133" s="93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6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</row>
    <row r="134" spans="1:53" ht="12.75">
      <c r="A134" s="10"/>
      <c r="B134" s="14"/>
      <c r="C134" s="57"/>
      <c r="D134" s="14"/>
      <c r="E134" s="14"/>
      <c r="F134" s="14"/>
      <c r="G134" s="14"/>
      <c r="H134" s="57"/>
      <c r="I134" s="14"/>
      <c r="J134" s="14"/>
      <c r="K134" s="57"/>
      <c r="L134" s="14"/>
      <c r="M134" s="14"/>
      <c r="N134" s="57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8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</row>
    <row r="135" spans="1:53" ht="12.75">
      <c r="A135" s="91"/>
      <c r="B135" s="90"/>
      <c r="C135" s="93"/>
      <c r="D135" s="90"/>
      <c r="E135" s="90"/>
      <c r="F135" s="90"/>
      <c r="G135" s="90"/>
      <c r="H135" s="93"/>
      <c r="I135" s="90"/>
      <c r="J135" s="90"/>
      <c r="K135" s="93"/>
      <c r="L135" s="90"/>
      <c r="M135" s="90"/>
      <c r="N135" s="93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6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</row>
    <row r="136" spans="1:53" ht="12.75">
      <c r="A136" s="10"/>
      <c r="B136" s="14"/>
      <c r="C136" s="57"/>
      <c r="D136" s="14"/>
      <c r="E136" s="14"/>
      <c r="F136" s="14"/>
      <c r="G136" s="14"/>
      <c r="H136" s="57"/>
      <c r="I136" s="14"/>
      <c r="J136" s="14"/>
      <c r="K136" s="57"/>
      <c r="L136" s="14"/>
      <c r="M136" s="14"/>
      <c r="N136" s="57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8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</row>
    <row r="137" spans="1:53" ht="12.75">
      <c r="A137" s="91"/>
      <c r="B137" s="90"/>
      <c r="C137" s="93"/>
      <c r="D137" s="90"/>
      <c r="E137" s="90"/>
      <c r="F137" s="90"/>
      <c r="G137" s="90"/>
      <c r="H137" s="93"/>
      <c r="I137" s="90"/>
      <c r="J137" s="90"/>
      <c r="K137" s="93"/>
      <c r="L137" s="90"/>
      <c r="M137" s="90"/>
      <c r="N137" s="93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6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</row>
    <row r="138" spans="1:53" ht="12.75">
      <c r="A138" s="10"/>
      <c r="B138" s="14"/>
      <c r="C138" s="57"/>
      <c r="D138" s="14"/>
      <c r="E138" s="14"/>
      <c r="F138" s="14"/>
      <c r="G138" s="14"/>
      <c r="H138" s="57"/>
      <c r="I138" s="14"/>
      <c r="J138" s="14"/>
      <c r="K138" s="57"/>
      <c r="L138" s="14"/>
      <c r="M138" s="14"/>
      <c r="N138" s="57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8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</row>
    <row r="139" spans="1:53" ht="12.75">
      <c r="A139" s="91"/>
      <c r="B139" s="90"/>
      <c r="C139" s="93"/>
      <c r="D139" s="90"/>
      <c r="E139" s="90"/>
      <c r="F139" s="90"/>
      <c r="G139" s="90"/>
      <c r="H139" s="93"/>
      <c r="I139" s="90"/>
      <c r="J139" s="90"/>
      <c r="K139" s="93"/>
      <c r="L139" s="90"/>
      <c r="M139" s="90"/>
      <c r="N139" s="93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6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</row>
    <row r="140" spans="1:53" ht="12.75">
      <c r="A140" s="10"/>
      <c r="B140" s="14"/>
      <c r="C140" s="57"/>
      <c r="D140" s="14"/>
      <c r="E140" s="14"/>
      <c r="F140" s="14"/>
      <c r="G140" s="14"/>
      <c r="H140" s="57"/>
      <c r="I140" s="14"/>
      <c r="J140" s="14"/>
      <c r="K140" s="57"/>
      <c r="L140" s="14"/>
      <c r="M140" s="14"/>
      <c r="N140" s="57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8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</row>
    <row r="141" spans="1:53" ht="12.75">
      <c r="A141" s="91"/>
      <c r="B141" s="90"/>
      <c r="C141" s="93"/>
      <c r="D141" s="90"/>
      <c r="E141" s="90"/>
      <c r="F141" s="90"/>
      <c r="G141" s="90"/>
      <c r="H141" s="93"/>
      <c r="I141" s="90"/>
      <c r="J141" s="90"/>
      <c r="K141" s="93"/>
      <c r="L141" s="90"/>
      <c r="M141" s="90"/>
      <c r="N141" s="93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6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</row>
    <row r="142" spans="1:53" ht="12.75">
      <c r="A142" s="10"/>
      <c r="B142" s="14"/>
      <c r="C142" s="57"/>
      <c r="D142" s="14"/>
      <c r="E142" s="14"/>
      <c r="F142" s="14"/>
      <c r="G142" s="14"/>
      <c r="H142" s="57"/>
      <c r="I142" s="14"/>
      <c r="J142" s="14"/>
      <c r="K142" s="57"/>
      <c r="L142" s="14"/>
      <c r="M142" s="14"/>
      <c r="N142" s="57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8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</row>
    <row r="143" spans="1:53" ht="12.75">
      <c r="A143" s="91"/>
      <c r="B143" s="90"/>
      <c r="C143" s="93"/>
      <c r="D143" s="90"/>
      <c r="E143" s="90"/>
      <c r="F143" s="90"/>
      <c r="G143" s="90"/>
      <c r="H143" s="93"/>
      <c r="I143" s="90"/>
      <c r="J143" s="90"/>
      <c r="K143" s="93"/>
      <c r="L143" s="90"/>
      <c r="M143" s="90"/>
      <c r="N143" s="93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6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</row>
    <row r="144" spans="1:53" ht="12.75">
      <c r="A144" s="10"/>
      <c r="B144" s="14"/>
      <c r="C144" s="57"/>
      <c r="D144" s="14"/>
      <c r="E144" s="14"/>
      <c r="F144" s="14"/>
      <c r="G144" s="14"/>
      <c r="H144" s="57"/>
      <c r="I144" s="14"/>
      <c r="J144" s="14"/>
      <c r="K144" s="57"/>
      <c r="L144" s="14"/>
      <c r="M144" s="14"/>
      <c r="N144" s="57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8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</row>
    <row r="145" spans="1:53" ht="12.75">
      <c r="A145" s="91"/>
      <c r="B145" s="90"/>
      <c r="C145" s="93"/>
      <c r="D145" s="90"/>
      <c r="E145" s="90"/>
      <c r="F145" s="90"/>
      <c r="G145" s="90"/>
      <c r="H145" s="93"/>
      <c r="I145" s="90"/>
      <c r="J145" s="90"/>
      <c r="K145" s="93"/>
      <c r="L145" s="90"/>
      <c r="M145" s="90"/>
      <c r="N145" s="93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6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</row>
    <row r="146" spans="1:53" ht="12.75">
      <c r="A146" s="10"/>
      <c r="B146" s="14"/>
      <c r="C146" s="57"/>
      <c r="D146" s="14"/>
      <c r="E146" s="14"/>
      <c r="F146" s="14"/>
      <c r="G146" s="14"/>
      <c r="H146" s="57"/>
      <c r="I146" s="14"/>
      <c r="J146" s="14"/>
      <c r="K146" s="57"/>
      <c r="L146" s="14"/>
      <c r="M146" s="14"/>
      <c r="N146" s="57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8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</row>
    <row r="147" spans="1:53" ht="12.75">
      <c r="A147" s="91"/>
      <c r="B147" s="90"/>
      <c r="C147" s="93"/>
      <c r="D147" s="90"/>
      <c r="E147" s="90"/>
      <c r="F147" s="90"/>
      <c r="G147" s="90"/>
      <c r="H147" s="93"/>
      <c r="I147" s="90"/>
      <c r="J147" s="90"/>
      <c r="K147" s="93"/>
      <c r="L147" s="90"/>
      <c r="M147" s="90"/>
      <c r="N147" s="93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6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</row>
    <row r="148" spans="1:53" ht="12.75">
      <c r="A148" s="10"/>
      <c r="B148" s="14"/>
      <c r="C148" s="57"/>
      <c r="D148" s="14"/>
      <c r="E148" s="14"/>
      <c r="F148" s="14"/>
      <c r="G148" s="14"/>
      <c r="H148" s="57"/>
      <c r="I148" s="14"/>
      <c r="J148" s="14"/>
      <c r="K148" s="57"/>
      <c r="L148" s="14"/>
      <c r="M148" s="14"/>
      <c r="N148" s="57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8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</row>
    <row r="149" spans="1:53" ht="12.75">
      <c r="A149" s="91"/>
      <c r="B149" s="90"/>
      <c r="C149" s="93"/>
      <c r="D149" s="90"/>
      <c r="E149" s="90"/>
      <c r="F149" s="90"/>
      <c r="G149" s="90"/>
      <c r="H149" s="93"/>
      <c r="I149" s="90"/>
      <c r="J149" s="90"/>
      <c r="K149" s="93"/>
      <c r="L149" s="90"/>
      <c r="M149" s="90"/>
      <c r="N149" s="93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6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</row>
    <row r="150" spans="1:53" ht="12.75">
      <c r="A150" s="10"/>
      <c r="B150" s="14"/>
      <c r="C150" s="57"/>
      <c r="D150" s="14"/>
      <c r="E150" s="14"/>
      <c r="F150" s="14"/>
      <c r="G150" s="14"/>
      <c r="H150" s="57"/>
      <c r="I150" s="14"/>
      <c r="J150" s="14"/>
      <c r="K150" s="57"/>
      <c r="L150" s="14"/>
      <c r="M150" s="14"/>
      <c r="N150" s="57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8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</row>
    <row r="151" spans="1:53" ht="12.75">
      <c r="A151" s="91"/>
      <c r="B151" s="90"/>
      <c r="C151" s="93"/>
      <c r="D151" s="90"/>
      <c r="E151" s="90"/>
      <c r="F151" s="90"/>
      <c r="G151" s="90"/>
      <c r="H151" s="93"/>
      <c r="I151" s="90"/>
      <c r="J151" s="90"/>
      <c r="K151" s="93"/>
      <c r="L151" s="90"/>
      <c r="M151" s="90"/>
      <c r="N151" s="93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6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</row>
    <row r="152" spans="1:53" ht="12.75">
      <c r="A152" s="10"/>
      <c r="B152" s="14"/>
      <c r="C152" s="57"/>
      <c r="D152" s="14"/>
      <c r="E152" s="14"/>
      <c r="F152" s="14"/>
      <c r="G152" s="14"/>
      <c r="H152" s="57"/>
      <c r="I152" s="14"/>
      <c r="J152" s="14"/>
      <c r="K152" s="57"/>
      <c r="L152" s="14"/>
      <c r="M152" s="14"/>
      <c r="N152" s="57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8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</row>
    <row r="153" spans="1:53" ht="12.75">
      <c r="A153" s="91"/>
      <c r="B153" s="90"/>
      <c r="C153" s="93"/>
      <c r="D153" s="90"/>
      <c r="E153" s="90"/>
      <c r="F153" s="90"/>
      <c r="G153" s="90"/>
      <c r="H153" s="93"/>
      <c r="I153" s="90"/>
      <c r="J153" s="90"/>
      <c r="K153" s="93"/>
      <c r="L153" s="90"/>
      <c r="M153" s="90"/>
      <c r="N153" s="93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6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</row>
    <row r="154" spans="1:53" ht="12.75">
      <c r="A154" s="10"/>
      <c r="B154" s="14"/>
      <c r="C154" s="57"/>
      <c r="D154" s="14"/>
      <c r="E154" s="14"/>
      <c r="F154" s="14"/>
      <c r="G154" s="14"/>
      <c r="H154" s="57"/>
      <c r="I154" s="14"/>
      <c r="J154" s="14"/>
      <c r="K154" s="57"/>
      <c r="L154" s="14"/>
      <c r="M154" s="14"/>
      <c r="N154" s="57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8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</row>
    <row r="155" spans="1:53" ht="12.75">
      <c r="A155" s="91"/>
      <c r="B155" s="90"/>
      <c r="C155" s="93"/>
      <c r="D155" s="90"/>
      <c r="E155" s="90"/>
      <c r="F155" s="90"/>
      <c r="G155" s="90"/>
      <c r="H155" s="93"/>
      <c r="I155" s="90"/>
      <c r="J155" s="90"/>
      <c r="K155" s="93"/>
      <c r="L155" s="90"/>
      <c r="M155" s="90"/>
      <c r="N155" s="93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6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</row>
    <row r="156" spans="1:53" ht="12.75">
      <c r="A156" s="10"/>
      <c r="B156" s="14"/>
      <c r="C156" s="57"/>
      <c r="D156" s="14"/>
      <c r="E156" s="14"/>
      <c r="F156" s="14"/>
      <c r="G156" s="14"/>
      <c r="H156" s="57"/>
      <c r="I156" s="14"/>
      <c r="J156" s="14"/>
      <c r="K156" s="57"/>
      <c r="L156" s="14"/>
      <c r="M156" s="14"/>
      <c r="N156" s="57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8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</row>
    <row r="157" spans="1:53" ht="12.75">
      <c r="A157" s="91"/>
      <c r="B157" s="90"/>
      <c r="C157" s="93"/>
      <c r="D157" s="90"/>
      <c r="E157" s="90"/>
      <c r="F157" s="90"/>
      <c r="G157" s="90"/>
      <c r="H157" s="93"/>
      <c r="I157" s="90"/>
      <c r="J157" s="90"/>
      <c r="K157" s="93"/>
      <c r="L157" s="90"/>
      <c r="M157" s="90"/>
      <c r="N157" s="93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6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</row>
    <row r="158" spans="1:53" ht="12.75">
      <c r="A158" s="10"/>
      <c r="B158" s="14"/>
      <c r="C158" s="57"/>
      <c r="D158" s="14"/>
      <c r="E158" s="14"/>
      <c r="F158" s="14"/>
      <c r="G158" s="14"/>
      <c r="H158" s="57"/>
      <c r="I158" s="14"/>
      <c r="J158" s="14"/>
      <c r="K158" s="57"/>
      <c r="L158" s="14"/>
      <c r="M158" s="14"/>
      <c r="N158" s="57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8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</row>
    <row r="159" spans="1:53" ht="12.75">
      <c r="A159" s="91"/>
      <c r="B159" s="90"/>
      <c r="C159" s="93"/>
      <c r="D159" s="90"/>
      <c r="E159" s="90"/>
      <c r="F159" s="90"/>
      <c r="G159" s="90"/>
      <c r="H159" s="93"/>
      <c r="I159" s="90"/>
      <c r="J159" s="90"/>
      <c r="K159" s="93"/>
      <c r="L159" s="90"/>
      <c r="M159" s="90"/>
      <c r="N159" s="93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6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</row>
    <row r="160" spans="1:53" ht="12.75">
      <c r="A160" s="10"/>
      <c r="B160" s="14"/>
      <c r="C160" s="57"/>
      <c r="D160" s="14"/>
      <c r="E160" s="14"/>
      <c r="F160" s="14"/>
      <c r="G160" s="14"/>
      <c r="H160" s="57"/>
      <c r="I160" s="14"/>
      <c r="J160" s="14"/>
      <c r="K160" s="57"/>
      <c r="L160" s="14"/>
      <c r="M160" s="14"/>
      <c r="N160" s="57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8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</row>
    <row r="161" spans="1:53" ht="12.75">
      <c r="A161" s="91"/>
      <c r="B161" s="90"/>
      <c r="C161" s="93"/>
      <c r="D161" s="90"/>
      <c r="E161" s="90"/>
      <c r="F161" s="90"/>
      <c r="G161" s="90"/>
      <c r="H161" s="93"/>
      <c r="I161" s="90"/>
      <c r="J161" s="90"/>
      <c r="K161" s="93"/>
      <c r="L161" s="90"/>
      <c r="M161" s="90"/>
      <c r="N161" s="93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6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</row>
    <row r="162" spans="1:53" ht="12.75">
      <c r="A162" s="10"/>
      <c r="B162" s="14"/>
      <c r="C162" s="57"/>
      <c r="D162" s="14"/>
      <c r="E162" s="14"/>
      <c r="F162" s="14"/>
      <c r="G162" s="14"/>
      <c r="H162" s="57"/>
      <c r="I162" s="14"/>
      <c r="J162" s="14"/>
      <c r="K162" s="57"/>
      <c r="L162" s="14"/>
      <c r="M162" s="14"/>
      <c r="N162" s="57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8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</row>
    <row r="163" spans="1:53" ht="12.75">
      <c r="A163" s="91"/>
      <c r="B163" s="90"/>
      <c r="C163" s="93"/>
      <c r="D163" s="90"/>
      <c r="E163" s="90"/>
      <c r="F163" s="90"/>
      <c r="G163" s="90"/>
      <c r="H163" s="93"/>
      <c r="I163" s="90"/>
      <c r="J163" s="90"/>
      <c r="K163" s="93"/>
      <c r="L163" s="90"/>
      <c r="M163" s="90"/>
      <c r="N163" s="93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6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</row>
    <row r="164" spans="1:53" ht="12.75">
      <c r="A164" s="10"/>
      <c r="B164" s="14"/>
      <c r="C164" s="57"/>
      <c r="D164" s="14"/>
      <c r="E164" s="14"/>
      <c r="F164" s="14"/>
      <c r="G164" s="14"/>
      <c r="H164" s="57"/>
      <c r="I164" s="14"/>
      <c r="J164" s="14"/>
      <c r="K164" s="57"/>
      <c r="L164" s="14"/>
      <c r="M164" s="14"/>
      <c r="N164" s="57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8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</row>
    <row r="165" spans="1:53" ht="12.75">
      <c r="A165" s="91"/>
      <c r="B165" s="90"/>
      <c r="C165" s="93"/>
      <c r="D165" s="90"/>
      <c r="E165" s="90"/>
      <c r="F165" s="90"/>
      <c r="G165" s="90"/>
      <c r="H165" s="93"/>
      <c r="I165" s="90"/>
      <c r="J165" s="90"/>
      <c r="K165" s="93"/>
      <c r="L165" s="90"/>
      <c r="M165" s="90"/>
      <c r="N165" s="93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6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</row>
    <row r="166" spans="1:53" ht="12.75">
      <c r="A166" s="10"/>
      <c r="B166" s="14"/>
      <c r="C166" s="57"/>
      <c r="D166" s="14"/>
      <c r="E166" s="14"/>
      <c r="F166" s="14"/>
      <c r="G166" s="14"/>
      <c r="H166" s="57"/>
      <c r="I166" s="14"/>
      <c r="J166" s="14"/>
      <c r="K166" s="57"/>
      <c r="L166" s="14"/>
      <c r="M166" s="14"/>
      <c r="N166" s="57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8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</row>
    <row r="167" spans="1:53" ht="12.75">
      <c r="A167" s="91"/>
      <c r="B167" s="90"/>
      <c r="C167" s="93"/>
      <c r="D167" s="90"/>
      <c r="E167" s="90"/>
      <c r="F167" s="90"/>
      <c r="G167" s="90"/>
      <c r="H167" s="93"/>
      <c r="I167" s="90"/>
      <c r="J167" s="90"/>
      <c r="K167" s="93"/>
      <c r="L167" s="90"/>
      <c r="M167" s="90"/>
      <c r="N167" s="93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6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</row>
    <row r="168" spans="1:53" ht="12.75">
      <c r="A168" s="10"/>
      <c r="B168" s="14"/>
      <c r="C168" s="57"/>
      <c r="D168" s="14"/>
      <c r="E168" s="14"/>
      <c r="F168" s="14"/>
      <c r="G168" s="14"/>
      <c r="H168" s="57"/>
      <c r="I168" s="14"/>
      <c r="J168" s="14"/>
      <c r="K168" s="57"/>
      <c r="L168" s="14"/>
      <c r="M168" s="14"/>
      <c r="N168" s="57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8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</row>
    <row r="169" spans="1:53" ht="12.75">
      <c r="A169" s="91"/>
      <c r="B169" s="90"/>
      <c r="C169" s="93"/>
      <c r="D169" s="90"/>
      <c r="E169" s="90"/>
      <c r="F169" s="90"/>
      <c r="G169" s="90"/>
      <c r="H169" s="93"/>
      <c r="I169" s="90"/>
      <c r="J169" s="90"/>
      <c r="K169" s="93"/>
      <c r="L169" s="90"/>
      <c r="M169" s="90"/>
      <c r="N169" s="93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6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</row>
    <row r="170" spans="1:53" ht="12.75">
      <c r="A170" s="10"/>
      <c r="B170" s="14"/>
      <c r="C170" s="57"/>
      <c r="D170" s="14"/>
      <c r="E170" s="14"/>
      <c r="F170" s="14"/>
      <c r="G170" s="14"/>
      <c r="H170" s="57"/>
      <c r="I170" s="14"/>
      <c r="J170" s="14"/>
      <c r="K170" s="57"/>
      <c r="L170" s="14"/>
      <c r="M170" s="14"/>
      <c r="N170" s="57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8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</row>
    <row r="171" spans="1:53" ht="12.75">
      <c r="A171" s="91"/>
      <c r="B171" s="90"/>
      <c r="C171" s="93"/>
      <c r="D171" s="90"/>
      <c r="E171" s="90"/>
      <c r="F171" s="90"/>
      <c r="G171" s="90"/>
      <c r="H171" s="93"/>
      <c r="I171" s="90"/>
      <c r="J171" s="90"/>
      <c r="K171" s="93"/>
      <c r="L171" s="90"/>
      <c r="M171" s="90"/>
      <c r="N171" s="93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6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</row>
    <row r="172" spans="1:53" ht="12.75">
      <c r="A172" s="10"/>
      <c r="B172" s="14"/>
      <c r="C172" s="57"/>
      <c r="D172" s="14"/>
      <c r="E172" s="14"/>
      <c r="F172" s="14"/>
      <c r="G172" s="14"/>
      <c r="H172" s="57"/>
      <c r="I172" s="14"/>
      <c r="J172" s="14"/>
      <c r="K172" s="57"/>
      <c r="L172" s="14"/>
      <c r="M172" s="14"/>
      <c r="N172" s="57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8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</row>
    <row r="173" spans="1:53" ht="12.75">
      <c r="A173" s="91"/>
      <c r="B173" s="90"/>
      <c r="C173" s="93"/>
      <c r="D173" s="90"/>
      <c r="E173" s="90"/>
      <c r="F173" s="90"/>
      <c r="G173" s="90"/>
      <c r="H173" s="93"/>
      <c r="I173" s="90"/>
      <c r="J173" s="90"/>
      <c r="K173" s="93"/>
      <c r="L173" s="90"/>
      <c r="M173" s="90"/>
      <c r="N173" s="93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6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</row>
    <row r="174" spans="1:53" ht="12.75">
      <c r="A174" s="10"/>
      <c r="B174" s="14"/>
      <c r="C174" s="57"/>
      <c r="D174" s="14"/>
      <c r="E174" s="14"/>
      <c r="F174" s="14"/>
      <c r="G174" s="14"/>
      <c r="H174" s="57"/>
      <c r="I174" s="14"/>
      <c r="J174" s="14"/>
      <c r="K174" s="57"/>
      <c r="L174" s="14"/>
      <c r="M174" s="14"/>
      <c r="N174" s="57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8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</row>
    <row r="175" spans="1:53" ht="12.75">
      <c r="A175" s="91"/>
      <c r="B175" s="90"/>
      <c r="C175" s="93"/>
      <c r="D175" s="90"/>
      <c r="E175" s="90"/>
      <c r="F175" s="90"/>
      <c r="G175" s="90"/>
      <c r="H175" s="93"/>
      <c r="I175" s="90"/>
      <c r="J175" s="90"/>
      <c r="K175" s="93"/>
      <c r="L175" s="90"/>
      <c r="M175" s="90"/>
      <c r="N175" s="93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6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</row>
    <row r="176" spans="1:53" ht="12.75">
      <c r="A176" s="10"/>
      <c r="B176" s="14"/>
      <c r="C176" s="57"/>
      <c r="D176" s="14"/>
      <c r="E176" s="14"/>
      <c r="F176" s="14"/>
      <c r="G176" s="14"/>
      <c r="H176" s="57"/>
      <c r="I176" s="14"/>
      <c r="J176" s="14"/>
      <c r="K176" s="57"/>
      <c r="L176" s="14"/>
      <c r="M176" s="14"/>
      <c r="N176" s="57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8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</row>
    <row r="177" spans="1:53" ht="12.75">
      <c r="A177" s="91"/>
      <c r="B177" s="90"/>
      <c r="C177" s="93"/>
      <c r="D177" s="90"/>
      <c r="E177" s="90"/>
      <c r="F177" s="90"/>
      <c r="G177" s="90"/>
      <c r="H177" s="93"/>
      <c r="I177" s="90"/>
      <c r="J177" s="90"/>
      <c r="K177" s="93"/>
      <c r="L177" s="90"/>
      <c r="M177" s="90"/>
      <c r="N177" s="93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6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</row>
    <row r="178" spans="1:53" ht="12.75">
      <c r="A178" s="10"/>
      <c r="B178" s="14"/>
      <c r="C178" s="57"/>
      <c r="D178" s="14"/>
      <c r="E178" s="14"/>
      <c r="F178" s="14"/>
      <c r="G178" s="14"/>
      <c r="H178" s="57"/>
      <c r="I178" s="14"/>
      <c r="J178" s="14"/>
      <c r="K178" s="57"/>
      <c r="L178" s="14"/>
      <c r="M178" s="14"/>
      <c r="N178" s="57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8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</row>
    <row r="179" spans="1:53" ht="12.75">
      <c r="A179" s="91"/>
      <c r="B179" s="90"/>
      <c r="C179" s="93"/>
      <c r="D179" s="90"/>
      <c r="E179" s="90"/>
      <c r="F179" s="90"/>
      <c r="G179" s="90"/>
      <c r="H179" s="93"/>
      <c r="I179" s="90"/>
      <c r="J179" s="90"/>
      <c r="K179" s="93"/>
      <c r="L179" s="90"/>
      <c r="M179" s="90"/>
      <c r="N179" s="93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6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</row>
    <row r="180" spans="1:53" ht="12.75">
      <c r="A180" s="10"/>
      <c r="B180" s="14"/>
      <c r="C180" s="57"/>
      <c r="D180" s="14"/>
      <c r="E180" s="14"/>
      <c r="F180" s="14"/>
      <c r="G180" s="14"/>
      <c r="H180" s="57"/>
      <c r="I180" s="14"/>
      <c r="J180" s="14"/>
      <c r="K180" s="57"/>
      <c r="L180" s="14"/>
      <c r="M180" s="14"/>
      <c r="N180" s="57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8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</row>
    <row r="181" spans="1:53" ht="12.75">
      <c r="A181" s="91"/>
      <c r="B181" s="90"/>
      <c r="C181" s="93"/>
      <c r="D181" s="90"/>
      <c r="E181" s="90"/>
      <c r="F181" s="90"/>
      <c r="G181" s="90"/>
      <c r="H181" s="93"/>
      <c r="I181" s="90"/>
      <c r="J181" s="90"/>
      <c r="K181" s="93"/>
      <c r="L181" s="90"/>
      <c r="M181" s="90"/>
      <c r="N181" s="93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6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</row>
    <row r="182" spans="1:53" ht="12.75">
      <c r="A182" s="10"/>
      <c r="B182" s="14"/>
      <c r="C182" s="57"/>
      <c r="D182" s="14"/>
      <c r="E182" s="14"/>
      <c r="F182" s="14"/>
      <c r="G182" s="14"/>
      <c r="H182" s="57"/>
      <c r="I182" s="14"/>
      <c r="J182" s="14"/>
      <c r="K182" s="57"/>
      <c r="L182" s="14"/>
      <c r="M182" s="14"/>
      <c r="N182" s="57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8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</row>
    <row r="183" spans="1:53" ht="12.75">
      <c r="A183" s="91"/>
      <c r="B183" s="90"/>
      <c r="C183" s="93"/>
      <c r="D183" s="90"/>
      <c r="E183" s="90"/>
      <c r="F183" s="90"/>
      <c r="G183" s="90"/>
      <c r="H183" s="93"/>
      <c r="I183" s="90"/>
      <c r="J183" s="90"/>
      <c r="K183" s="93"/>
      <c r="L183" s="90"/>
      <c r="M183" s="90"/>
      <c r="N183" s="93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6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</row>
    <row r="184" spans="1:53" ht="12.75">
      <c r="A184" s="10"/>
      <c r="B184" s="14"/>
      <c r="C184" s="57"/>
      <c r="D184" s="14"/>
      <c r="E184" s="14"/>
      <c r="F184" s="14"/>
      <c r="G184" s="14"/>
      <c r="H184" s="57"/>
      <c r="I184" s="14"/>
      <c r="J184" s="14"/>
      <c r="K184" s="57"/>
      <c r="L184" s="14"/>
      <c r="M184" s="14"/>
      <c r="N184" s="57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8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</row>
    <row r="185" spans="1:53" ht="12.75">
      <c r="A185" s="91"/>
      <c r="B185" s="90"/>
      <c r="C185" s="93"/>
      <c r="D185" s="90"/>
      <c r="E185" s="90"/>
      <c r="F185" s="90"/>
      <c r="G185" s="90"/>
      <c r="H185" s="93"/>
      <c r="I185" s="90"/>
      <c r="J185" s="90"/>
      <c r="K185" s="93"/>
      <c r="L185" s="90"/>
      <c r="M185" s="90"/>
      <c r="N185" s="93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6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</row>
    <row r="186" spans="1:53" ht="12.75">
      <c r="A186" s="10"/>
      <c r="B186" s="14"/>
      <c r="C186" s="57"/>
      <c r="D186" s="14"/>
      <c r="E186" s="14"/>
      <c r="F186" s="14"/>
      <c r="G186" s="14"/>
      <c r="H186" s="57"/>
      <c r="I186" s="14"/>
      <c r="J186" s="14"/>
      <c r="K186" s="57"/>
      <c r="L186" s="14"/>
      <c r="M186" s="14"/>
      <c r="N186" s="57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8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</row>
    <row r="187" spans="1:53" ht="12.75">
      <c r="A187" s="91"/>
      <c r="B187" s="90"/>
      <c r="C187" s="93"/>
      <c r="D187" s="90"/>
      <c r="E187" s="90"/>
      <c r="F187" s="90"/>
      <c r="G187" s="90"/>
      <c r="H187" s="93"/>
      <c r="I187" s="90"/>
      <c r="J187" s="90"/>
      <c r="K187" s="93"/>
      <c r="L187" s="90"/>
      <c r="M187" s="90"/>
      <c r="N187" s="93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6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</row>
    <row r="188" spans="1:53" ht="12.75">
      <c r="A188" s="10"/>
      <c r="B188" s="14"/>
      <c r="C188" s="57"/>
      <c r="D188" s="14"/>
      <c r="E188" s="14"/>
      <c r="F188" s="14"/>
      <c r="G188" s="14"/>
      <c r="H188" s="57"/>
      <c r="I188" s="14"/>
      <c r="J188" s="14"/>
      <c r="K188" s="57"/>
      <c r="L188" s="14"/>
      <c r="M188" s="14"/>
      <c r="N188" s="57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8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</row>
    <row r="189" spans="1:53" ht="12.75">
      <c r="A189" s="91"/>
      <c r="B189" s="90"/>
      <c r="C189" s="93"/>
      <c r="D189" s="90"/>
      <c r="E189" s="90"/>
      <c r="F189" s="90"/>
      <c r="G189" s="90"/>
      <c r="H189" s="93"/>
      <c r="I189" s="90"/>
      <c r="J189" s="90"/>
      <c r="K189" s="93"/>
      <c r="L189" s="90"/>
      <c r="M189" s="90"/>
      <c r="N189" s="93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6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</row>
    <row r="190" spans="1:53" ht="12.75">
      <c r="A190" s="10"/>
      <c r="B190" s="14"/>
      <c r="C190" s="57"/>
      <c r="D190" s="14"/>
      <c r="E190" s="14"/>
      <c r="F190" s="14"/>
      <c r="G190" s="14"/>
      <c r="H190" s="57"/>
      <c r="I190" s="14"/>
      <c r="J190" s="14"/>
      <c r="K190" s="57"/>
      <c r="L190" s="14"/>
      <c r="M190" s="14"/>
      <c r="N190" s="57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8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</row>
    <row r="191" spans="1:53" ht="12.75">
      <c r="A191" s="91"/>
      <c r="B191" s="90"/>
      <c r="C191" s="93"/>
      <c r="D191" s="90"/>
      <c r="E191" s="90"/>
      <c r="F191" s="90"/>
      <c r="G191" s="90"/>
      <c r="H191" s="93"/>
      <c r="I191" s="90"/>
      <c r="J191" s="90"/>
      <c r="K191" s="93"/>
      <c r="L191" s="90"/>
      <c r="M191" s="90"/>
      <c r="N191" s="93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6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</row>
    <row r="192" spans="1:53" ht="12.75">
      <c r="A192" s="10"/>
      <c r="B192" s="14"/>
      <c r="C192" s="57"/>
      <c r="D192" s="14"/>
      <c r="E192" s="14"/>
      <c r="F192" s="14"/>
      <c r="G192" s="14"/>
      <c r="H192" s="57"/>
      <c r="I192" s="14"/>
      <c r="J192" s="14"/>
      <c r="K192" s="57"/>
      <c r="L192" s="14"/>
      <c r="M192" s="14"/>
      <c r="N192" s="57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8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</row>
    <row r="193" spans="1:53" ht="12.75">
      <c r="A193" s="91"/>
      <c r="B193" s="90"/>
      <c r="C193" s="93"/>
      <c r="D193" s="90"/>
      <c r="E193" s="90"/>
      <c r="F193" s="90"/>
      <c r="G193" s="90"/>
      <c r="H193" s="93"/>
      <c r="I193" s="90"/>
      <c r="J193" s="90"/>
      <c r="K193" s="93"/>
      <c r="L193" s="90"/>
      <c r="M193" s="90"/>
      <c r="N193" s="93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6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</row>
    <row r="194" spans="1:53" ht="12.75">
      <c r="A194" s="10"/>
      <c r="B194" s="14"/>
      <c r="C194" s="57"/>
      <c r="D194" s="14"/>
      <c r="E194" s="14"/>
      <c r="F194" s="14"/>
      <c r="G194" s="14"/>
      <c r="H194" s="57"/>
      <c r="I194" s="14"/>
      <c r="J194" s="14"/>
      <c r="K194" s="57"/>
      <c r="L194" s="14"/>
      <c r="M194" s="14"/>
      <c r="N194" s="57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8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</row>
    <row r="195" spans="1:53" ht="12.75">
      <c r="A195" s="91"/>
      <c r="B195" s="90"/>
      <c r="C195" s="93"/>
      <c r="D195" s="90"/>
      <c r="E195" s="90"/>
      <c r="F195" s="90"/>
      <c r="G195" s="90"/>
      <c r="H195" s="93"/>
      <c r="I195" s="90"/>
      <c r="J195" s="90"/>
      <c r="K195" s="93"/>
      <c r="L195" s="90"/>
      <c r="M195" s="90"/>
      <c r="N195" s="93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6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</row>
    <row r="196" spans="1:53" ht="12.75">
      <c r="A196" s="10"/>
      <c r="B196" s="14"/>
      <c r="C196" s="57"/>
      <c r="D196" s="14"/>
      <c r="E196" s="14"/>
      <c r="F196" s="14"/>
      <c r="G196" s="14"/>
      <c r="H196" s="57"/>
      <c r="I196" s="14"/>
      <c r="J196" s="14"/>
      <c r="K196" s="57"/>
      <c r="L196" s="14"/>
      <c r="M196" s="14"/>
      <c r="N196" s="57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8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</row>
    <row r="197" spans="1:53" ht="12.75">
      <c r="A197" s="91"/>
      <c r="B197" s="90"/>
      <c r="C197" s="93"/>
      <c r="D197" s="90"/>
      <c r="E197" s="90"/>
      <c r="F197" s="90"/>
      <c r="G197" s="90"/>
      <c r="H197" s="93"/>
      <c r="I197" s="90"/>
      <c r="J197" s="90"/>
      <c r="K197" s="93"/>
      <c r="L197" s="90"/>
      <c r="M197" s="90"/>
      <c r="N197" s="93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6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</row>
    <row r="198" spans="1:53" ht="12.75">
      <c r="A198" s="10"/>
      <c r="B198" s="14"/>
      <c r="C198" s="57"/>
      <c r="D198" s="14"/>
      <c r="E198" s="14"/>
      <c r="F198" s="14"/>
      <c r="G198" s="14"/>
      <c r="H198" s="57"/>
      <c r="I198" s="14"/>
      <c r="J198" s="14"/>
      <c r="K198" s="57"/>
      <c r="L198" s="14"/>
      <c r="M198" s="14"/>
      <c r="N198" s="57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8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</row>
    <row r="199" spans="1:53" ht="12.75">
      <c r="A199" s="91"/>
      <c r="B199" s="90"/>
      <c r="C199" s="93"/>
      <c r="D199" s="90"/>
      <c r="E199" s="90"/>
      <c r="F199" s="90"/>
      <c r="G199" s="90"/>
      <c r="H199" s="93"/>
      <c r="I199" s="90"/>
      <c r="J199" s="90"/>
      <c r="K199" s="93"/>
      <c r="L199" s="90"/>
      <c r="M199" s="90"/>
      <c r="N199" s="93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6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</row>
    <row r="200" spans="1:53" ht="12.75">
      <c r="A200" s="10"/>
      <c r="B200" s="14"/>
      <c r="C200" s="57"/>
      <c r="D200" s="14"/>
      <c r="E200" s="14"/>
      <c r="F200" s="14"/>
      <c r="G200" s="14"/>
      <c r="H200" s="57"/>
      <c r="I200" s="14"/>
      <c r="J200" s="14"/>
      <c r="K200" s="57"/>
      <c r="L200" s="14"/>
      <c r="M200" s="14"/>
      <c r="N200" s="57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8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</row>
    <row r="201" spans="1:53" ht="12.75">
      <c r="A201" s="91"/>
      <c r="B201" s="90"/>
      <c r="C201" s="93"/>
      <c r="D201" s="90"/>
      <c r="E201" s="90"/>
      <c r="F201" s="90"/>
      <c r="G201" s="90"/>
      <c r="H201" s="93"/>
      <c r="I201" s="90"/>
      <c r="J201" s="90"/>
      <c r="K201" s="93"/>
      <c r="L201" s="90"/>
      <c r="M201" s="90"/>
      <c r="N201" s="93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6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</row>
    <row r="202" spans="1:53" ht="12.75">
      <c r="A202" s="10"/>
      <c r="B202" s="14"/>
      <c r="C202" s="57"/>
      <c r="D202" s="14"/>
      <c r="E202" s="14"/>
      <c r="F202" s="14"/>
      <c r="G202" s="14"/>
      <c r="H202" s="57"/>
      <c r="I202" s="14"/>
      <c r="J202" s="14"/>
      <c r="K202" s="57"/>
      <c r="L202" s="14"/>
      <c r="M202" s="14"/>
      <c r="N202" s="57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8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</row>
    <row r="203" spans="1:53" ht="12.75">
      <c r="A203" s="91"/>
      <c r="B203" s="90"/>
      <c r="C203" s="93"/>
      <c r="D203" s="90"/>
      <c r="E203" s="90"/>
      <c r="F203" s="90"/>
      <c r="G203" s="90"/>
      <c r="H203" s="93"/>
      <c r="I203" s="90"/>
      <c r="J203" s="90"/>
      <c r="K203" s="93"/>
      <c r="L203" s="90"/>
      <c r="M203" s="90"/>
      <c r="N203" s="93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6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</row>
    <row r="204" spans="1:53" ht="12.75">
      <c r="A204" s="10"/>
      <c r="B204" s="14"/>
      <c r="C204" s="57"/>
      <c r="D204" s="14"/>
      <c r="E204" s="14"/>
      <c r="F204" s="14"/>
      <c r="G204" s="14"/>
      <c r="H204" s="57"/>
      <c r="I204" s="14"/>
      <c r="J204" s="14"/>
      <c r="K204" s="57"/>
      <c r="L204" s="14"/>
      <c r="M204" s="14"/>
      <c r="N204" s="57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8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</row>
    <row r="205" spans="1:53" ht="12.75">
      <c r="A205" s="91"/>
      <c r="B205" s="90"/>
      <c r="C205" s="93"/>
      <c r="D205" s="90"/>
      <c r="E205" s="90"/>
      <c r="F205" s="90"/>
      <c r="G205" s="90"/>
      <c r="H205" s="93"/>
      <c r="I205" s="90"/>
      <c r="J205" s="90"/>
      <c r="K205" s="93"/>
      <c r="L205" s="90"/>
      <c r="M205" s="90"/>
      <c r="N205" s="93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6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</row>
    <row r="206" spans="1:53" ht="12.75">
      <c r="A206" s="10"/>
      <c r="B206" s="14"/>
      <c r="C206" s="57"/>
      <c r="D206" s="14"/>
      <c r="E206" s="14"/>
      <c r="F206" s="14"/>
      <c r="G206" s="14"/>
      <c r="H206" s="57"/>
      <c r="I206" s="14"/>
      <c r="J206" s="14"/>
      <c r="K206" s="57"/>
      <c r="L206" s="14"/>
      <c r="M206" s="14"/>
      <c r="N206" s="57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8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</row>
    <row r="207" spans="1:53" ht="12.75">
      <c r="A207" s="91"/>
      <c r="B207" s="90"/>
      <c r="C207" s="93"/>
      <c r="D207" s="90"/>
      <c r="E207" s="90"/>
      <c r="F207" s="90"/>
      <c r="G207" s="90"/>
      <c r="H207" s="93"/>
      <c r="I207" s="90"/>
      <c r="J207" s="90"/>
      <c r="K207" s="93"/>
      <c r="L207" s="90"/>
      <c r="M207" s="90"/>
      <c r="N207" s="93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6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</row>
    <row r="208" spans="1:53" ht="12.75">
      <c r="A208" s="10"/>
      <c r="B208" s="14"/>
      <c r="C208" s="57"/>
      <c r="D208" s="14"/>
      <c r="E208" s="14"/>
      <c r="F208" s="14"/>
      <c r="G208" s="14"/>
      <c r="H208" s="57"/>
      <c r="I208" s="14"/>
      <c r="J208" s="14"/>
      <c r="K208" s="57"/>
      <c r="L208" s="14"/>
      <c r="M208" s="14"/>
      <c r="N208" s="57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8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</row>
    <row r="209" spans="1:53" ht="12.75">
      <c r="A209" s="91"/>
      <c r="B209" s="90"/>
      <c r="C209" s="93"/>
      <c r="D209" s="90"/>
      <c r="E209" s="90"/>
      <c r="F209" s="90"/>
      <c r="G209" s="90"/>
      <c r="H209" s="93"/>
      <c r="I209" s="90"/>
      <c r="J209" s="90"/>
      <c r="K209" s="93"/>
      <c r="L209" s="90"/>
      <c r="M209" s="90"/>
      <c r="N209" s="93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6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</row>
    <row r="210" spans="1:53" ht="12.75">
      <c r="A210" s="10"/>
      <c r="B210" s="14"/>
      <c r="C210" s="57"/>
      <c r="D210" s="14"/>
      <c r="E210" s="14"/>
      <c r="F210" s="14"/>
      <c r="G210" s="14"/>
      <c r="H210" s="57"/>
      <c r="I210" s="14"/>
      <c r="J210" s="14"/>
      <c r="K210" s="57"/>
      <c r="L210" s="14"/>
      <c r="M210" s="14"/>
      <c r="N210" s="57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8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</row>
    <row r="211" spans="1:53" ht="12.75">
      <c r="A211" s="91"/>
      <c r="B211" s="90"/>
      <c r="C211" s="93"/>
      <c r="D211" s="90"/>
      <c r="E211" s="90"/>
      <c r="F211" s="90"/>
      <c r="G211" s="90"/>
      <c r="H211" s="93"/>
      <c r="I211" s="90"/>
      <c r="J211" s="90"/>
      <c r="K211" s="93"/>
      <c r="L211" s="90"/>
      <c r="M211" s="90"/>
      <c r="N211" s="93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6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</row>
    <row r="212" spans="1:53" ht="12.75">
      <c r="A212" s="10"/>
      <c r="B212" s="14"/>
      <c r="C212" s="57"/>
      <c r="D212" s="14"/>
      <c r="E212" s="14"/>
      <c r="F212" s="14"/>
      <c r="G212" s="14"/>
      <c r="H212" s="57"/>
      <c r="I212" s="14"/>
      <c r="J212" s="14"/>
      <c r="K212" s="57"/>
      <c r="L212" s="14"/>
      <c r="M212" s="14"/>
      <c r="N212" s="57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8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</row>
    <row r="213" spans="1:53" ht="12.75">
      <c r="A213" s="91"/>
      <c r="B213" s="90"/>
      <c r="C213" s="93"/>
      <c r="D213" s="90"/>
      <c r="E213" s="90"/>
      <c r="F213" s="90"/>
      <c r="G213" s="90"/>
      <c r="H213" s="93"/>
      <c r="I213" s="90"/>
      <c r="J213" s="90"/>
      <c r="K213" s="93"/>
      <c r="L213" s="90"/>
      <c r="M213" s="90"/>
      <c r="N213" s="93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6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</row>
    <row r="214" spans="1:53" ht="12.75">
      <c r="A214" s="10"/>
      <c r="B214" s="14"/>
      <c r="C214" s="57"/>
      <c r="D214" s="14"/>
      <c r="E214" s="14"/>
      <c r="F214" s="14"/>
      <c r="G214" s="14"/>
      <c r="H214" s="57"/>
      <c r="I214" s="14"/>
      <c r="J214" s="14"/>
      <c r="K214" s="57"/>
      <c r="L214" s="14"/>
      <c r="M214" s="14"/>
      <c r="N214" s="57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8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</row>
    <row r="215" spans="1:53" ht="12.75">
      <c r="A215" s="91"/>
      <c r="B215" s="90"/>
      <c r="C215" s="93"/>
      <c r="D215" s="90"/>
      <c r="E215" s="90"/>
      <c r="F215" s="90"/>
      <c r="G215" s="90"/>
      <c r="H215" s="93"/>
      <c r="I215" s="90"/>
      <c r="J215" s="90"/>
      <c r="K215" s="93"/>
      <c r="L215" s="90"/>
      <c r="M215" s="90"/>
      <c r="N215" s="93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6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</row>
    <row r="216" spans="1:53" ht="12.75">
      <c r="A216" s="10"/>
      <c r="B216" s="14"/>
      <c r="C216" s="57"/>
      <c r="D216" s="14"/>
      <c r="E216" s="14"/>
      <c r="F216" s="14"/>
      <c r="G216" s="14"/>
      <c r="H216" s="57"/>
      <c r="I216" s="14"/>
      <c r="J216" s="14"/>
      <c r="K216" s="57"/>
      <c r="L216" s="14"/>
      <c r="M216" s="14"/>
      <c r="N216" s="57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8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</row>
    <row r="217" spans="1:53" ht="12.75">
      <c r="A217" s="91"/>
      <c r="B217" s="90"/>
      <c r="C217" s="93"/>
      <c r="D217" s="90"/>
      <c r="E217" s="90"/>
      <c r="F217" s="90"/>
      <c r="G217" s="90"/>
      <c r="H217" s="93"/>
      <c r="I217" s="90"/>
      <c r="J217" s="90"/>
      <c r="K217" s="93"/>
      <c r="L217" s="90"/>
      <c r="M217" s="90"/>
      <c r="N217" s="93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6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</row>
    <row r="218" spans="1:53" ht="12.75">
      <c r="A218" s="10"/>
      <c r="B218" s="14"/>
      <c r="C218" s="57"/>
      <c r="D218" s="14"/>
      <c r="E218" s="14"/>
      <c r="F218" s="14"/>
      <c r="G218" s="14"/>
      <c r="H218" s="57"/>
      <c r="I218" s="14"/>
      <c r="J218" s="14"/>
      <c r="K218" s="57"/>
      <c r="L218" s="14"/>
      <c r="M218" s="14"/>
      <c r="N218" s="57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8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</row>
    <row r="219" spans="1:53" ht="12.75">
      <c r="A219" s="91"/>
      <c r="B219" s="90"/>
      <c r="C219" s="93"/>
      <c r="D219" s="90"/>
      <c r="E219" s="90"/>
      <c r="F219" s="90"/>
      <c r="G219" s="90"/>
      <c r="H219" s="93"/>
      <c r="I219" s="90"/>
      <c r="J219" s="90"/>
      <c r="K219" s="93"/>
      <c r="L219" s="90"/>
      <c r="M219" s="90"/>
      <c r="N219" s="93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6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</row>
    <row r="220" spans="1:53" ht="12.75">
      <c r="A220" s="10"/>
      <c r="B220" s="14"/>
      <c r="C220" s="57"/>
      <c r="D220" s="14"/>
      <c r="E220" s="14"/>
      <c r="F220" s="14"/>
      <c r="G220" s="14"/>
      <c r="H220" s="57"/>
      <c r="I220" s="14"/>
      <c r="J220" s="14"/>
      <c r="K220" s="57"/>
      <c r="L220" s="14"/>
      <c r="M220" s="14"/>
      <c r="N220" s="57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8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</row>
    <row r="221" spans="1:53" ht="12.75">
      <c r="A221" s="91"/>
      <c r="B221" s="90"/>
      <c r="C221" s="93"/>
      <c r="D221" s="90"/>
      <c r="E221" s="90"/>
      <c r="F221" s="90"/>
      <c r="G221" s="90"/>
      <c r="H221" s="93"/>
      <c r="I221" s="90"/>
      <c r="J221" s="90"/>
      <c r="K221" s="93"/>
      <c r="L221" s="90"/>
      <c r="M221" s="90"/>
      <c r="N221" s="93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6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</row>
    <row r="222" spans="1:53" ht="12.75">
      <c r="A222" s="10"/>
      <c r="B222" s="14"/>
      <c r="C222" s="57"/>
      <c r="D222" s="14"/>
      <c r="E222" s="14"/>
      <c r="F222" s="14"/>
      <c r="G222" s="14"/>
      <c r="H222" s="57"/>
      <c r="I222" s="14"/>
      <c r="J222" s="14"/>
      <c r="K222" s="57"/>
      <c r="L222" s="14"/>
      <c r="M222" s="14"/>
      <c r="N222" s="57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8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</row>
    <row r="223" spans="1:53" ht="12.75">
      <c r="A223" s="91"/>
      <c r="B223" s="90"/>
      <c r="C223" s="93"/>
      <c r="D223" s="90"/>
      <c r="E223" s="90"/>
      <c r="F223" s="90"/>
      <c r="G223" s="90"/>
      <c r="H223" s="93"/>
      <c r="I223" s="90"/>
      <c r="J223" s="90"/>
      <c r="K223" s="93"/>
      <c r="L223" s="90"/>
      <c r="M223" s="90"/>
      <c r="N223" s="93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6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</row>
    <row r="224" spans="1:53" ht="12.75">
      <c r="A224" s="10"/>
      <c r="B224" s="14"/>
      <c r="C224" s="57"/>
      <c r="D224" s="14"/>
      <c r="E224" s="14"/>
      <c r="F224" s="14"/>
      <c r="G224" s="14"/>
      <c r="H224" s="57"/>
      <c r="I224" s="14"/>
      <c r="J224" s="14"/>
      <c r="K224" s="57"/>
      <c r="L224" s="14"/>
      <c r="M224" s="14"/>
      <c r="N224" s="57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8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</row>
    <row r="225" spans="1:53" ht="12.75">
      <c r="A225" s="91"/>
      <c r="B225" s="90"/>
      <c r="C225" s="93"/>
      <c r="D225" s="90"/>
      <c r="E225" s="90"/>
      <c r="F225" s="90"/>
      <c r="G225" s="90"/>
      <c r="H225" s="93"/>
      <c r="I225" s="90"/>
      <c r="J225" s="90"/>
      <c r="K225" s="93"/>
      <c r="L225" s="90"/>
      <c r="M225" s="90"/>
      <c r="N225" s="93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6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</row>
    <row r="226" spans="1:53" ht="12.75">
      <c r="A226" s="10"/>
      <c r="B226" s="14"/>
      <c r="C226" s="57"/>
      <c r="D226" s="14"/>
      <c r="E226" s="14"/>
      <c r="F226" s="14"/>
      <c r="G226" s="14"/>
      <c r="H226" s="57"/>
      <c r="I226" s="14"/>
      <c r="J226" s="14"/>
      <c r="K226" s="57"/>
      <c r="L226" s="14"/>
      <c r="M226" s="14"/>
      <c r="N226" s="57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8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</row>
    <row r="227" spans="1:53" ht="12.75">
      <c r="A227" s="91"/>
      <c r="B227" s="90"/>
      <c r="C227" s="93"/>
      <c r="D227" s="90"/>
      <c r="E227" s="90"/>
      <c r="F227" s="90"/>
      <c r="G227" s="90"/>
      <c r="H227" s="93"/>
      <c r="I227" s="90"/>
      <c r="J227" s="90"/>
      <c r="K227" s="93"/>
      <c r="L227" s="90"/>
      <c r="M227" s="90"/>
      <c r="N227" s="93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6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</row>
    <row r="228" spans="1:53" ht="12.75">
      <c r="A228" s="10"/>
      <c r="B228" s="14"/>
      <c r="C228" s="57"/>
      <c r="D228" s="14"/>
      <c r="E228" s="14"/>
      <c r="F228" s="14"/>
      <c r="G228" s="14"/>
      <c r="H228" s="57"/>
      <c r="I228" s="14"/>
      <c r="J228" s="14"/>
      <c r="K228" s="57"/>
      <c r="L228" s="14"/>
      <c r="M228" s="14"/>
      <c r="N228" s="57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8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</row>
    <row r="229" spans="1:53" ht="12.75">
      <c r="A229" s="91"/>
      <c r="B229" s="90"/>
      <c r="C229" s="93"/>
      <c r="D229" s="90"/>
      <c r="E229" s="90"/>
      <c r="F229" s="90"/>
      <c r="G229" s="90"/>
      <c r="H229" s="93"/>
      <c r="I229" s="90"/>
      <c r="J229" s="90"/>
      <c r="K229" s="93"/>
      <c r="L229" s="90"/>
      <c r="M229" s="90"/>
      <c r="N229" s="93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6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</row>
    <row r="230" spans="1:53" ht="12.75">
      <c r="A230" s="10"/>
      <c r="B230" s="14"/>
      <c r="C230" s="57"/>
      <c r="D230" s="14"/>
      <c r="E230" s="14"/>
      <c r="F230" s="14"/>
      <c r="G230" s="14"/>
      <c r="H230" s="57"/>
      <c r="I230" s="14"/>
      <c r="J230" s="14"/>
      <c r="K230" s="57"/>
      <c r="L230" s="14"/>
      <c r="M230" s="14"/>
      <c r="N230" s="57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8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</row>
    <row r="231" spans="1:53" ht="12.75">
      <c r="A231" s="91"/>
      <c r="B231" s="90"/>
      <c r="C231" s="93"/>
      <c r="D231" s="90"/>
      <c r="E231" s="90"/>
      <c r="F231" s="90"/>
      <c r="G231" s="90"/>
      <c r="H231" s="93"/>
      <c r="I231" s="90"/>
      <c r="J231" s="90"/>
      <c r="K231" s="93"/>
      <c r="L231" s="90"/>
      <c r="M231" s="90"/>
      <c r="N231" s="93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6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</row>
    <row r="232" spans="1:53" ht="12.75">
      <c r="A232" s="10"/>
      <c r="B232" s="14"/>
      <c r="C232" s="57"/>
      <c r="D232" s="14"/>
      <c r="E232" s="14"/>
      <c r="F232" s="14"/>
      <c r="G232" s="14"/>
      <c r="H232" s="57"/>
      <c r="I232" s="14"/>
      <c r="J232" s="14"/>
      <c r="K232" s="57"/>
      <c r="L232" s="14"/>
      <c r="M232" s="14"/>
      <c r="N232" s="57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8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</row>
    <row r="233" spans="1:53" ht="12.75">
      <c r="A233" s="91"/>
      <c r="B233" s="90"/>
      <c r="C233" s="93"/>
      <c r="D233" s="90"/>
      <c r="E233" s="90"/>
      <c r="F233" s="90"/>
      <c r="G233" s="90"/>
      <c r="H233" s="93"/>
      <c r="I233" s="90"/>
      <c r="J233" s="90"/>
      <c r="K233" s="93"/>
      <c r="L233" s="90"/>
      <c r="M233" s="90"/>
      <c r="N233" s="93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6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</row>
    <row r="234" spans="1:53" ht="12.75">
      <c r="A234" s="10"/>
      <c r="B234" s="14"/>
      <c r="C234" s="57"/>
      <c r="D234" s="14"/>
      <c r="E234" s="14"/>
      <c r="F234" s="14"/>
      <c r="G234" s="14"/>
      <c r="H234" s="57"/>
      <c r="I234" s="14"/>
      <c r="J234" s="14"/>
      <c r="K234" s="57"/>
      <c r="L234" s="14"/>
      <c r="M234" s="14"/>
      <c r="N234" s="57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8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</row>
    <row r="235" spans="1:53" ht="12.75">
      <c r="A235" s="91"/>
      <c r="B235" s="90"/>
      <c r="C235" s="93"/>
      <c r="D235" s="90"/>
      <c r="E235" s="90"/>
      <c r="F235" s="90"/>
      <c r="G235" s="90"/>
      <c r="H235" s="93"/>
      <c r="I235" s="90"/>
      <c r="J235" s="90"/>
      <c r="K235" s="93"/>
      <c r="L235" s="90"/>
      <c r="M235" s="90"/>
      <c r="N235" s="93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6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</row>
    <row r="236" spans="1:53" ht="12.75">
      <c r="A236" s="10"/>
      <c r="B236" s="14"/>
      <c r="C236" s="57"/>
      <c r="D236" s="14"/>
      <c r="E236" s="14"/>
      <c r="F236" s="14"/>
      <c r="G236" s="14"/>
      <c r="H236" s="57"/>
      <c r="I236" s="14"/>
      <c r="J236" s="14"/>
      <c r="K236" s="57"/>
      <c r="L236" s="14"/>
      <c r="M236" s="14"/>
      <c r="N236" s="57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8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</row>
    <row r="237" spans="1:53" ht="12.75">
      <c r="A237" s="91"/>
      <c r="B237" s="90"/>
      <c r="C237" s="93"/>
      <c r="D237" s="90"/>
      <c r="E237" s="90"/>
      <c r="F237" s="90"/>
      <c r="G237" s="90"/>
      <c r="H237" s="93"/>
      <c r="I237" s="90"/>
      <c r="J237" s="90"/>
      <c r="K237" s="93"/>
      <c r="L237" s="90"/>
      <c r="M237" s="90"/>
      <c r="N237" s="93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6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</row>
    <row r="238" spans="1:53" ht="12.75">
      <c r="A238" s="10"/>
      <c r="B238" s="14"/>
      <c r="C238" s="57"/>
      <c r="D238" s="14"/>
      <c r="E238" s="14"/>
      <c r="F238" s="14"/>
      <c r="G238" s="14"/>
      <c r="H238" s="57"/>
      <c r="I238" s="14"/>
      <c r="J238" s="14"/>
      <c r="K238" s="57"/>
      <c r="L238" s="14"/>
      <c r="M238" s="14"/>
      <c r="N238" s="57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8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</row>
    <row r="239" spans="1:53" ht="12.75">
      <c r="A239" s="91"/>
      <c r="B239" s="90"/>
      <c r="C239" s="93"/>
      <c r="D239" s="90"/>
      <c r="E239" s="90"/>
      <c r="F239" s="90"/>
      <c r="G239" s="90"/>
      <c r="H239" s="93"/>
      <c r="I239" s="90"/>
      <c r="J239" s="90"/>
      <c r="K239" s="93"/>
      <c r="L239" s="90"/>
      <c r="M239" s="90"/>
      <c r="N239" s="93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6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</row>
    <row r="240" spans="1:53" ht="12.75">
      <c r="A240" s="10"/>
      <c r="B240" s="14"/>
      <c r="C240" s="57"/>
      <c r="D240" s="14"/>
      <c r="E240" s="14"/>
      <c r="F240" s="14"/>
      <c r="G240" s="14"/>
      <c r="H240" s="57"/>
      <c r="I240" s="14"/>
      <c r="J240" s="14"/>
      <c r="K240" s="57"/>
      <c r="L240" s="14"/>
      <c r="M240" s="14"/>
      <c r="N240" s="57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8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</row>
    <row r="241" spans="1:53" ht="12.75">
      <c r="A241" s="91"/>
      <c r="B241" s="90"/>
      <c r="C241" s="93"/>
      <c r="D241" s="90"/>
      <c r="E241" s="90"/>
      <c r="F241" s="90"/>
      <c r="G241" s="90"/>
      <c r="H241" s="93"/>
      <c r="I241" s="90"/>
      <c r="J241" s="90"/>
      <c r="K241" s="93"/>
      <c r="L241" s="90"/>
      <c r="M241" s="90"/>
      <c r="N241" s="93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6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</row>
    <row r="242" spans="1:53" ht="12.75">
      <c r="A242" s="10"/>
      <c r="B242" s="14"/>
      <c r="C242" s="57"/>
      <c r="D242" s="14"/>
      <c r="E242" s="14"/>
      <c r="F242" s="14"/>
      <c r="G242" s="14"/>
      <c r="H242" s="57"/>
      <c r="I242" s="14"/>
      <c r="J242" s="14"/>
      <c r="K242" s="57"/>
      <c r="L242" s="14"/>
      <c r="M242" s="14"/>
      <c r="N242" s="57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8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</row>
    <row r="243" spans="1:53" ht="12.75">
      <c r="A243" s="91"/>
      <c r="B243" s="90"/>
      <c r="C243" s="93"/>
      <c r="D243" s="90"/>
      <c r="E243" s="90"/>
      <c r="F243" s="90"/>
      <c r="G243" s="90"/>
      <c r="H243" s="93"/>
      <c r="I243" s="90"/>
      <c r="J243" s="90"/>
      <c r="K243" s="93"/>
      <c r="L243" s="90"/>
      <c r="M243" s="90"/>
      <c r="N243" s="93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6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</row>
    <row r="244" spans="1:53" ht="12.75">
      <c r="A244" s="10"/>
      <c r="B244" s="14"/>
      <c r="C244" s="57"/>
      <c r="D244" s="14"/>
      <c r="E244" s="14"/>
      <c r="F244" s="14"/>
      <c r="G244" s="14"/>
      <c r="H244" s="57"/>
      <c r="I244" s="14"/>
      <c r="J244" s="14"/>
      <c r="K244" s="57"/>
      <c r="L244" s="14"/>
      <c r="M244" s="14"/>
      <c r="N244" s="57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8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</row>
    <row r="245" spans="1:53" ht="12.75">
      <c r="A245" s="91"/>
      <c r="B245" s="90"/>
      <c r="C245" s="93"/>
      <c r="D245" s="90"/>
      <c r="E245" s="90"/>
      <c r="F245" s="90"/>
      <c r="G245" s="90"/>
      <c r="H245" s="93"/>
      <c r="I245" s="90"/>
      <c r="J245" s="90"/>
      <c r="K245" s="93"/>
      <c r="L245" s="90"/>
      <c r="M245" s="90"/>
      <c r="N245" s="93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6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</row>
    <row r="246" spans="1:53" ht="12.75">
      <c r="A246" s="10"/>
      <c r="B246" s="14"/>
      <c r="C246" s="57"/>
      <c r="D246" s="14"/>
      <c r="E246" s="14"/>
      <c r="F246" s="14"/>
      <c r="G246" s="14"/>
      <c r="H246" s="57"/>
      <c r="I246" s="14"/>
      <c r="J246" s="14"/>
      <c r="K246" s="57"/>
      <c r="L246" s="14"/>
      <c r="M246" s="14"/>
      <c r="N246" s="57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8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</row>
    <row r="247" spans="1:53" ht="12.75">
      <c r="A247" s="91"/>
      <c r="B247" s="90"/>
      <c r="C247" s="93"/>
      <c r="D247" s="90"/>
      <c r="E247" s="90"/>
      <c r="F247" s="90"/>
      <c r="G247" s="90"/>
      <c r="H247" s="93"/>
      <c r="I247" s="90"/>
      <c r="J247" s="90"/>
      <c r="K247" s="93"/>
      <c r="L247" s="90"/>
      <c r="M247" s="90"/>
      <c r="N247" s="93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6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</row>
    <row r="248" spans="1:53" ht="12.75">
      <c r="A248" s="10"/>
      <c r="B248" s="14"/>
      <c r="C248" s="57"/>
      <c r="D248" s="14"/>
      <c r="E248" s="14"/>
      <c r="F248" s="14"/>
      <c r="G248" s="14"/>
      <c r="H248" s="57"/>
      <c r="I248" s="14"/>
      <c r="J248" s="14"/>
      <c r="K248" s="57"/>
      <c r="L248" s="14"/>
      <c r="M248" s="14"/>
      <c r="N248" s="57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8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</row>
    <row r="249" spans="1:53" ht="12.75">
      <c r="A249" s="91"/>
      <c r="B249" s="90"/>
      <c r="C249" s="93"/>
      <c r="D249" s="90"/>
      <c r="E249" s="90"/>
      <c r="F249" s="90"/>
      <c r="G249" s="90"/>
      <c r="H249" s="93"/>
      <c r="I249" s="90"/>
      <c r="J249" s="90"/>
      <c r="K249" s="93"/>
      <c r="L249" s="90"/>
      <c r="M249" s="90"/>
      <c r="N249" s="93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6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</row>
    <row r="250" spans="1:53" ht="12.75">
      <c r="A250" s="10"/>
      <c r="B250" s="14"/>
      <c r="C250" s="57"/>
      <c r="D250" s="14"/>
      <c r="E250" s="14"/>
      <c r="F250" s="14"/>
      <c r="G250" s="14"/>
      <c r="H250" s="57"/>
      <c r="I250" s="14"/>
      <c r="J250" s="14"/>
      <c r="K250" s="57"/>
      <c r="L250" s="14"/>
      <c r="M250" s="14"/>
      <c r="N250" s="57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8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</row>
    <row r="251" spans="1:53" ht="12.75">
      <c r="A251" s="91"/>
      <c r="B251" s="90"/>
      <c r="C251" s="93"/>
      <c r="D251" s="90"/>
      <c r="E251" s="90"/>
      <c r="F251" s="90"/>
      <c r="G251" s="90"/>
      <c r="H251" s="93"/>
      <c r="I251" s="90"/>
      <c r="J251" s="90"/>
      <c r="K251" s="93"/>
      <c r="L251" s="90"/>
      <c r="M251" s="90"/>
      <c r="N251" s="93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6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</row>
    <row r="252" spans="1:53" ht="12.75">
      <c r="A252" s="10"/>
      <c r="B252" s="14"/>
      <c r="C252" s="57"/>
      <c r="D252" s="14"/>
      <c r="E252" s="14"/>
      <c r="F252" s="14"/>
      <c r="G252" s="14"/>
      <c r="H252" s="57"/>
      <c r="I252" s="14"/>
      <c r="J252" s="14"/>
      <c r="K252" s="57"/>
      <c r="L252" s="14"/>
      <c r="M252" s="14"/>
      <c r="N252" s="57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8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</row>
    <row r="253" spans="1:53" ht="12.75">
      <c r="A253" s="91"/>
      <c r="B253" s="90"/>
      <c r="C253" s="93"/>
      <c r="D253" s="90"/>
      <c r="E253" s="90"/>
      <c r="F253" s="90"/>
      <c r="G253" s="90"/>
      <c r="H253" s="93"/>
      <c r="I253" s="90"/>
      <c r="J253" s="90"/>
      <c r="K253" s="93"/>
      <c r="L253" s="90"/>
      <c r="M253" s="90"/>
      <c r="N253" s="93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6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</row>
    <row r="254" spans="1:53" ht="12.75">
      <c r="A254" s="10"/>
      <c r="B254" s="14"/>
      <c r="C254" s="57"/>
      <c r="D254" s="14"/>
      <c r="E254" s="14"/>
      <c r="F254" s="14"/>
      <c r="G254" s="14"/>
      <c r="H254" s="57"/>
      <c r="I254" s="14"/>
      <c r="J254" s="14"/>
      <c r="K254" s="57"/>
      <c r="L254" s="14"/>
      <c r="M254" s="14"/>
      <c r="N254" s="57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8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</row>
    <row r="255" spans="1:53" ht="12.75">
      <c r="A255" s="91"/>
      <c r="B255" s="90"/>
      <c r="C255" s="93"/>
      <c r="D255" s="90"/>
      <c r="E255" s="90"/>
      <c r="F255" s="90"/>
      <c r="G255" s="90"/>
      <c r="H255" s="93"/>
      <c r="I255" s="90"/>
      <c r="J255" s="90"/>
      <c r="K255" s="93"/>
      <c r="L255" s="90"/>
      <c r="M255" s="90"/>
      <c r="N255" s="93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6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</row>
    <row r="256" spans="1:53" ht="12.75">
      <c r="A256" s="10"/>
      <c r="B256" s="14"/>
      <c r="C256" s="57"/>
      <c r="D256" s="14"/>
      <c r="E256" s="14"/>
      <c r="F256" s="14"/>
      <c r="G256" s="14"/>
      <c r="H256" s="57"/>
      <c r="I256" s="14"/>
      <c r="J256" s="14"/>
      <c r="K256" s="57"/>
      <c r="L256" s="14"/>
      <c r="M256" s="14"/>
      <c r="N256" s="57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8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</row>
    <row r="257" spans="1:53" ht="12.75">
      <c r="A257" s="91"/>
      <c r="B257" s="90"/>
      <c r="C257" s="93"/>
      <c r="D257" s="90"/>
      <c r="E257" s="90"/>
      <c r="F257" s="90"/>
      <c r="G257" s="90"/>
      <c r="H257" s="93"/>
      <c r="I257" s="90"/>
      <c r="J257" s="90"/>
      <c r="K257" s="93"/>
      <c r="L257" s="90"/>
      <c r="M257" s="90"/>
      <c r="N257" s="93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6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</row>
    <row r="258" spans="1:53" ht="12.75">
      <c r="A258" s="10"/>
      <c r="B258" s="14"/>
      <c r="C258" s="57"/>
      <c r="D258" s="14"/>
      <c r="E258" s="14"/>
      <c r="F258" s="14"/>
      <c r="G258" s="14"/>
      <c r="H258" s="57"/>
      <c r="I258" s="14"/>
      <c r="J258" s="14"/>
      <c r="K258" s="57"/>
      <c r="L258" s="14"/>
      <c r="M258" s="14"/>
      <c r="N258" s="57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8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</row>
    <row r="259" spans="1:53" ht="12.75">
      <c r="A259" s="91"/>
      <c r="B259" s="90"/>
      <c r="C259" s="93"/>
      <c r="D259" s="90"/>
      <c r="E259" s="90"/>
      <c r="F259" s="90"/>
      <c r="G259" s="90"/>
      <c r="H259" s="93"/>
      <c r="I259" s="90"/>
      <c r="J259" s="90"/>
      <c r="K259" s="93"/>
      <c r="L259" s="90"/>
      <c r="M259" s="90"/>
      <c r="N259" s="93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6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</row>
    <row r="260" spans="1:53" ht="12.75">
      <c r="A260" s="10"/>
      <c r="B260" s="14"/>
      <c r="C260" s="57"/>
      <c r="D260" s="14"/>
      <c r="E260" s="14"/>
      <c r="F260" s="14"/>
      <c r="G260" s="14"/>
      <c r="H260" s="57"/>
      <c r="I260" s="14"/>
      <c r="J260" s="14"/>
      <c r="K260" s="57"/>
      <c r="L260" s="14"/>
      <c r="M260" s="14"/>
      <c r="N260" s="57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8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</row>
    <row r="261" spans="1:53" ht="12.75">
      <c r="A261" s="91"/>
      <c r="B261" s="90"/>
      <c r="C261" s="93"/>
      <c r="D261" s="90"/>
      <c r="E261" s="90"/>
      <c r="F261" s="90"/>
      <c r="G261" s="90"/>
      <c r="H261" s="93"/>
      <c r="I261" s="90"/>
      <c r="J261" s="90"/>
      <c r="K261" s="93"/>
      <c r="L261" s="90"/>
      <c r="M261" s="90"/>
      <c r="N261" s="93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6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</row>
    <row r="262" spans="1:53" ht="12.75">
      <c r="A262" s="10"/>
      <c r="B262" s="14"/>
      <c r="C262" s="57"/>
      <c r="D262" s="14"/>
      <c r="E262" s="14"/>
      <c r="F262" s="14"/>
      <c r="G262" s="14"/>
      <c r="H262" s="57"/>
      <c r="I262" s="14"/>
      <c r="J262" s="14"/>
      <c r="K262" s="57"/>
      <c r="L262" s="14"/>
      <c r="M262" s="14"/>
      <c r="N262" s="57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8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</row>
    <row r="263" spans="1:53" ht="12.75">
      <c r="A263" s="91"/>
      <c r="B263" s="90"/>
      <c r="C263" s="93"/>
      <c r="D263" s="90"/>
      <c r="E263" s="90"/>
      <c r="F263" s="90"/>
      <c r="G263" s="90"/>
      <c r="H263" s="93"/>
      <c r="I263" s="90"/>
      <c r="J263" s="90"/>
      <c r="K263" s="93"/>
      <c r="L263" s="90"/>
      <c r="M263" s="90"/>
      <c r="N263" s="93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6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</row>
    <row r="264" spans="1:53" ht="12.75">
      <c r="A264" s="10"/>
      <c r="B264" s="14"/>
      <c r="C264" s="57"/>
      <c r="D264" s="14"/>
      <c r="E264" s="14"/>
      <c r="F264" s="14"/>
      <c r="G264" s="14"/>
      <c r="H264" s="57"/>
      <c r="I264" s="14"/>
      <c r="J264" s="14"/>
      <c r="K264" s="57"/>
      <c r="L264" s="14"/>
      <c r="M264" s="14"/>
      <c r="N264" s="57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8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</row>
    <row r="265" spans="1:53" ht="12.75">
      <c r="A265" s="91"/>
      <c r="B265" s="90"/>
      <c r="C265" s="93"/>
      <c r="D265" s="90"/>
      <c r="E265" s="90"/>
      <c r="F265" s="90"/>
      <c r="G265" s="90"/>
      <c r="H265" s="93"/>
      <c r="I265" s="90"/>
      <c r="J265" s="90"/>
      <c r="K265" s="93"/>
      <c r="L265" s="90"/>
      <c r="M265" s="90"/>
      <c r="N265" s="93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6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</row>
    <row r="266" spans="1:53" ht="12.75">
      <c r="A266" s="10"/>
      <c r="B266" s="14"/>
      <c r="C266" s="57"/>
      <c r="D266" s="14"/>
      <c r="E266" s="14"/>
      <c r="F266" s="14"/>
      <c r="G266" s="14"/>
      <c r="H266" s="57"/>
      <c r="I266" s="14"/>
      <c r="J266" s="14"/>
      <c r="K266" s="57"/>
      <c r="L266" s="14"/>
      <c r="M266" s="14"/>
      <c r="N266" s="57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8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</row>
    <row r="267" spans="1:53" ht="12.75">
      <c r="A267" s="91"/>
      <c r="B267" s="90"/>
      <c r="C267" s="93"/>
      <c r="D267" s="90"/>
      <c r="E267" s="90"/>
      <c r="F267" s="90"/>
      <c r="G267" s="90"/>
      <c r="H267" s="93"/>
      <c r="I267" s="90"/>
      <c r="J267" s="90"/>
      <c r="K267" s="93"/>
      <c r="L267" s="90"/>
      <c r="M267" s="90"/>
      <c r="N267" s="93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6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</row>
    <row r="268" spans="1:53" ht="12.75">
      <c r="A268" s="10"/>
      <c r="B268" s="14"/>
      <c r="C268" s="57"/>
      <c r="D268" s="14"/>
      <c r="E268" s="14"/>
      <c r="F268" s="14"/>
      <c r="G268" s="14"/>
      <c r="H268" s="57"/>
      <c r="I268" s="14"/>
      <c r="J268" s="14"/>
      <c r="K268" s="57"/>
      <c r="L268" s="14"/>
      <c r="M268" s="14"/>
      <c r="N268" s="57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8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</row>
    <row r="269" spans="1:53" ht="12.75">
      <c r="A269" s="91"/>
      <c r="B269" s="90"/>
      <c r="C269" s="93"/>
      <c r="D269" s="90"/>
      <c r="E269" s="90"/>
      <c r="F269" s="90"/>
      <c r="G269" s="90"/>
      <c r="H269" s="93"/>
      <c r="I269" s="90"/>
      <c r="J269" s="90"/>
      <c r="K269" s="93"/>
      <c r="L269" s="90"/>
      <c r="M269" s="90"/>
      <c r="N269" s="93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6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</row>
    <row r="270" spans="1:53" ht="12.75">
      <c r="A270" s="10"/>
      <c r="B270" s="14"/>
      <c r="C270" s="57"/>
      <c r="D270" s="14"/>
      <c r="E270" s="14"/>
      <c r="F270" s="14"/>
      <c r="G270" s="14"/>
      <c r="H270" s="57"/>
      <c r="I270" s="14"/>
      <c r="J270" s="14"/>
      <c r="K270" s="57"/>
      <c r="L270" s="14"/>
      <c r="M270" s="14"/>
      <c r="N270" s="57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8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</row>
    <row r="271" spans="1:53" ht="12.75">
      <c r="A271" s="91"/>
      <c r="B271" s="90"/>
      <c r="C271" s="93"/>
      <c r="D271" s="90"/>
      <c r="E271" s="90"/>
      <c r="F271" s="90"/>
      <c r="G271" s="90"/>
      <c r="H271" s="93"/>
      <c r="I271" s="90"/>
      <c r="J271" s="90"/>
      <c r="K271" s="93"/>
      <c r="L271" s="90"/>
      <c r="M271" s="90"/>
      <c r="N271" s="93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6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</row>
    <row r="272" spans="1:53" ht="12.75">
      <c r="A272" s="10"/>
      <c r="B272" s="14"/>
      <c r="C272" s="57"/>
      <c r="D272" s="14"/>
      <c r="E272" s="14"/>
      <c r="F272" s="14"/>
      <c r="G272" s="14"/>
      <c r="H272" s="57"/>
      <c r="I272" s="14"/>
      <c r="J272" s="14"/>
      <c r="K272" s="57"/>
      <c r="L272" s="14"/>
      <c r="M272" s="14"/>
      <c r="N272" s="57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8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</row>
    <row r="273" spans="1:53" ht="12.75">
      <c r="A273" s="91"/>
      <c r="B273" s="90"/>
      <c r="C273" s="93"/>
      <c r="D273" s="90"/>
      <c r="E273" s="90"/>
      <c r="F273" s="90"/>
      <c r="G273" s="90"/>
      <c r="H273" s="93"/>
      <c r="I273" s="90"/>
      <c r="J273" s="90"/>
      <c r="K273" s="93"/>
      <c r="L273" s="90"/>
      <c r="M273" s="90"/>
      <c r="N273" s="93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6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</row>
    <row r="274" spans="1:53" ht="12.75">
      <c r="A274" s="10"/>
      <c r="B274" s="14"/>
      <c r="C274" s="57"/>
      <c r="D274" s="14"/>
      <c r="E274" s="14"/>
      <c r="F274" s="14"/>
      <c r="G274" s="14"/>
      <c r="H274" s="57"/>
      <c r="I274" s="14"/>
      <c r="J274" s="14"/>
      <c r="K274" s="57"/>
      <c r="L274" s="14"/>
      <c r="M274" s="14"/>
      <c r="N274" s="57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8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</row>
    <row r="275" spans="1:53" ht="12.75">
      <c r="A275" s="91"/>
      <c r="B275" s="90"/>
      <c r="C275" s="93"/>
      <c r="D275" s="90"/>
      <c r="E275" s="90"/>
      <c r="F275" s="90"/>
      <c r="G275" s="90"/>
      <c r="H275" s="93"/>
      <c r="I275" s="90"/>
      <c r="J275" s="90"/>
      <c r="K275" s="93"/>
      <c r="L275" s="90"/>
      <c r="M275" s="90"/>
      <c r="N275" s="93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6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</row>
    <row r="276" spans="1:53" ht="12.75">
      <c r="A276" s="10"/>
      <c r="B276" s="14"/>
      <c r="C276" s="57"/>
      <c r="D276" s="14"/>
      <c r="E276" s="14"/>
      <c r="F276" s="14"/>
      <c r="G276" s="14"/>
      <c r="H276" s="57"/>
      <c r="I276" s="14"/>
      <c r="J276" s="14"/>
      <c r="K276" s="57"/>
      <c r="L276" s="14"/>
      <c r="M276" s="14"/>
      <c r="N276" s="57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8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</row>
    <row r="277" spans="1:53" ht="12.75">
      <c r="A277" s="91"/>
      <c r="B277" s="90"/>
      <c r="C277" s="93"/>
      <c r="D277" s="90"/>
      <c r="E277" s="90"/>
      <c r="F277" s="90"/>
      <c r="G277" s="90"/>
      <c r="H277" s="93"/>
      <c r="I277" s="90"/>
      <c r="J277" s="90"/>
      <c r="K277" s="93"/>
      <c r="L277" s="90"/>
      <c r="M277" s="90"/>
      <c r="N277" s="93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6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</row>
    <row r="278" spans="1:53" ht="12.75">
      <c r="A278" s="10"/>
      <c r="B278" s="14"/>
      <c r="C278" s="57"/>
      <c r="D278" s="14"/>
      <c r="E278" s="14"/>
      <c r="F278" s="14"/>
      <c r="G278" s="14"/>
      <c r="H278" s="57"/>
      <c r="I278" s="14"/>
      <c r="J278" s="14"/>
      <c r="K278" s="57"/>
      <c r="L278" s="14"/>
      <c r="M278" s="14"/>
      <c r="N278" s="57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8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</row>
    <row r="279" spans="1:53" ht="12.75">
      <c r="A279" s="91"/>
      <c r="B279" s="90"/>
      <c r="C279" s="93"/>
      <c r="D279" s="90"/>
      <c r="E279" s="90"/>
      <c r="F279" s="90"/>
      <c r="G279" s="90"/>
      <c r="H279" s="93"/>
      <c r="I279" s="90"/>
      <c r="J279" s="90"/>
      <c r="K279" s="93"/>
      <c r="L279" s="90"/>
      <c r="M279" s="90"/>
      <c r="N279" s="93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6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</row>
    <row r="280" spans="1:53" ht="12.75">
      <c r="A280" s="10"/>
      <c r="B280" s="14"/>
      <c r="C280" s="57"/>
      <c r="D280" s="14"/>
      <c r="E280" s="14"/>
      <c r="F280" s="14"/>
      <c r="G280" s="14"/>
      <c r="H280" s="57"/>
      <c r="I280" s="14"/>
      <c r="J280" s="14"/>
      <c r="K280" s="57"/>
      <c r="L280" s="14"/>
      <c r="M280" s="14"/>
      <c r="N280" s="57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8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</row>
    <row r="281" spans="1:53" ht="12.75">
      <c r="A281" s="91"/>
      <c r="B281" s="90"/>
      <c r="C281" s="93"/>
      <c r="D281" s="90"/>
      <c r="E281" s="90"/>
      <c r="F281" s="90"/>
      <c r="G281" s="90"/>
      <c r="H281" s="93"/>
      <c r="I281" s="90"/>
      <c r="J281" s="90"/>
      <c r="K281" s="93"/>
      <c r="L281" s="90"/>
      <c r="M281" s="90"/>
      <c r="N281" s="93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6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</row>
    <row r="282" spans="1:53" ht="12.75">
      <c r="A282" s="10"/>
      <c r="B282" s="14"/>
      <c r="C282" s="57"/>
      <c r="D282" s="14"/>
      <c r="E282" s="14"/>
      <c r="F282" s="14"/>
      <c r="G282" s="14"/>
      <c r="H282" s="57"/>
      <c r="I282" s="14"/>
      <c r="J282" s="14"/>
      <c r="K282" s="57"/>
      <c r="L282" s="14"/>
      <c r="M282" s="14"/>
      <c r="N282" s="57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8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</row>
    <row r="283" spans="1:53" ht="12.75">
      <c r="A283" s="91"/>
      <c r="B283" s="90"/>
      <c r="C283" s="93"/>
      <c r="D283" s="90"/>
      <c r="E283" s="90"/>
      <c r="F283" s="90"/>
      <c r="G283" s="90"/>
      <c r="H283" s="93"/>
      <c r="I283" s="90"/>
      <c r="J283" s="90"/>
      <c r="K283" s="93"/>
      <c r="L283" s="90"/>
      <c r="M283" s="90"/>
      <c r="N283" s="93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6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</row>
    <row r="284" spans="1:53" ht="12.75">
      <c r="A284" s="10"/>
      <c r="B284" s="14"/>
      <c r="C284" s="57"/>
      <c r="D284" s="14"/>
      <c r="E284" s="14"/>
      <c r="F284" s="14"/>
      <c r="G284" s="14"/>
      <c r="H284" s="57"/>
      <c r="I284" s="14"/>
      <c r="J284" s="14"/>
      <c r="K284" s="57"/>
      <c r="L284" s="14"/>
      <c r="M284" s="14"/>
      <c r="N284" s="57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8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</row>
    <row r="285" spans="1:53" ht="12.75">
      <c r="A285" s="91"/>
      <c r="B285" s="90"/>
      <c r="C285" s="93"/>
      <c r="D285" s="90"/>
      <c r="E285" s="90"/>
      <c r="F285" s="90"/>
      <c r="G285" s="90"/>
      <c r="H285" s="93"/>
      <c r="I285" s="90"/>
      <c r="J285" s="90"/>
      <c r="K285" s="93"/>
      <c r="L285" s="90"/>
      <c r="M285" s="90"/>
      <c r="N285" s="93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6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</row>
    <row r="286" spans="1:53" ht="12.75">
      <c r="A286" s="10"/>
      <c r="B286" s="14"/>
      <c r="C286" s="57"/>
      <c r="D286" s="14"/>
      <c r="E286" s="14"/>
      <c r="F286" s="14"/>
      <c r="G286" s="14"/>
      <c r="H286" s="57"/>
      <c r="I286" s="14"/>
      <c r="J286" s="14"/>
      <c r="K286" s="57"/>
      <c r="L286" s="14"/>
      <c r="M286" s="14"/>
      <c r="N286" s="57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8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</row>
    <row r="287" spans="1:53" ht="12.75">
      <c r="A287" s="91"/>
      <c r="B287" s="90"/>
      <c r="C287" s="93"/>
      <c r="D287" s="90"/>
      <c r="E287" s="90"/>
      <c r="F287" s="90"/>
      <c r="G287" s="90"/>
      <c r="H287" s="93"/>
      <c r="I287" s="90"/>
      <c r="J287" s="90"/>
      <c r="K287" s="93"/>
      <c r="L287" s="90"/>
      <c r="M287" s="90"/>
      <c r="N287" s="93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6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</row>
    <row r="288" spans="1:53" ht="12.75">
      <c r="A288" s="10"/>
      <c r="B288" s="14"/>
      <c r="C288" s="57"/>
      <c r="D288" s="14"/>
      <c r="E288" s="14"/>
      <c r="F288" s="14"/>
      <c r="G288" s="14"/>
      <c r="H288" s="57"/>
      <c r="I288" s="14"/>
      <c r="J288" s="14"/>
      <c r="K288" s="57"/>
      <c r="L288" s="14"/>
      <c r="M288" s="14"/>
      <c r="N288" s="57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8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</row>
    <row r="289" spans="1:53" ht="12.75">
      <c r="A289" s="91"/>
      <c r="B289" s="90"/>
      <c r="C289" s="93"/>
      <c r="D289" s="90"/>
      <c r="E289" s="90"/>
      <c r="F289" s="90"/>
      <c r="G289" s="90"/>
      <c r="H289" s="93"/>
      <c r="I289" s="90"/>
      <c r="J289" s="90"/>
      <c r="K289" s="93"/>
      <c r="L289" s="90"/>
      <c r="M289" s="90"/>
      <c r="N289" s="93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6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</row>
    <row r="290" spans="1:53" ht="12.75">
      <c r="A290" s="10"/>
      <c r="B290" s="14"/>
      <c r="C290" s="57"/>
      <c r="D290" s="14"/>
      <c r="E290" s="14"/>
      <c r="F290" s="14"/>
      <c r="G290" s="14"/>
      <c r="H290" s="57"/>
      <c r="I290" s="14"/>
      <c r="J290" s="14"/>
      <c r="K290" s="57"/>
      <c r="L290" s="14"/>
      <c r="M290" s="14"/>
      <c r="N290" s="57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8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</row>
    <row r="291" spans="1:53" ht="12.75">
      <c r="A291" s="91"/>
      <c r="B291" s="90"/>
      <c r="C291" s="93"/>
      <c r="D291" s="90"/>
      <c r="E291" s="90"/>
      <c r="F291" s="90"/>
      <c r="G291" s="90"/>
      <c r="H291" s="93"/>
      <c r="I291" s="90"/>
      <c r="J291" s="90"/>
      <c r="K291" s="93"/>
      <c r="L291" s="90"/>
      <c r="M291" s="90"/>
      <c r="N291" s="93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6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</row>
    <row r="292" spans="1:53" ht="12.75">
      <c r="A292" s="10"/>
      <c r="B292" s="14"/>
      <c r="C292" s="57"/>
      <c r="D292" s="14"/>
      <c r="E292" s="14"/>
      <c r="F292" s="14"/>
      <c r="G292" s="14"/>
      <c r="H292" s="57"/>
      <c r="I292" s="14"/>
      <c r="J292" s="14"/>
      <c r="K292" s="57"/>
      <c r="L292" s="14"/>
      <c r="M292" s="14"/>
      <c r="N292" s="57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8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</row>
    <row r="293" spans="1:53" ht="12.75">
      <c r="A293" s="91"/>
      <c r="B293" s="90"/>
      <c r="C293" s="93"/>
      <c r="D293" s="90"/>
      <c r="E293" s="90"/>
      <c r="F293" s="90"/>
      <c r="G293" s="90"/>
      <c r="H293" s="93"/>
      <c r="I293" s="90"/>
      <c r="J293" s="90"/>
      <c r="K293" s="93"/>
      <c r="L293" s="90"/>
      <c r="M293" s="90"/>
      <c r="N293" s="93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6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</row>
    <row r="294" spans="1:53" ht="12.75">
      <c r="A294" s="10"/>
      <c r="B294" s="14"/>
      <c r="C294" s="57"/>
      <c r="D294" s="14"/>
      <c r="E294" s="14"/>
      <c r="F294" s="14"/>
      <c r="G294" s="14"/>
      <c r="H294" s="57"/>
      <c r="I294" s="14"/>
      <c r="J294" s="14"/>
      <c r="K294" s="57"/>
      <c r="L294" s="14"/>
      <c r="M294" s="14"/>
      <c r="N294" s="57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8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</row>
    <row r="295" spans="1:53" ht="12.75">
      <c r="A295" s="91"/>
      <c r="B295" s="90"/>
      <c r="C295" s="93"/>
      <c r="D295" s="90"/>
      <c r="E295" s="90"/>
      <c r="F295" s="90"/>
      <c r="G295" s="90"/>
      <c r="H295" s="93"/>
      <c r="I295" s="90"/>
      <c r="J295" s="90"/>
      <c r="K295" s="93"/>
      <c r="L295" s="90"/>
      <c r="M295" s="90"/>
      <c r="N295" s="93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6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</row>
    <row r="296" spans="1:53" ht="12.75">
      <c r="A296" s="10"/>
      <c r="B296" s="14"/>
      <c r="C296" s="57"/>
      <c r="D296" s="14"/>
      <c r="E296" s="14"/>
      <c r="F296" s="14"/>
      <c r="G296" s="14"/>
      <c r="H296" s="57"/>
      <c r="I296" s="14"/>
      <c r="J296" s="14"/>
      <c r="K296" s="57"/>
      <c r="L296" s="14"/>
      <c r="M296" s="14"/>
      <c r="N296" s="57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8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</row>
    <row r="297" spans="1:53" ht="12.75">
      <c r="A297" s="91"/>
      <c r="B297" s="90"/>
      <c r="C297" s="93"/>
      <c r="D297" s="90"/>
      <c r="E297" s="90"/>
      <c r="F297" s="90"/>
      <c r="G297" s="90"/>
      <c r="H297" s="93"/>
      <c r="I297" s="90"/>
      <c r="J297" s="90"/>
      <c r="K297" s="93"/>
      <c r="L297" s="90"/>
      <c r="M297" s="90"/>
      <c r="N297" s="93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6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</row>
    <row r="298" spans="1:53" ht="12.75">
      <c r="A298" s="10"/>
      <c r="B298" s="14"/>
      <c r="C298" s="57"/>
      <c r="D298" s="14"/>
      <c r="E298" s="14"/>
      <c r="F298" s="14"/>
      <c r="G298" s="14"/>
      <c r="H298" s="57"/>
      <c r="I298" s="14"/>
      <c r="J298" s="14"/>
      <c r="K298" s="57"/>
      <c r="L298" s="14"/>
      <c r="M298" s="14"/>
      <c r="N298" s="57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8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</row>
    <row r="299" spans="1:53" ht="12.75">
      <c r="A299" s="91"/>
      <c r="B299" s="90"/>
      <c r="C299" s="93"/>
      <c r="D299" s="90"/>
      <c r="E299" s="90"/>
      <c r="F299" s="90"/>
      <c r="G299" s="90"/>
      <c r="H299" s="93"/>
      <c r="I299" s="90"/>
      <c r="J299" s="90"/>
      <c r="K299" s="93"/>
      <c r="L299" s="90"/>
      <c r="M299" s="90"/>
      <c r="N299" s="93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6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</row>
    <row r="300" spans="1:53" ht="12.75">
      <c r="A300" s="10"/>
      <c r="B300" s="14"/>
      <c r="C300" s="57"/>
      <c r="D300" s="14"/>
      <c r="E300" s="14"/>
      <c r="F300" s="14"/>
      <c r="G300" s="14"/>
      <c r="H300" s="57"/>
      <c r="I300" s="14"/>
      <c r="J300" s="14"/>
      <c r="K300" s="57"/>
      <c r="L300" s="14"/>
      <c r="M300" s="14"/>
      <c r="N300" s="57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8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</row>
    <row r="301" spans="1:53" ht="12.75">
      <c r="A301" s="91"/>
      <c r="B301" s="90"/>
      <c r="C301" s="93"/>
      <c r="D301" s="90"/>
      <c r="E301" s="90"/>
      <c r="F301" s="90"/>
      <c r="G301" s="90"/>
      <c r="H301" s="93"/>
      <c r="I301" s="90"/>
      <c r="J301" s="90"/>
      <c r="K301" s="93"/>
      <c r="L301" s="90"/>
      <c r="M301" s="90"/>
      <c r="N301" s="93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6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</row>
    <row r="302" spans="1:53" ht="12.75">
      <c r="A302" s="10"/>
      <c r="B302" s="14"/>
      <c r="C302" s="57"/>
      <c r="D302" s="14"/>
      <c r="E302" s="14"/>
      <c r="F302" s="14"/>
      <c r="G302" s="14"/>
      <c r="H302" s="57"/>
      <c r="I302" s="14"/>
      <c r="J302" s="14"/>
      <c r="K302" s="57"/>
      <c r="L302" s="14"/>
      <c r="M302" s="14"/>
      <c r="N302" s="57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8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</row>
    <row r="303" spans="1:53" ht="12.75">
      <c r="A303" s="91"/>
      <c r="B303" s="90"/>
      <c r="C303" s="93"/>
      <c r="D303" s="90"/>
      <c r="E303" s="90"/>
      <c r="F303" s="90"/>
      <c r="G303" s="90"/>
      <c r="H303" s="93"/>
      <c r="I303" s="90"/>
      <c r="J303" s="90"/>
      <c r="K303" s="93"/>
      <c r="L303" s="90"/>
      <c r="M303" s="90"/>
      <c r="N303" s="93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6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</row>
    <row r="304" spans="1:53" ht="12.75">
      <c r="A304" s="10"/>
      <c r="B304" s="14"/>
      <c r="C304" s="57"/>
      <c r="D304" s="14"/>
      <c r="E304" s="14"/>
      <c r="F304" s="14"/>
      <c r="G304" s="14"/>
      <c r="H304" s="57"/>
      <c r="I304" s="14"/>
      <c r="J304" s="14"/>
      <c r="K304" s="57"/>
      <c r="L304" s="14"/>
      <c r="M304" s="14"/>
      <c r="N304" s="57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8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</row>
    <row r="305" spans="1:53" ht="12.75">
      <c r="A305" s="91"/>
      <c r="B305" s="90"/>
      <c r="C305" s="93"/>
      <c r="D305" s="90"/>
      <c r="E305" s="90"/>
      <c r="F305" s="90"/>
      <c r="G305" s="90"/>
      <c r="H305" s="93"/>
      <c r="I305" s="90"/>
      <c r="J305" s="90"/>
      <c r="K305" s="93"/>
      <c r="L305" s="90"/>
      <c r="M305" s="90"/>
      <c r="N305" s="93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6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</row>
    <row r="306" spans="1:53" ht="12.75">
      <c r="A306" s="10"/>
      <c r="B306" s="14"/>
      <c r="C306" s="57"/>
      <c r="D306" s="14"/>
      <c r="E306" s="14"/>
      <c r="F306" s="14"/>
      <c r="G306" s="14"/>
      <c r="H306" s="57"/>
      <c r="I306" s="14"/>
      <c r="J306" s="14"/>
      <c r="K306" s="57"/>
      <c r="L306" s="14"/>
      <c r="M306" s="14"/>
      <c r="N306" s="57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8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</row>
    <row r="307" spans="1:53" ht="12.75">
      <c r="A307" s="91"/>
      <c r="B307" s="90"/>
      <c r="C307" s="93"/>
      <c r="D307" s="90"/>
      <c r="E307" s="90"/>
      <c r="F307" s="90"/>
      <c r="G307" s="90"/>
      <c r="H307" s="93"/>
      <c r="I307" s="90"/>
      <c r="J307" s="90"/>
      <c r="K307" s="93"/>
      <c r="L307" s="90"/>
      <c r="M307" s="90"/>
      <c r="N307" s="93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6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</row>
    <row r="308" spans="1:53" ht="12.75">
      <c r="A308" s="10"/>
      <c r="B308" s="14"/>
      <c r="C308" s="57"/>
      <c r="D308" s="14"/>
      <c r="E308" s="14"/>
      <c r="F308" s="14"/>
      <c r="G308" s="14"/>
      <c r="H308" s="57"/>
      <c r="I308" s="14"/>
      <c r="J308" s="14"/>
      <c r="K308" s="57"/>
      <c r="L308" s="14"/>
      <c r="M308" s="14"/>
      <c r="N308" s="57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8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</row>
    <row r="309" spans="1:53" ht="12.75">
      <c r="A309" s="91"/>
      <c r="B309" s="90"/>
      <c r="C309" s="93"/>
      <c r="D309" s="90"/>
      <c r="E309" s="90"/>
      <c r="F309" s="90"/>
      <c r="G309" s="90"/>
      <c r="H309" s="93"/>
      <c r="I309" s="90"/>
      <c r="J309" s="90"/>
      <c r="K309" s="93"/>
      <c r="L309" s="90"/>
      <c r="M309" s="90"/>
      <c r="N309" s="93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6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</row>
    <row r="310" spans="1:53" ht="12.75">
      <c r="A310" s="10"/>
      <c r="B310" s="14"/>
      <c r="C310" s="57"/>
      <c r="D310" s="14"/>
      <c r="E310" s="14"/>
      <c r="F310" s="14"/>
      <c r="G310" s="14"/>
      <c r="H310" s="57"/>
      <c r="I310" s="14"/>
      <c r="J310" s="14"/>
      <c r="K310" s="57"/>
      <c r="L310" s="14"/>
      <c r="M310" s="14"/>
      <c r="N310" s="57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8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</row>
    <row r="311" spans="1:53" ht="12.75">
      <c r="A311" s="91"/>
      <c r="B311" s="90"/>
      <c r="C311" s="93"/>
      <c r="D311" s="90"/>
      <c r="E311" s="90"/>
      <c r="F311" s="90"/>
      <c r="G311" s="90"/>
      <c r="H311" s="93"/>
      <c r="I311" s="90"/>
      <c r="J311" s="90"/>
      <c r="K311" s="93"/>
      <c r="L311" s="90"/>
      <c r="M311" s="90"/>
      <c r="N311" s="93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6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</row>
    <row r="312" spans="1:53" ht="12.75">
      <c r="A312" s="10"/>
      <c r="B312" s="14"/>
      <c r="C312" s="57"/>
      <c r="D312" s="14"/>
      <c r="E312" s="14"/>
      <c r="F312" s="14"/>
      <c r="G312" s="14"/>
      <c r="H312" s="57"/>
      <c r="I312" s="14"/>
      <c r="J312" s="14"/>
      <c r="K312" s="57"/>
      <c r="L312" s="14"/>
      <c r="M312" s="14"/>
      <c r="N312" s="57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8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</row>
    <row r="313" spans="1:53" ht="12.75">
      <c r="A313" s="91"/>
      <c r="B313" s="90"/>
      <c r="C313" s="93"/>
      <c r="D313" s="90"/>
      <c r="E313" s="90"/>
      <c r="F313" s="90"/>
      <c r="G313" s="90"/>
      <c r="H313" s="93"/>
      <c r="I313" s="90"/>
      <c r="J313" s="90"/>
      <c r="K313" s="93"/>
      <c r="L313" s="90"/>
      <c r="M313" s="90"/>
      <c r="N313" s="93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6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</row>
    <row r="314" spans="1:53" ht="12.75">
      <c r="A314" s="10"/>
      <c r="B314" s="14"/>
      <c r="C314" s="57"/>
      <c r="D314" s="14"/>
      <c r="E314" s="14"/>
      <c r="F314" s="14"/>
      <c r="G314" s="14"/>
      <c r="H314" s="57"/>
      <c r="I314" s="14"/>
      <c r="J314" s="14"/>
      <c r="K314" s="57"/>
      <c r="L314" s="14"/>
      <c r="M314" s="14"/>
      <c r="N314" s="57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8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</row>
    <row r="315" spans="1:53" ht="12.75">
      <c r="A315" s="91"/>
      <c r="B315" s="90"/>
      <c r="C315" s="93"/>
      <c r="D315" s="90"/>
      <c r="E315" s="90"/>
      <c r="F315" s="90"/>
      <c r="G315" s="90"/>
      <c r="H315" s="93"/>
      <c r="I315" s="90"/>
      <c r="J315" s="90"/>
      <c r="K315" s="93"/>
      <c r="L315" s="90"/>
      <c r="M315" s="90"/>
      <c r="N315" s="93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6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</row>
    <row r="316" spans="1:53" ht="12.75">
      <c r="A316" s="10"/>
      <c r="B316" s="14"/>
      <c r="C316" s="57"/>
      <c r="D316" s="14"/>
      <c r="E316" s="14"/>
      <c r="F316" s="14"/>
      <c r="G316" s="14"/>
      <c r="H316" s="57"/>
      <c r="I316" s="14"/>
      <c r="J316" s="14"/>
      <c r="K316" s="57"/>
      <c r="L316" s="14"/>
      <c r="M316" s="14"/>
      <c r="N316" s="57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8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</row>
    <row r="317" spans="1:53" ht="12.75">
      <c r="A317" s="91"/>
      <c r="B317" s="90"/>
      <c r="C317" s="93"/>
      <c r="D317" s="90"/>
      <c r="E317" s="90"/>
      <c r="F317" s="90"/>
      <c r="G317" s="90"/>
      <c r="H317" s="93"/>
      <c r="I317" s="90"/>
      <c r="J317" s="90"/>
      <c r="K317" s="93"/>
      <c r="L317" s="90"/>
      <c r="M317" s="90"/>
      <c r="N317" s="93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6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</row>
    <row r="318" spans="1:53" ht="12.75">
      <c r="A318" s="10"/>
      <c r="B318" s="14"/>
      <c r="C318" s="57"/>
      <c r="D318" s="14"/>
      <c r="E318" s="14"/>
      <c r="F318" s="14"/>
      <c r="G318" s="14"/>
      <c r="H318" s="57"/>
      <c r="I318" s="14"/>
      <c r="J318" s="14"/>
      <c r="K318" s="57"/>
      <c r="L318" s="14"/>
      <c r="M318" s="14"/>
      <c r="N318" s="57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8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</row>
    <row r="319" spans="1:53" ht="12.75">
      <c r="A319" s="91"/>
      <c r="B319" s="90"/>
      <c r="C319" s="93"/>
      <c r="D319" s="90"/>
      <c r="E319" s="90"/>
      <c r="F319" s="90"/>
      <c r="G319" s="90"/>
      <c r="H319" s="93"/>
      <c r="I319" s="90"/>
      <c r="J319" s="90"/>
      <c r="K319" s="93"/>
      <c r="L319" s="90"/>
      <c r="M319" s="90"/>
      <c r="N319" s="93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6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</row>
    <row r="320" spans="1:53" ht="12.75">
      <c r="A320" s="10"/>
      <c r="B320" s="14"/>
      <c r="C320" s="57"/>
      <c r="D320" s="14"/>
      <c r="E320" s="14"/>
      <c r="F320" s="14"/>
      <c r="G320" s="14"/>
      <c r="H320" s="57"/>
      <c r="I320" s="14"/>
      <c r="J320" s="14"/>
      <c r="K320" s="57"/>
      <c r="L320" s="14"/>
      <c r="M320" s="14"/>
      <c r="N320" s="57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8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</row>
    <row r="321" spans="1:53" ht="12.75">
      <c r="A321" s="91"/>
      <c r="B321" s="90"/>
      <c r="C321" s="93"/>
      <c r="D321" s="90"/>
      <c r="E321" s="90"/>
      <c r="F321" s="90"/>
      <c r="G321" s="90"/>
      <c r="H321" s="93"/>
      <c r="I321" s="90"/>
      <c r="J321" s="90"/>
      <c r="K321" s="93"/>
      <c r="L321" s="90"/>
      <c r="M321" s="90"/>
      <c r="N321" s="93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6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</row>
    <row r="322" spans="1:53" ht="12.75">
      <c r="A322" s="10"/>
      <c r="B322" s="14"/>
      <c r="C322" s="57"/>
      <c r="D322" s="14"/>
      <c r="E322" s="14"/>
      <c r="F322" s="14"/>
      <c r="G322" s="14"/>
      <c r="H322" s="57"/>
      <c r="I322" s="14"/>
      <c r="J322" s="14"/>
      <c r="K322" s="57"/>
      <c r="L322" s="14"/>
      <c r="M322" s="14"/>
      <c r="N322" s="57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8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</row>
    <row r="323" spans="1:53" ht="12.75">
      <c r="A323" s="91"/>
      <c r="B323" s="90"/>
      <c r="C323" s="93"/>
      <c r="D323" s="90"/>
      <c r="E323" s="90"/>
      <c r="F323" s="90"/>
      <c r="G323" s="90"/>
      <c r="H323" s="93"/>
      <c r="I323" s="90"/>
      <c r="J323" s="90"/>
      <c r="K323" s="93"/>
      <c r="L323" s="90"/>
      <c r="M323" s="90"/>
      <c r="N323" s="93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6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</row>
    <row r="324" spans="1:53" ht="12.75">
      <c r="A324" s="10"/>
      <c r="B324" s="14"/>
      <c r="C324" s="57"/>
      <c r="D324" s="14"/>
      <c r="E324" s="14"/>
      <c r="F324" s="14"/>
      <c r="G324" s="14"/>
      <c r="H324" s="57"/>
      <c r="I324" s="14"/>
      <c r="J324" s="14"/>
      <c r="K324" s="57"/>
      <c r="L324" s="14"/>
      <c r="M324" s="14"/>
      <c r="N324" s="57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8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</row>
    <row r="325" spans="1:53" ht="12.75">
      <c r="A325" s="91"/>
      <c r="B325" s="90"/>
      <c r="C325" s="93"/>
      <c r="D325" s="90"/>
      <c r="E325" s="90"/>
      <c r="F325" s="90"/>
      <c r="G325" s="90"/>
      <c r="H325" s="93"/>
      <c r="I325" s="90"/>
      <c r="J325" s="90"/>
      <c r="K325" s="93"/>
      <c r="L325" s="90"/>
      <c r="M325" s="90"/>
      <c r="N325" s="93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6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</row>
    <row r="326" spans="1:53" ht="12.75">
      <c r="A326" s="10"/>
      <c r="B326" s="14"/>
      <c r="C326" s="57"/>
      <c r="D326" s="14"/>
      <c r="E326" s="14"/>
      <c r="F326" s="14"/>
      <c r="G326" s="14"/>
      <c r="H326" s="57"/>
      <c r="I326" s="14"/>
      <c r="J326" s="14"/>
      <c r="K326" s="57"/>
      <c r="L326" s="14"/>
      <c r="M326" s="14"/>
      <c r="N326" s="57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8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</row>
    <row r="327" spans="1:53" ht="12.75">
      <c r="A327" s="91"/>
      <c r="B327" s="90"/>
      <c r="C327" s="93"/>
      <c r="D327" s="90"/>
      <c r="E327" s="90"/>
      <c r="F327" s="90"/>
      <c r="G327" s="90"/>
      <c r="H327" s="93"/>
      <c r="I327" s="90"/>
      <c r="J327" s="90"/>
      <c r="K327" s="93"/>
      <c r="L327" s="90"/>
      <c r="M327" s="90"/>
      <c r="N327" s="93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6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</row>
    <row r="328" spans="1:53" ht="12.75">
      <c r="A328" s="10"/>
      <c r="B328" s="14"/>
      <c r="C328" s="57"/>
      <c r="D328" s="14"/>
      <c r="E328" s="14"/>
      <c r="F328" s="14"/>
      <c r="G328" s="14"/>
      <c r="H328" s="57"/>
      <c r="I328" s="14"/>
      <c r="J328" s="14"/>
      <c r="K328" s="57"/>
      <c r="L328" s="14"/>
      <c r="M328" s="14"/>
      <c r="N328" s="57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8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</row>
    <row r="329" spans="1:53" ht="12.75">
      <c r="A329" s="91"/>
      <c r="B329" s="90"/>
      <c r="C329" s="93"/>
      <c r="D329" s="90"/>
      <c r="E329" s="90"/>
      <c r="F329" s="90"/>
      <c r="G329" s="90"/>
      <c r="H329" s="93"/>
      <c r="I329" s="90"/>
      <c r="J329" s="90"/>
      <c r="K329" s="93"/>
      <c r="L329" s="90"/>
      <c r="M329" s="90"/>
      <c r="N329" s="93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6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</row>
    <row r="330" spans="1:53" ht="12.75">
      <c r="A330" s="10"/>
      <c r="B330" s="14"/>
      <c r="C330" s="57"/>
      <c r="D330" s="14"/>
      <c r="E330" s="14"/>
      <c r="F330" s="14"/>
      <c r="G330" s="14"/>
      <c r="H330" s="57"/>
      <c r="I330" s="14"/>
      <c r="J330" s="14"/>
      <c r="K330" s="57"/>
      <c r="L330" s="14"/>
      <c r="M330" s="14"/>
      <c r="N330" s="57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8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</row>
    <row r="331" spans="1:53" ht="12.75">
      <c r="A331" s="91"/>
      <c r="B331" s="90"/>
      <c r="C331" s="93"/>
      <c r="D331" s="90"/>
      <c r="E331" s="90"/>
      <c r="F331" s="90"/>
      <c r="G331" s="90"/>
      <c r="H331" s="93"/>
      <c r="I331" s="90"/>
      <c r="J331" s="90"/>
      <c r="K331" s="93"/>
      <c r="L331" s="90"/>
      <c r="M331" s="90"/>
      <c r="N331" s="93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6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</row>
    <row r="332" spans="1:53" ht="12.75">
      <c r="A332" s="10"/>
      <c r="B332" s="14"/>
      <c r="C332" s="57"/>
      <c r="D332" s="14"/>
      <c r="E332" s="14"/>
      <c r="F332" s="14"/>
      <c r="G332" s="14"/>
      <c r="H332" s="57"/>
      <c r="I332" s="14"/>
      <c r="J332" s="14"/>
      <c r="K332" s="57"/>
      <c r="L332" s="14"/>
      <c r="M332" s="14"/>
      <c r="N332" s="57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8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</row>
    <row r="333" spans="1:53" ht="12.75">
      <c r="A333" s="91"/>
      <c r="B333" s="90"/>
      <c r="C333" s="93"/>
      <c r="D333" s="90"/>
      <c r="E333" s="90"/>
      <c r="F333" s="90"/>
      <c r="G333" s="90"/>
      <c r="H333" s="93"/>
      <c r="I333" s="90"/>
      <c r="J333" s="90"/>
      <c r="K333" s="93"/>
      <c r="L333" s="90"/>
      <c r="M333" s="90"/>
      <c r="N333" s="93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6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</row>
    <row r="334" spans="1:53" ht="12.75">
      <c r="A334" s="10"/>
      <c r="B334" s="14"/>
      <c r="C334" s="57"/>
      <c r="D334" s="14"/>
      <c r="E334" s="14"/>
      <c r="F334" s="14"/>
      <c r="G334" s="14"/>
      <c r="H334" s="57"/>
      <c r="I334" s="14"/>
      <c r="J334" s="14"/>
      <c r="K334" s="57"/>
      <c r="L334" s="14"/>
      <c r="M334" s="14"/>
      <c r="N334" s="57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8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</row>
    <row r="335" spans="1:53" ht="12.75">
      <c r="A335" s="91"/>
      <c r="B335" s="90"/>
      <c r="C335" s="93"/>
      <c r="D335" s="90"/>
      <c r="E335" s="90"/>
      <c r="F335" s="90"/>
      <c r="G335" s="90"/>
      <c r="H335" s="93"/>
      <c r="I335" s="90"/>
      <c r="J335" s="90"/>
      <c r="K335" s="93"/>
      <c r="L335" s="90"/>
      <c r="M335" s="90"/>
      <c r="N335" s="93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6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</row>
    <row r="336" spans="1:53" ht="12.75">
      <c r="A336" s="10"/>
      <c r="B336" s="14"/>
      <c r="C336" s="57"/>
      <c r="D336" s="14"/>
      <c r="E336" s="14"/>
      <c r="F336" s="14"/>
      <c r="G336" s="14"/>
      <c r="H336" s="57"/>
      <c r="I336" s="14"/>
      <c r="J336" s="14"/>
      <c r="K336" s="57"/>
      <c r="L336" s="14"/>
      <c r="M336" s="14"/>
      <c r="N336" s="57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8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</row>
    <row r="337" spans="1:53" ht="12.75">
      <c r="A337" s="91"/>
      <c r="B337" s="90"/>
      <c r="C337" s="93"/>
      <c r="D337" s="90"/>
      <c r="E337" s="90"/>
      <c r="F337" s="90"/>
      <c r="G337" s="90"/>
      <c r="H337" s="93"/>
      <c r="I337" s="90"/>
      <c r="J337" s="90"/>
      <c r="K337" s="93"/>
      <c r="L337" s="90"/>
      <c r="M337" s="90"/>
      <c r="N337" s="93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6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</row>
    <row r="338" spans="1:53" ht="12.75">
      <c r="A338" s="10"/>
      <c r="B338" s="14"/>
      <c r="C338" s="57"/>
      <c r="D338" s="14"/>
      <c r="E338" s="14"/>
      <c r="F338" s="14"/>
      <c r="G338" s="14"/>
      <c r="H338" s="57"/>
      <c r="I338" s="14"/>
      <c r="J338" s="14"/>
      <c r="K338" s="57"/>
      <c r="L338" s="14"/>
      <c r="M338" s="14"/>
      <c r="N338" s="57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8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</row>
    <row r="339" spans="1:53" ht="12.75">
      <c r="A339" s="91"/>
      <c r="B339" s="90"/>
      <c r="C339" s="93"/>
      <c r="D339" s="90"/>
      <c r="E339" s="90"/>
      <c r="F339" s="90"/>
      <c r="G339" s="90"/>
      <c r="H339" s="93"/>
      <c r="I339" s="90"/>
      <c r="J339" s="90"/>
      <c r="K339" s="93"/>
      <c r="L339" s="90"/>
      <c r="M339" s="90"/>
      <c r="N339" s="93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6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</row>
    <row r="340" spans="1:53" ht="12.75">
      <c r="A340" s="10"/>
      <c r="B340" s="14"/>
      <c r="C340" s="57"/>
      <c r="D340" s="14"/>
      <c r="E340" s="14"/>
      <c r="F340" s="14"/>
      <c r="G340" s="14"/>
      <c r="H340" s="57"/>
      <c r="I340" s="14"/>
      <c r="J340" s="14"/>
      <c r="K340" s="57"/>
      <c r="L340" s="14"/>
      <c r="M340" s="14"/>
      <c r="N340" s="57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8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</row>
    <row r="341" spans="1:53" ht="12.75">
      <c r="A341" s="91"/>
      <c r="B341" s="90"/>
      <c r="C341" s="93"/>
      <c r="D341" s="90"/>
      <c r="E341" s="90"/>
      <c r="F341" s="90"/>
      <c r="G341" s="90"/>
      <c r="H341" s="93"/>
      <c r="I341" s="90"/>
      <c r="J341" s="90"/>
      <c r="K341" s="93"/>
      <c r="L341" s="90"/>
      <c r="M341" s="90"/>
      <c r="N341" s="93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6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</row>
    <row r="342" spans="1:53" ht="12.75">
      <c r="A342" s="10"/>
      <c r="B342" s="14"/>
      <c r="C342" s="57"/>
      <c r="D342" s="14"/>
      <c r="E342" s="14"/>
      <c r="F342" s="14"/>
      <c r="G342" s="14"/>
      <c r="H342" s="57"/>
      <c r="I342" s="14"/>
      <c r="J342" s="14"/>
      <c r="K342" s="57"/>
      <c r="L342" s="14"/>
      <c r="M342" s="14"/>
      <c r="N342" s="57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8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</row>
    <row r="343" spans="1:53" ht="12.75">
      <c r="A343" s="91"/>
      <c r="B343" s="90"/>
      <c r="C343" s="93"/>
      <c r="D343" s="90"/>
      <c r="E343" s="90"/>
      <c r="F343" s="90"/>
      <c r="G343" s="90"/>
      <c r="H343" s="93"/>
      <c r="I343" s="90"/>
      <c r="J343" s="90"/>
      <c r="K343" s="93"/>
      <c r="L343" s="90"/>
      <c r="M343" s="90"/>
      <c r="N343" s="93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6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</row>
    <row r="344" spans="1:53" ht="12.75">
      <c r="A344" s="10"/>
      <c r="B344" s="14"/>
      <c r="C344" s="57"/>
      <c r="D344" s="14"/>
      <c r="E344" s="14"/>
      <c r="F344" s="14"/>
      <c r="G344" s="14"/>
      <c r="H344" s="57"/>
      <c r="I344" s="14"/>
      <c r="J344" s="14"/>
      <c r="K344" s="57"/>
      <c r="L344" s="14"/>
      <c r="M344" s="14"/>
      <c r="N344" s="57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8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</row>
    <row r="345" spans="1:53" ht="12.75">
      <c r="A345" s="91"/>
      <c r="B345" s="90"/>
      <c r="C345" s="93"/>
      <c r="D345" s="90"/>
      <c r="E345" s="90"/>
      <c r="F345" s="90"/>
      <c r="G345" s="90"/>
      <c r="H345" s="93"/>
      <c r="I345" s="90"/>
      <c r="J345" s="90"/>
      <c r="K345" s="93"/>
      <c r="L345" s="90"/>
      <c r="M345" s="90"/>
      <c r="N345" s="93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6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</row>
    <row r="346" spans="1:53" ht="12.75">
      <c r="A346" s="10"/>
      <c r="B346" s="14"/>
      <c r="C346" s="57"/>
      <c r="D346" s="14"/>
      <c r="E346" s="14"/>
      <c r="F346" s="14"/>
      <c r="G346" s="14"/>
      <c r="H346" s="57"/>
      <c r="I346" s="14"/>
      <c r="J346" s="14"/>
      <c r="K346" s="57"/>
      <c r="L346" s="14"/>
      <c r="M346" s="14"/>
      <c r="N346" s="57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8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</row>
    <row r="347" spans="1:53" ht="12.75">
      <c r="A347" s="91"/>
      <c r="B347" s="90"/>
      <c r="C347" s="93"/>
      <c r="D347" s="90"/>
      <c r="E347" s="90"/>
      <c r="F347" s="90"/>
      <c r="G347" s="90"/>
      <c r="H347" s="93"/>
      <c r="I347" s="90"/>
      <c r="J347" s="90"/>
      <c r="K347" s="93"/>
      <c r="L347" s="90"/>
      <c r="M347" s="90"/>
      <c r="N347" s="93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6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</row>
    <row r="348" spans="1:53" ht="12.75">
      <c r="A348" s="10"/>
      <c r="B348" s="14"/>
      <c r="C348" s="57"/>
      <c r="D348" s="14"/>
      <c r="E348" s="14"/>
      <c r="F348" s="14"/>
      <c r="G348" s="14"/>
      <c r="H348" s="57"/>
      <c r="I348" s="14"/>
      <c r="J348" s="14"/>
      <c r="K348" s="57"/>
      <c r="L348" s="14"/>
      <c r="M348" s="14"/>
      <c r="N348" s="57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8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</row>
    <row r="349" spans="1:53" ht="12.75">
      <c r="A349" s="91"/>
      <c r="B349" s="90"/>
      <c r="C349" s="93"/>
      <c r="D349" s="90"/>
      <c r="E349" s="90"/>
      <c r="F349" s="90"/>
      <c r="G349" s="90"/>
      <c r="H349" s="93"/>
      <c r="I349" s="90"/>
      <c r="J349" s="90"/>
      <c r="K349" s="93"/>
      <c r="L349" s="90"/>
      <c r="M349" s="90"/>
      <c r="N349" s="93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6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</row>
    <row r="350" spans="1:53" ht="12.75">
      <c r="A350" s="10"/>
      <c r="B350" s="14"/>
      <c r="C350" s="57"/>
      <c r="D350" s="14"/>
      <c r="E350" s="14"/>
      <c r="F350" s="14"/>
      <c r="G350" s="14"/>
      <c r="H350" s="57"/>
      <c r="I350" s="14"/>
      <c r="J350" s="14"/>
      <c r="K350" s="57"/>
      <c r="L350" s="14"/>
      <c r="M350" s="14"/>
      <c r="N350" s="57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8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</row>
    <row r="351" spans="1:53" ht="12.75">
      <c r="A351" s="91"/>
      <c r="B351" s="90"/>
      <c r="C351" s="93"/>
      <c r="D351" s="90"/>
      <c r="E351" s="90"/>
      <c r="F351" s="90"/>
      <c r="G351" s="90"/>
      <c r="H351" s="93"/>
      <c r="I351" s="90"/>
      <c r="J351" s="90"/>
      <c r="K351" s="93"/>
      <c r="L351" s="90"/>
      <c r="M351" s="90"/>
      <c r="N351" s="93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6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</row>
    <row r="352" spans="1:53" ht="12.75">
      <c r="A352" s="10"/>
      <c r="B352" s="14"/>
      <c r="C352" s="57"/>
      <c r="D352" s="14"/>
      <c r="E352" s="14"/>
      <c r="F352" s="14"/>
      <c r="G352" s="14"/>
      <c r="H352" s="57"/>
      <c r="I352" s="14"/>
      <c r="J352" s="14"/>
      <c r="K352" s="57"/>
      <c r="L352" s="14"/>
      <c r="M352" s="14"/>
      <c r="N352" s="57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8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</row>
    <row r="353" spans="1:53" ht="12.75">
      <c r="A353" s="91"/>
      <c r="B353" s="90"/>
      <c r="C353" s="93"/>
      <c r="D353" s="90"/>
      <c r="E353" s="90"/>
      <c r="F353" s="90"/>
      <c r="G353" s="90"/>
      <c r="H353" s="93"/>
      <c r="I353" s="90"/>
      <c r="J353" s="90"/>
      <c r="K353" s="93"/>
      <c r="L353" s="90"/>
      <c r="M353" s="90"/>
      <c r="N353" s="93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6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</row>
    <row r="354" spans="1:53" ht="12.75">
      <c r="A354" s="10"/>
      <c r="B354" s="14"/>
      <c r="C354" s="57"/>
      <c r="D354" s="14"/>
      <c r="E354" s="14"/>
      <c r="F354" s="14"/>
      <c r="G354" s="14"/>
      <c r="H354" s="57"/>
      <c r="I354" s="14"/>
      <c r="J354" s="14"/>
      <c r="K354" s="57"/>
      <c r="L354" s="14"/>
      <c r="M354" s="14"/>
      <c r="N354" s="57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8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</row>
    <row r="355" spans="1:53" ht="12.75">
      <c r="A355" s="91"/>
      <c r="B355" s="90"/>
      <c r="C355" s="93"/>
      <c r="D355" s="90"/>
      <c r="E355" s="90"/>
      <c r="F355" s="90"/>
      <c r="G355" s="90"/>
      <c r="H355" s="93"/>
      <c r="I355" s="90"/>
      <c r="J355" s="90"/>
      <c r="K355" s="93"/>
      <c r="L355" s="90"/>
      <c r="M355" s="90"/>
      <c r="N355" s="93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6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</row>
    <row r="356" spans="1:53" ht="12.75">
      <c r="A356" s="10"/>
      <c r="B356" s="14"/>
      <c r="C356" s="57"/>
      <c r="D356" s="14"/>
      <c r="E356" s="14"/>
      <c r="F356" s="14"/>
      <c r="G356" s="14"/>
      <c r="H356" s="57"/>
      <c r="I356" s="14"/>
      <c r="J356" s="14"/>
      <c r="K356" s="57"/>
      <c r="L356" s="14"/>
      <c r="M356" s="14"/>
      <c r="N356" s="57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8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</row>
    <row r="357" spans="1:53" ht="12.75">
      <c r="A357" s="91"/>
      <c r="B357" s="90"/>
      <c r="C357" s="93"/>
      <c r="D357" s="90"/>
      <c r="E357" s="90"/>
      <c r="F357" s="90"/>
      <c r="G357" s="90"/>
      <c r="H357" s="93"/>
      <c r="I357" s="90"/>
      <c r="J357" s="90"/>
      <c r="K357" s="93"/>
      <c r="L357" s="90"/>
      <c r="M357" s="90"/>
      <c r="N357" s="93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6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</row>
    <row r="358" spans="1:53" ht="12.75">
      <c r="A358" s="10"/>
      <c r="B358" s="14"/>
      <c r="C358" s="57"/>
      <c r="D358" s="14"/>
      <c r="E358" s="14"/>
      <c r="F358" s="14"/>
      <c r="G358" s="14"/>
      <c r="H358" s="57"/>
      <c r="I358" s="14"/>
      <c r="J358" s="14"/>
      <c r="K358" s="57"/>
      <c r="L358" s="14"/>
      <c r="M358" s="14"/>
      <c r="N358" s="57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8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</row>
    <row r="359" spans="1:53" ht="12.75">
      <c r="A359" s="91"/>
      <c r="B359" s="90"/>
      <c r="C359" s="93"/>
      <c r="D359" s="90"/>
      <c r="E359" s="90"/>
      <c r="F359" s="90"/>
      <c r="G359" s="90"/>
      <c r="H359" s="93"/>
      <c r="I359" s="90"/>
      <c r="J359" s="90"/>
      <c r="K359" s="93"/>
      <c r="L359" s="90"/>
      <c r="M359" s="90"/>
      <c r="N359" s="93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6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</row>
    <row r="360" spans="1:53" ht="12.75">
      <c r="A360" s="10"/>
      <c r="B360" s="14"/>
      <c r="C360" s="57"/>
      <c r="D360" s="14"/>
      <c r="E360" s="14"/>
      <c r="F360" s="14"/>
      <c r="G360" s="14"/>
      <c r="H360" s="57"/>
      <c r="I360" s="14"/>
      <c r="J360" s="14"/>
      <c r="K360" s="57"/>
      <c r="L360" s="14"/>
      <c r="M360" s="14"/>
      <c r="N360" s="57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8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</row>
    <row r="361" spans="1:53" ht="12.75">
      <c r="A361" s="91"/>
      <c r="B361" s="90"/>
      <c r="C361" s="93"/>
      <c r="D361" s="90"/>
      <c r="E361" s="90"/>
      <c r="F361" s="90"/>
      <c r="G361" s="90"/>
      <c r="H361" s="93"/>
      <c r="I361" s="90"/>
      <c r="J361" s="90"/>
      <c r="K361" s="93"/>
      <c r="L361" s="90"/>
      <c r="M361" s="90"/>
      <c r="N361" s="93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6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</row>
    <row r="362" spans="1:53" ht="12.75">
      <c r="A362" s="10"/>
      <c r="B362" s="14"/>
      <c r="C362" s="57"/>
      <c r="D362" s="14"/>
      <c r="E362" s="14"/>
      <c r="F362" s="14"/>
      <c r="G362" s="14"/>
      <c r="H362" s="57"/>
      <c r="I362" s="14"/>
      <c r="J362" s="14"/>
      <c r="K362" s="57"/>
      <c r="L362" s="14"/>
      <c r="M362" s="14"/>
      <c r="N362" s="57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8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</row>
    <row r="363" spans="1:53" ht="12.75">
      <c r="A363" s="91"/>
      <c r="B363" s="90"/>
      <c r="C363" s="93"/>
      <c r="D363" s="90"/>
      <c r="E363" s="90"/>
      <c r="F363" s="90"/>
      <c r="G363" s="90"/>
      <c r="H363" s="93"/>
      <c r="I363" s="90"/>
      <c r="J363" s="90"/>
      <c r="K363" s="93"/>
      <c r="L363" s="90"/>
      <c r="M363" s="90"/>
      <c r="N363" s="93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6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</row>
    <row r="364" spans="1:53" ht="12.75">
      <c r="A364" s="10"/>
      <c r="B364" s="14"/>
      <c r="C364" s="57"/>
      <c r="D364" s="14"/>
      <c r="E364" s="14"/>
      <c r="F364" s="14"/>
      <c r="G364" s="14"/>
      <c r="H364" s="57"/>
      <c r="I364" s="14"/>
      <c r="J364" s="14"/>
      <c r="K364" s="57"/>
      <c r="L364" s="14"/>
      <c r="M364" s="14"/>
      <c r="N364" s="57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8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</row>
    <row r="365" spans="1:53" ht="12.75">
      <c r="A365" s="91"/>
      <c r="B365" s="90"/>
      <c r="C365" s="93"/>
      <c r="D365" s="90"/>
      <c r="E365" s="90"/>
      <c r="F365" s="90"/>
      <c r="G365" s="90"/>
      <c r="H365" s="93"/>
      <c r="I365" s="90"/>
      <c r="J365" s="90"/>
      <c r="K365" s="93"/>
      <c r="L365" s="90"/>
      <c r="M365" s="90"/>
      <c r="N365" s="93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6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</row>
    <row r="366" spans="1:53" ht="12.75">
      <c r="A366" s="10"/>
      <c r="B366" s="14"/>
      <c r="C366" s="57"/>
      <c r="D366" s="14"/>
      <c r="E366" s="14"/>
      <c r="F366" s="14"/>
      <c r="G366" s="14"/>
      <c r="H366" s="57"/>
      <c r="I366" s="14"/>
      <c r="J366" s="14"/>
      <c r="K366" s="57"/>
      <c r="L366" s="14"/>
      <c r="M366" s="14"/>
      <c r="N366" s="57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8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</row>
    <row r="367" spans="1:53" ht="12.75">
      <c r="A367" s="91"/>
      <c r="B367" s="90"/>
      <c r="C367" s="93"/>
      <c r="D367" s="90"/>
      <c r="E367" s="90"/>
      <c r="F367" s="90"/>
      <c r="G367" s="90"/>
      <c r="H367" s="93"/>
      <c r="I367" s="90"/>
      <c r="J367" s="90"/>
      <c r="K367" s="93"/>
      <c r="L367" s="90"/>
      <c r="M367" s="90"/>
      <c r="N367" s="93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6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</row>
    <row r="368" spans="1:53" ht="12.75">
      <c r="A368" s="10"/>
      <c r="B368" s="14"/>
      <c r="C368" s="57"/>
      <c r="D368" s="14"/>
      <c r="E368" s="14"/>
      <c r="F368" s="14"/>
      <c r="G368" s="14"/>
      <c r="H368" s="57"/>
      <c r="I368" s="14"/>
      <c r="J368" s="14"/>
      <c r="K368" s="57"/>
      <c r="L368" s="14"/>
      <c r="M368" s="14"/>
      <c r="N368" s="57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8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</row>
    <row r="369" spans="1:53" ht="12.75">
      <c r="A369" s="91"/>
      <c r="B369" s="90"/>
      <c r="C369" s="93"/>
      <c r="D369" s="90"/>
      <c r="E369" s="90"/>
      <c r="F369" s="90"/>
      <c r="G369" s="90"/>
      <c r="H369" s="93"/>
      <c r="I369" s="90"/>
      <c r="J369" s="90"/>
      <c r="K369" s="93"/>
      <c r="L369" s="90"/>
      <c r="M369" s="90"/>
      <c r="N369" s="93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6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</row>
    <row r="370" spans="1:53" ht="12.75">
      <c r="A370" s="10"/>
      <c r="B370" s="14"/>
      <c r="C370" s="57"/>
      <c r="D370" s="14"/>
      <c r="E370" s="14"/>
      <c r="F370" s="14"/>
      <c r="G370" s="14"/>
      <c r="H370" s="57"/>
      <c r="I370" s="14"/>
      <c r="J370" s="14"/>
      <c r="K370" s="57"/>
      <c r="L370" s="14"/>
      <c r="M370" s="14"/>
      <c r="N370" s="57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8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</row>
    <row r="371" spans="1:53" ht="12.75">
      <c r="A371" s="91"/>
      <c r="B371" s="90"/>
      <c r="C371" s="93"/>
      <c r="D371" s="90"/>
      <c r="E371" s="90"/>
      <c r="F371" s="90"/>
      <c r="G371" s="90"/>
      <c r="H371" s="93"/>
      <c r="I371" s="90"/>
      <c r="J371" s="90"/>
      <c r="K371" s="93"/>
      <c r="L371" s="90"/>
      <c r="M371" s="90"/>
      <c r="N371" s="93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6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</row>
    <row r="372" spans="1:53" ht="12.75">
      <c r="A372" s="10"/>
      <c r="B372" s="14"/>
      <c r="C372" s="57"/>
      <c r="D372" s="14"/>
      <c r="E372" s="14"/>
      <c r="F372" s="14"/>
      <c r="G372" s="14"/>
      <c r="H372" s="57"/>
      <c r="I372" s="14"/>
      <c r="J372" s="14"/>
      <c r="K372" s="57"/>
      <c r="L372" s="14"/>
      <c r="M372" s="14"/>
      <c r="N372" s="57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8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</row>
    <row r="373" spans="1:53" ht="12.75">
      <c r="A373" s="91"/>
      <c r="B373" s="90"/>
      <c r="C373" s="93"/>
      <c r="D373" s="90"/>
      <c r="E373" s="90"/>
      <c r="F373" s="90"/>
      <c r="G373" s="90"/>
      <c r="H373" s="93"/>
      <c r="I373" s="90"/>
      <c r="J373" s="90"/>
      <c r="K373" s="93"/>
      <c r="L373" s="90"/>
      <c r="M373" s="90"/>
      <c r="N373" s="93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6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</row>
    <row r="374" spans="1:53" ht="12.75">
      <c r="A374" s="10"/>
      <c r="B374" s="14"/>
      <c r="C374" s="57"/>
      <c r="D374" s="14"/>
      <c r="E374" s="14"/>
      <c r="F374" s="14"/>
      <c r="G374" s="14"/>
      <c r="H374" s="57"/>
      <c r="I374" s="14"/>
      <c r="J374" s="14"/>
      <c r="K374" s="57"/>
      <c r="L374" s="14"/>
      <c r="M374" s="14"/>
      <c r="N374" s="57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8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</row>
    <row r="375" spans="1:53" ht="12.75">
      <c r="A375" s="91"/>
      <c r="B375" s="90"/>
      <c r="C375" s="93"/>
      <c r="D375" s="90"/>
      <c r="E375" s="90"/>
      <c r="F375" s="90"/>
      <c r="G375" s="90"/>
      <c r="H375" s="93"/>
      <c r="I375" s="90"/>
      <c r="J375" s="90"/>
      <c r="K375" s="93"/>
      <c r="L375" s="90"/>
      <c r="M375" s="90"/>
      <c r="N375" s="93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6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</row>
    <row r="376" spans="1:53" ht="12.75">
      <c r="A376" s="10"/>
      <c r="B376" s="14"/>
      <c r="C376" s="57"/>
      <c r="D376" s="14"/>
      <c r="E376" s="14"/>
      <c r="F376" s="14"/>
      <c r="G376" s="14"/>
      <c r="H376" s="57"/>
      <c r="I376" s="14"/>
      <c r="J376" s="14"/>
      <c r="K376" s="57"/>
      <c r="L376" s="14"/>
      <c r="M376" s="14"/>
      <c r="N376" s="57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8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</row>
    <row r="377" spans="1:53" ht="12.75">
      <c r="A377" s="91"/>
      <c r="B377" s="90"/>
      <c r="C377" s="93"/>
      <c r="D377" s="90"/>
      <c r="E377" s="90"/>
      <c r="F377" s="90"/>
      <c r="G377" s="90"/>
      <c r="H377" s="93"/>
      <c r="I377" s="90"/>
      <c r="J377" s="90"/>
      <c r="K377" s="93"/>
      <c r="L377" s="90"/>
      <c r="M377" s="90"/>
      <c r="N377" s="93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6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</row>
    <row r="378" spans="1:53" ht="12.75">
      <c r="A378" s="10"/>
      <c r="B378" s="14"/>
      <c r="C378" s="57"/>
      <c r="D378" s="14"/>
      <c r="E378" s="14"/>
      <c r="F378" s="14"/>
      <c r="G378" s="14"/>
      <c r="H378" s="57"/>
      <c r="I378" s="14"/>
      <c r="J378" s="14"/>
      <c r="K378" s="57"/>
      <c r="L378" s="14"/>
      <c r="M378" s="14"/>
      <c r="N378" s="57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8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</row>
    <row r="379" spans="1:53" ht="12.75">
      <c r="A379" s="91"/>
      <c r="B379" s="90"/>
      <c r="C379" s="93"/>
      <c r="D379" s="90"/>
      <c r="E379" s="90"/>
      <c r="F379" s="90"/>
      <c r="G379" s="90"/>
      <c r="H379" s="93"/>
      <c r="I379" s="90"/>
      <c r="J379" s="90"/>
      <c r="K379" s="93"/>
      <c r="L379" s="90"/>
      <c r="M379" s="90"/>
      <c r="N379" s="93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6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</row>
    <row r="380" spans="1:53" ht="12.75">
      <c r="A380" s="10"/>
      <c r="B380" s="14"/>
      <c r="C380" s="57"/>
      <c r="D380" s="14"/>
      <c r="E380" s="14"/>
      <c r="F380" s="14"/>
      <c r="G380" s="14"/>
      <c r="H380" s="57"/>
      <c r="I380" s="14"/>
      <c r="J380" s="14"/>
      <c r="K380" s="57"/>
      <c r="L380" s="14"/>
      <c r="M380" s="14"/>
      <c r="N380" s="57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8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</row>
    <row r="381" spans="1:53" ht="12.75">
      <c r="A381" s="91"/>
      <c r="B381" s="90"/>
      <c r="C381" s="93"/>
      <c r="D381" s="90"/>
      <c r="E381" s="90"/>
      <c r="F381" s="90"/>
      <c r="G381" s="90"/>
      <c r="H381" s="93"/>
      <c r="I381" s="90"/>
      <c r="J381" s="90"/>
      <c r="K381" s="93"/>
      <c r="L381" s="90"/>
      <c r="M381" s="90"/>
      <c r="N381" s="93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6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</row>
    <row r="382" spans="1:53" ht="12.75">
      <c r="A382" s="10"/>
      <c r="B382" s="14"/>
      <c r="C382" s="57"/>
      <c r="D382" s="14"/>
      <c r="E382" s="14"/>
      <c r="F382" s="14"/>
      <c r="G382" s="14"/>
      <c r="H382" s="57"/>
      <c r="I382" s="14"/>
      <c r="J382" s="14"/>
      <c r="K382" s="57"/>
      <c r="L382" s="14"/>
      <c r="M382" s="14"/>
      <c r="N382" s="57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8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</row>
    <row r="383" spans="1:53" ht="12.75">
      <c r="A383" s="91"/>
      <c r="B383" s="90"/>
      <c r="C383" s="93"/>
      <c r="D383" s="90"/>
      <c r="E383" s="90"/>
      <c r="F383" s="90"/>
      <c r="G383" s="90"/>
      <c r="H383" s="93"/>
      <c r="I383" s="90"/>
      <c r="J383" s="90"/>
      <c r="K383" s="93"/>
      <c r="L383" s="90"/>
      <c r="M383" s="90"/>
      <c r="N383" s="93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6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</row>
    <row r="384" spans="1:53" ht="12.75">
      <c r="A384" s="10"/>
      <c r="B384" s="14"/>
      <c r="C384" s="57"/>
      <c r="D384" s="14"/>
      <c r="E384" s="14"/>
      <c r="F384" s="14"/>
      <c r="G384" s="14"/>
      <c r="H384" s="57"/>
      <c r="I384" s="14"/>
      <c r="J384" s="14"/>
      <c r="K384" s="57"/>
      <c r="L384" s="14"/>
      <c r="M384" s="14"/>
      <c r="N384" s="57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8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</row>
    <row r="385" spans="1:53" ht="12.75">
      <c r="A385" s="91"/>
      <c r="B385" s="90"/>
      <c r="C385" s="93"/>
      <c r="D385" s="90"/>
      <c r="E385" s="90"/>
      <c r="F385" s="90"/>
      <c r="G385" s="90"/>
      <c r="H385" s="93"/>
      <c r="I385" s="90"/>
      <c r="J385" s="90"/>
      <c r="K385" s="93"/>
      <c r="L385" s="90"/>
      <c r="M385" s="90"/>
      <c r="N385" s="93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6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</row>
    <row r="386" spans="1:53" ht="12.75">
      <c r="A386" s="10"/>
      <c r="B386" s="14"/>
      <c r="C386" s="57"/>
      <c r="D386" s="14"/>
      <c r="E386" s="14"/>
      <c r="F386" s="14"/>
      <c r="G386" s="14"/>
      <c r="H386" s="57"/>
      <c r="I386" s="14"/>
      <c r="J386" s="14"/>
      <c r="K386" s="57"/>
      <c r="L386" s="14"/>
      <c r="M386" s="14"/>
      <c r="N386" s="57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8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</row>
    <row r="387" spans="1:53" ht="12.75">
      <c r="A387" s="91"/>
      <c r="B387" s="90"/>
      <c r="C387" s="93"/>
      <c r="D387" s="90"/>
      <c r="E387" s="90"/>
      <c r="F387" s="90"/>
      <c r="G387" s="90"/>
      <c r="H387" s="93"/>
      <c r="I387" s="90"/>
      <c r="J387" s="90"/>
      <c r="K387" s="93"/>
      <c r="L387" s="90"/>
      <c r="M387" s="90"/>
      <c r="N387" s="93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6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</row>
    <row r="388" spans="1:53" ht="12.75">
      <c r="A388" s="10"/>
      <c r="B388" s="14"/>
      <c r="C388" s="57"/>
      <c r="D388" s="14"/>
      <c r="E388" s="14"/>
      <c r="F388" s="14"/>
      <c r="G388" s="14"/>
      <c r="H388" s="57"/>
      <c r="I388" s="14"/>
      <c r="J388" s="14"/>
      <c r="K388" s="57"/>
      <c r="L388" s="14"/>
      <c r="M388" s="14"/>
      <c r="N388" s="57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8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</row>
    <row r="389" spans="1:53" ht="12.75">
      <c r="A389" s="91"/>
      <c r="B389" s="90"/>
      <c r="C389" s="93"/>
      <c r="D389" s="90"/>
      <c r="E389" s="90"/>
      <c r="F389" s="90"/>
      <c r="G389" s="90"/>
      <c r="H389" s="93"/>
      <c r="I389" s="90"/>
      <c r="J389" s="90"/>
      <c r="K389" s="93"/>
      <c r="L389" s="90"/>
      <c r="M389" s="90"/>
      <c r="N389" s="93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6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</row>
    <row r="390" spans="1:53" ht="12.75">
      <c r="A390" s="10"/>
      <c r="B390" s="14"/>
      <c r="C390" s="57"/>
      <c r="D390" s="14"/>
      <c r="E390" s="14"/>
      <c r="F390" s="14"/>
      <c r="G390" s="14"/>
      <c r="H390" s="57"/>
      <c r="I390" s="14"/>
      <c r="J390" s="14"/>
      <c r="K390" s="57"/>
      <c r="L390" s="14"/>
      <c r="M390" s="14"/>
      <c r="N390" s="57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8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</row>
    <row r="391" spans="1:53" ht="12.75">
      <c r="A391" s="91"/>
      <c r="B391" s="90"/>
      <c r="C391" s="93"/>
      <c r="D391" s="90"/>
      <c r="E391" s="90"/>
      <c r="F391" s="90"/>
      <c r="G391" s="90"/>
      <c r="H391" s="93"/>
      <c r="I391" s="90"/>
      <c r="J391" s="90"/>
      <c r="K391" s="93"/>
      <c r="L391" s="90"/>
      <c r="M391" s="90"/>
      <c r="N391" s="93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6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</row>
    <row r="392" spans="1:53" ht="12.75">
      <c r="A392" s="10"/>
      <c r="B392" s="14"/>
      <c r="C392" s="57"/>
      <c r="D392" s="14"/>
      <c r="E392" s="14"/>
      <c r="F392" s="14"/>
      <c r="G392" s="14"/>
      <c r="H392" s="57"/>
      <c r="I392" s="14"/>
      <c r="J392" s="14"/>
      <c r="K392" s="57"/>
      <c r="L392" s="14"/>
      <c r="M392" s="14"/>
      <c r="N392" s="57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8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</row>
    <row r="393" spans="1:53" ht="12.75">
      <c r="A393" s="91"/>
      <c r="B393" s="90"/>
      <c r="C393" s="93"/>
      <c r="D393" s="90"/>
      <c r="E393" s="90"/>
      <c r="F393" s="90"/>
      <c r="G393" s="90"/>
      <c r="H393" s="93"/>
      <c r="I393" s="90"/>
      <c r="J393" s="90"/>
      <c r="K393" s="93"/>
      <c r="L393" s="90"/>
      <c r="M393" s="90"/>
      <c r="N393" s="93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6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</row>
    <row r="394" spans="1:53" ht="12.75">
      <c r="A394" s="10"/>
      <c r="B394" s="14"/>
      <c r="C394" s="57"/>
      <c r="D394" s="14"/>
      <c r="E394" s="14"/>
      <c r="F394" s="14"/>
      <c r="G394" s="14"/>
      <c r="H394" s="57"/>
      <c r="I394" s="14"/>
      <c r="J394" s="14"/>
      <c r="K394" s="57"/>
      <c r="L394" s="14"/>
      <c r="M394" s="14"/>
      <c r="N394" s="57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8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</row>
    <row r="395" spans="1:53" ht="12.75">
      <c r="A395" s="91"/>
      <c r="B395" s="90"/>
      <c r="C395" s="93"/>
      <c r="D395" s="90"/>
      <c r="E395" s="90"/>
      <c r="F395" s="90"/>
      <c r="G395" s="90"/>
      <c r="H395" s="93"/>
      <c r="I395" s="90"/>
      <c r="J395" s="90"/>
      <c r="K395" s="93"/>
      <c r="L395" s="90"/>
      <c r="M395" s="90"/>
      <c r="N395" s="93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6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</row>
    <row r="396" spans="1:53" ht="12.75">
      <c r="A396" s="10"/>
      <c r="B396" s="14"/>
      <c r="C396" s="57"/>
      <c r="D396" s="14"/>
      <c r="E396" s="14"/>
      <c r="F396" s="14"/>
      <c r="G396" s="14"/>
      <c r="H396" s="57"/>
      <c r="I396" s="14"/>
      <c r="J396" s="14"/>
      <c r="K396" s="57"/>
      <c r="L396" s="14"/>
      <c r="M396" s="14"/>
      <c r="N396" s="57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8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</row>
    <row r="397" spans="1:53" ht="12.75">
      <c r="A397" s="91"/>
      <c r="B397" s="90"/>
      <c r="C397" s="93"/>
      <c r="D397" s="90"/>
      <c r="E397" s="90"/>
      <c r="F397" s="90"/>
      <c r="G397" s="90"/>
      <c r="H397" s="93"/>
      <c r="I397" s="90"/>
      <c r="J397" s="90"/>
      <c r="K397" s="93"/>
      <c r="L397" s="90"/>
      <c r="M397" s="90"/>
      <c r="N397" s="93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6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</row>
    <row r="398" spans="1:53" ht="12.75">
      <c r="A398" s="10"/>
      <c r="B398" s="14"/>
      <c r="C398" s="57"/>
      <c r="D398" s="14"/>
      <c r="E398" s="14"/>
      <c r="F398" s="14"/>
      <c r="G398" s="14"/>
      <c r="H398" s="57"/>
      <c r="I398" s="14"/>
      <c r="J398" s="14"/>
      <c r="K398" s="57"/>
      <c r="L398" s="14"/>
      <c r="M398" s="14"/>
      <c r="N398" s="57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8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</row>
    <row r="399" spans="1:53" ht="12.75">
      <c r="A399" s="91"/>
      <c r="B399" s="90"/>
      <c r="C399" s="93"/>
      <c r="D399" s="90"/>
      <c r="E399" s="90"/>
      <c r="F399" s="90"/>
      <c r="G399" s="90"/>
      <c r="H399" s="93"/>
      <c r="I399" s="90"/>
      <c r="J399" s="90"/>
      <c r="K399" s="93"/>
      <c r="L399" s="90"/>
      <c r="M399" s="90"/>
      <c r="N399" s="93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6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</row>
    <row r="400" spans="1:53" ht="12.75">
      <c r="A400" s="10"/>
      <c r="B400" s="14"/>
      <c r="C400" s="57"/>
      <c r="D400" s="14"/>
      <c r="E400" s="14"/>
      <c r="F400" s="14"/>
      <c r="G400" s="14"/>
      <c r="H400" s="57"/>
      <c r="I400" s="14"/>
      <c r="J400" s="14"/>
      <c r="K400" s="57"/>
      <c r="L400" s="14"/>
      <c r="M400" s="14"/>
      <c r="N400" s="57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8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</row>
    <row r="401" spans="1:53" ht="12.75">
      <c r="A401" s="91"/>
      <c r="B401" s="90"/>
      <c r="C401" s="93"/>
      <c r="D401" s="90"/>
      <c r="E401" s="90"/>
      <c r="F401" s="90"/>
      <c r="G401" s="90"/>
      <c r="H401" s="93"/>
      <c r="I401" s="90"/>
      <c r="J401" s="90"/>
      <c r="K401" s="93"/>
      <c r="L401" s="90"/>
      <c r="M401" s="90"/>
      <c r="N401" s="93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6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</row>
    <row r="402" spans="1:53" ht="12.75">
      <c r="A402" s="10"/>
      <c r="B402" s="14"/>
      <c r="C402" s="57"/>
      <c r="D402" s="14"/>
      <c r="E402" s="14"/>
      <c r="F402" s="14"/>
      <c r="G402" s="14"/>
      <c r="H402" s="57"/>
      <c r="I402" s="14"/>
      <c r="J402" s="14"/>
      <c r="K402" s="57"/>
      <c r="L402" s="14"/>
      <c r="M402" s="14"/>
      <c r="N402" s="57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8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</row>
    <row r="403" spans="1:53" ht="12.75">
      <c r="A403" s="91"/>
      <c r="B403" s="90"/>
      <c r="C403" s="93"/>
      <c r="D403" s="90"/>
      <c r="E403" s="90"/>
      <c r="F403" s="90"/>
      <c r="G403" s="90"/>
      <c r="H403" s="93"/>
      <c r="I403" s="90"/>
      <c r="J403" s="90"/>
      <c r="K403" s="93"/>
      <c r="L403" s="90"/>
      <c r="M403" s="90"/>
      <c r="N403" s="93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6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</row>
    <row r="404" spans="1:53" ht="12.75">
      <c r="A404" s="10"/>
      <c r="B404" s="14"/>
      <c r="C404" s="57"/>
      <c r="D404" s="14"/>
      <c r="E404" s="14"/>
      <c r="F404" s="14"/>
      <c r="G404" s="14"/>
      <c r="H404" s="57"/>
      <c r="I404" s="14"/>
      <c r="J404" s="14"/>
      <c r="K404" s="57"/>
      <c r="L404" s="14"/>
      <c r="M404" s="14"/>
      <c r="N404" s="57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8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</row>
    <row r="405" spans="1:53" ht="12.75">
      <c r="A405" s="91"/>
      <c r="B405" s="90"/>
      <c r="C405" s="93"/>
      <c r="D405" s="90"/>
      <c r="E405" s="90"/>
      <c r="F405" s="90"/>
      <c r="G405" s="90"/>
      <c r="H405" s="93"/>
      <c r="I405" s="90"/>
      <c r="J405" s="90"/>
      <c r="K405" s="93"/>
      <c r="L405" s="90"/>
      <c r="M405" s="90"/>
      <c r="N405" s="93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6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</row>
    <row r="406" spans="1:53" ht="12.75">
      <c r="A406" s="10"/>
      <c r="B406" s="14"/>
      <c r="C406" s="57"/>
      <c r="D406" s="14"/>
      <c r="E406" s="14"/>
      <c r="F406" s="14"/>
      <c r="G406" s="14"/>
      <c r="H406" s="57"/>
      <c r="I406" s="14"/>
      <c r="J406" s="14"/>
      <c r="K406" s="57"/>
      <c r="L406" s="14"/>
      <c r="M406" s="14"/>
      <c r="N406" s="57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8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</row>
    <row r="407" spans="1:53" ht="12.75">
      <c r="A407" s="91"/>
      <c r="B407" s="90"/>
      <c r="C407" s="93"/>
      <c r="D407" s="90"/>
      <c r="E407" s="90"/>
      <c r="F407" s="90"/>
      <c r="G407" s="90"/>
      <c r="H407" s="93"/>
      <c r="I407" s="90"/>
      <c r="J407" s="90"/>
      <c r="K407" s="93"/>
      <c r="L407" s="90"/>
      <c r="M407" s="90"/>
      <c r="N407" s="93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6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</row>
    <row r="408" spans="1:53" ht="12.75">
      <c r="A408" s="10"/>
      <c r="B408" s="14"/>
      <c r="C408" s="57"/>
      <c r="D408" s="14"/>
      <c r="E408" s="14"/>
      <c r="F408" s="14"/>
      <c r="G408" s="14"/>
      <c r="H408" s="57"/>
      <c r="I408" s="14"/>
      <c r="J408" s="14"/>
      <c r="K408" s="57"/>
      <c r="L408" s="14"/>
      <c r="M408" s="14"/>
      <c r="N408" s="57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8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</row>
    <row r="409" spans="1:53" ht="12.75">
      <c r="A409" s="91"/>
      <c r="B409" s="90"/>
      <c r="C409" s="93"/>
      <c r="D409" s="90"/>
      <c r="E409" s="90"/>
      <c r="F409" s="90"/>
      <c r="G409" s="90"/>
      <c r="H409" s="93"/>
      <c r="I409" s="90"/>
      <c r="J409" s="90"/>
      <c r="K409" s="93"/>
      <c r="L409" s="90"/>
      <c r="M409" s="90"/>
      <c r="N409" s="93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6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</row>
    <row r="410" spans="1:53" ht="12.75">
      <c r="A410" s="10"/>
      <c r="B410" s="14"/>
      <c r="C410" s="57"/>
      <c r="D410" s="14"/>
      <c r="E410" s="14"/>
      <c r="F410" s="14"/>
      <c r="G410" s="14"/>
      <c r="H410" s="57"/>
      <c r="I410" s="14"/>
      <c r="J410" s="14"/>
      <c r="K410" s="57"/>
      <c r="L410" s="14"/>
      <c r="M410" s="14"/>
      <c r="N410" s="57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8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</row>
    <row r="411" spans="1:53" ht="12.75">
      <c r="A411" s="91"/>
      <c r="B411" s="90"/>
      <c r="C411" s="93"/>
      <c r="D411" s="90"/>
      <c r="E411" s="90"/>
      <c r="F411" s="90"/>
      <c r="G411" s="90"/>
      <c r="H411" s="93"/>
      <c r="I411" s="90"/>
      <c r="J411" s="90"/>
      <c r="K411" s="93"/>
      <c r="L411" s="90"/>
      <c r="M411" s="90"/>
      <c r="N411" s="93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6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</row>
    <row r="412" spans="1:53" ht="12.75">
      <c r="A412" s="10"/>
      <c r="B412" s="14"/>
      <c r="C412" s="57"/>
      <c r="D412" s="14"/>
      <c r="E412" s="14"/>
      <c r="F412" s="14"/>
      <c r="G412" s="14"/>
      <c r="H412" s="57"/>
      <c r="I412" s="14"/>
      <c r="J412" s="14"/>
      <c r="K412" s="57"/>
      <c r="L412" s="14"/>
      <c r="M412" s="14"/>
      <c r="N412" s="57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8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</row>
    <row r="413" spans="1:53" ht="12.75">
      <c r="A413" s="91"/>
      <c r="B413" s="90"/>
      <c r="C413" s="93"/>
      <c r="D413" s="90"/>
      <c r="E413" s="90"/>
      <c r="F413" s="90"/>
      <c r="G413" s="90"/>
      <c r="H413" s="93"/>
      <c r="I413" s="90"/>
      <c r="J413" s="90"/>
      <c r="K413" s="93"/>
      <c r="L413" s="90"/>
      <c r="M413" s="90"/>
      <c r="N413" s="93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6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</row>
    <row r="414" spans="1:53" ht="12.75">
      <c r="A414" s="10"/>
      <c r="B414" s="14"/>
      <c r="C414" s="57"/>
      <c r="D414" s="14"/>
      <c r="E414" s="14"/>
      <c r="F414" s="14"/>
      <c r="G414" s="14"/>
      <c r="H414" s="57"/>
      <c r="I414" s="14"/>
      <c r="J414" s="14"/>
      <c r="K414" s="57"/>
      <c r="L414" s="14"/>
      <c r="M414" s="14"/>
      <c r="N414" s="57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8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</row>
    <row r="415" spans="1:53" ht="12.75">
      <c r="A415" s="91"/>
      <c r="B415" s="90"/>
      <c r="C415" s="93"/>
      <c r="D415" s="90"/>
      <c r="E415" s="90"/>
      <c r="F415" s="90"/>
      <c r="G415" s="90"/>
      <c r="H415" s="93"/>
      <c r="I415" s="90"/>
      <c r="J415" s="90"/>
      <c r="K415" s="93"/>
      <c r="L415" s="90"/>
      <c r="M415" s="90"/>
      <c r="N415" s="93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6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</row>
    <row r="416" spans="1:53" ht="12.75">
      <c r="A416" s="10"/>
      <c r="B416" s="14"/>
      <c r="C416" s="57"/>
      <c r="D416" s="14"/>
      <c r="E416" s="14"/>
      <c r="F416" s="14"/>
      <c r="G416" s="14"/>
      <c r="H416" s="57"/>
      <c r="I416" s="14"/>
      <c r="J416" s="14"/>
      <c r="K416" s="57"/>
      <c r="L416" s="14"/>
      <c r="M416" s="14"/>
      <c r="N416" s="57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8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</row>
    <row r="417" spans="1:53" ht="12.75">
      <c r="A417" s="91"/>
      <c r="B417" s="90"/>
      <c r="C417" s="93"/>
      <c r="D417" s="90"/>
      <c r="E417" s="90"/>
      <c r="F417" s="90"/>
      <c r="G417" s="90"/>
      <c r="H417" s="93"/>
      <c r="I417" s="90"/>
      <c r="J417" s="90"/>
      <c r="K417" s="93"/>
      <c r="L417" s="90"/>
      <c r="M417" s="90"/>
      <c r="N417" s="93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6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</row>
    <row r="418" spans="1:53" ht="12.75">
      <c r="A418" s="10"/>
      <c r="B418" s="14"/>
      <c r="C418" s="57"/>
      <c r="D418" s="14"/>
      <c r="E418" s="14"/>
      <c r="F418" s="14"/>
      <c r="G418" s="14"/>
      <c r="H418" s="57"/>
      <c r="I418" s="14"/>
      <c r="J418" s="14"/>
      <c r="K418" s="57"/>
      <c r="L418" s="14"/>
      <c r="M418" s="14"/>
      <c r="N418" s="57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8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</row>
    <row r="419" spans="1:53" ht="12.75">
      <c r="A419" s="91"/>
      <c r="B419" s="90"/>
      <c r="C419" s="93"/>
      <c r="D419" s="90"/>
      <c r="E419" s="90"/>
      <c r="F419" s="90"/>
      <c r="G419" s="90"/>
      <c r="H419" s="93"/>
      <c r="I419" s="90"/>
      <c r="J419" s="90"/>
      <c r="K419" s="93"/>
      <c r="L419" s="90"/>
      <c r="M419" s="90"/>
      <c r="N419" s="93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6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</row>
    <row r="420" spans="1:53" ht="12.75">
      <c r="A420" s="10"/>
      <c r="B420" s="14"/>
      <c r="C420" s="57"/>
      <c r="D420" s="14"/>
      <c r="E420" s="14"/>
      <c r="F420" s="14"/>
      <c r="G420" s="14"/>
      <c r="H420" s="57"/>
      <c r="I420" s="14"/>
      <c r="J420" s="14"/>
      <c r="K420" s="57"/>
      <c r="L420" s="14"/>
      <c r="M420" s="14"/>
      <c r="N420" s="57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8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</row>
    <row r="421" spans="1:53" ht="12.75">
      <c r="A421" s="91"/>
      <c r="B421" s="90"/>
      <c r="C421" s="93"/>
      <c r="D421" s="90"/>
      <c r="E421" s="90"/>
      <c r="F421" s="90"/>
      <c r="G421" s="90"/>
      <c r="H421" s="93"/>
      <c r="I421" s="90"/>
      <c r="J421" s="90"/>
      <c r="K421" s="93"/>
      <c r="L421" s="90"/>
      <c r="M421" s="90"/>
      <c r="N421" s="93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6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</row>
    <row r="422" spans="1:53" ht="12.75">
      <c r="A422" s="10"/>
      <c r="B422" s="14"/>
      <c r="C422" s="57"/>
      <c r="D422" s="14"/>
      <c r="E422" s="14"/>
      <c r="F422" s="14"/>
      <c r="G422" s="14"/>
      <c r="H422" s="57"/>
      <c r="I422" s="14"/>
      <c r="J422" s="14"/>
      <c r="K422" s="57"/>
      <c r="L422" s="14"/>
      <c r="M422" s="14"/>
      <c r="N422" s="57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8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</row>
    <row r="423" spans="1:53" ht="12.75">
      <c r="A423" s="91"/>
      <c r="B423" s="90"/>
      <c r="C423" s="93"/>
      <c r="D423" s="90"/>
      <c r="E423" s="90"/>
      <c r="F423" s="90"/>
      <c r="G423" s="90"/>
      <c r="H423" s="93"/>
      <c r="I423" s="90"/>
      <c r="J423" s="90"/>
      <c r="K423" s="93"/>
      <c r="L423" s="90"/>
      <c r="M423" s="90"/>
      <c r="N423" s="93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6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</row>
    <row r="424" spans="1:53" ht="12.75">
      <c r="A424" s="10"/>
      <c r="B424" s="14"/>
      <c r="C424" s="57"/>
      <c r="D424" s="14"/>
      <c r="E424" s="14"/>
      <c r="F424" s="14"/>
      <c r="G424" s="14"/>
      <c r="H424" s="57"/>
      <c r="I424" s="14"/>
      <c r="J424" s="14"/>
      <c r="K424" s="57"/>
      <c r="L424" s="14"/>
      <c r="M424" s="14"/>
      <c r="N424" s="57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8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</row>
    <row r="425" spans="1:53" ht="12.75">
      <c r="A425" s="91"/>
      <c r="B425" s="90"/>
      <c r="C425" s="93"/>
      <c r="D425" s="90"/>
      <c r="E425" s="90"/>
      <c r="F425" s="90"/>
      <c r="G425" s="90"/>
      <c r="H425" s="93"/>
      <c r="I425" s="90"/>
      <c r="J425" s="90"/>
      <c r="K425" s="93"/>
      <c r="L425" s="90"/>
      <c r="M425" s="90"/>
      <c r="N425" s="93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6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</row>
    <row r="426" spans="1:53" ht="12.75">
      <c r="A426" s="10"/>
      <c r="B426" s="14"/>
      <c r="C426" s="57"/>
      <c r="D426" s="14"/>
      <c r="E426" s="14"/>
      <c r="F426" s="14"/>
      <c r="G426" s="14"/>
      <c r="H426" s="57"/>
      <c r="I426" s="14"/>
      <c r="J426" s="14"/>
      <c r="K426" s="57"/>
      <c r="L426" s="14"/>
      <c r="M426" s="14"/>
      <c r="N426" s="57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8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</row>
    <row r="427" spans="1:53" ht="12.75">
      <c r="A427" s="91"/>
      <c r="B427" s="90"/>
      <c r="C427" s="93"/>
      <c r="D427" s="90"/>
      <c r="E427" s="90"/>
      <c r="F427" s="90"/>
      <c r="G427" s="90"/>
      <c r="H427" s="93"/>
      <c r="I427" s="90"/>
      <c r="J427" s="90"/>
      <c r="K427" s="93"/>
      <c r="L427" s="90"/>
      <c r="M427" s="90"/>
      <c r="N427" s="93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6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</row>
    <row r="428" spans="1:53" ht="12.75">
      <c r="A428" s="10"/>
      <c r="B428" s="14"/>
      <c r="C428" s="57"/>
      <c r="D428" s="14"/>
      <c r="E428" s="14"/>
      <c r="F428" s="14"/>
      <c r="G428" s="14"/>
      <c r="H428" s="57"/>
      <c r="I428" s="14"/>
      <c r="J428" s="14"/>
      <c r="K428" s="57"/>
      <c r="L428" s="14"/>
      <c r="M428" s="14"/>
      <c r="N428" s="57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8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</row>
    <row r="429" spans="1:53" ht="12.75">
      <c r="A429" s="91"/>
      <c r="B429" s="90"/>
      <c r="C429" s="93"/>
      <c r="D429" s="90"/>
      <c r="E429" s="90"/>
      <c r="F429" s="90"/>
      <c r="G429" s="90"/>
      <c r="H429" s="93"/>
      <c r="I429" s="90"/>
      <c r="J429" s="90"/>
      <c r="K429" s="93"/>
      <c r="L429" s="90"/>
      <c r="M429" s="90"/>
      <c r="N429" s="93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6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</row>
    <row r="430" spans="1:53" ht="12.75">
      <c r="A430" s="10"/>
      <c r="B430" s="14"/>
      <c r="C430" s="57"/>
      <c r="D430" s="14"/>
      <c r="E430" s="14"/>
      <c r="F430" s="14"/>
      <c r="G430" s="14"/>
      <c r="H430" s="57"/>
      <c r="I430" s="14"/>
      <c r="J430" s="14"/>
      <c r="K430" s="57"/>
      <c r="L430" s="14"/>
      <c r="M430" s="14"/>
      <c r="N430" s="57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8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</row>
    <row r="431" spans="1:53" ht="12.75">
      <c r="A431" s="91"/>
      <c r="B431" s="90"/>
      <c r="C431" s="93"/>
      <c r="D431" s="90"/>
      <c r="E431" s="90"/>
      <c r="F431" s="90"/>
      <c r="G431" s="90"/>
      <c r="H431" s="93"/>
      <c r="I431" s="90"/>
      <c r="J431" s="90"/>
      <c r="K431" s="93"/>
      <c r="L431" s="90"/>
      <c r="M431" s="90"/>
      <c r="N431" s="93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6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</row>
    <row r="432" spans="1:53" ht="12.75">
      <c r="A432" s="10"/>
      <c r="B432" s="14"/>
      <c r="C432" s="57"/>
      <c r="D432" s="14"/>
      <c r="E432" s="14"/>
      <c r="F432" s="14"/>
      <c r="G432" s="14"/>
      <c r="H432" s="57"/>
      <c r="I432" s="14"/>
      <c r="J432" s="14"/>
      <c r="K432" s="57"/>
      <c r="L432" s="14"/>
      <c r="M432" s="14"/>
      <c r="N432" s="57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8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</row>
    <row r="433" spans="1:53" ht="12.75">
      <c r="A433" s="91"/>
      <c r="B433" s="90"/>
      <c r="C433" s="93"/>
      <c r="D433" s="90"/>
      <c r="E433" s="90"/>
      <c r="F433" s="90"/>
      <c r="G433" s="90"/>
      <c r="H433" s="93"/>
      <c r="I433" s="90"/>
      <c r="J433" s="90"/>
      <c r="K433" s="93"/>
      <c r="L433" s="90"/>
      <c r="M433" s="90"/>
      <c r="N433" s="93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6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</row>
    <row r="434" spans="1:53" ht="12.75">
      <c r="A434" s="10"/>
      <c r="B434" s="14"/>
      <c r="C434" s="57"/>
      <c r="D434" s="14"/>
      <c r="E434" s="14"/>
      <c r="F434" s="14"/>
      <c r="G434" s="14"/>
      <c r="H434" s="57"/>
      <c r="I434" s="14"/>
      <c r="J434" s="14"/>
      <c r="K434" s="57"/>
      <c r="L434" s="14"/>
      <c r="M434" s="14"/>
      <c r="N434" s="57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8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</row>
    <row r="435" spans="1:53" ht="12.75">
      <c r="A435" s="91"/>
      <c r="B435" s="90"/>
      <c r="C435" s="93"/>
      <c r="D435" s="90"/>
      <c r="E435" s="90"/>
      <c r="F435" s="90"/>
      <c r="G435" s="90"/>
      <c r="H435" s="93"/>
      <c r="I435" s="90"/>
      <c r="J435" s="90"/>
      <c r="K435" s="93"/>
      <c r="L435" s="90"/>
      <c r="M435" s="90"/>
      <c r="N435" s="93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6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</row>
    <row r="436" spans="1:53" ht="12.75">
      <c r="A436" s="10"/>
      <c r="B436" s="14"/>
      <c r="C436" s="57"/>
      <c r="D436" s="14"/>
      <c r="E436" s="14"/>
      <c r="F436" s="14"/>
      <c r="G436" s="14"/>
      <c r="H436" s="57"/>
      <c r="I436" s="14"/>
      <c r="J436" s="14"/>
      <c r="K436" s="57"/>
      <c r="L436" s="14"/>
      <c r="M436" s="14"/>
      <c r="N436" s="57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8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</row>
    <row r="437" spans="1:53" ht="12.75">
      <c r="A437" s="91"/>
      <c r="B437" s="90"/>
      <c r="C437" s="93"/>
      <c r="D437" s="90"/>
      <c r="E437" s="90"/>
      <c r="F437" s="90"/>
      <c r="G437" s="90"/>
      <c r="H437" s="93"/>
      <c r="I437" s="90"/>
      <c r="J437" s="90"/>
      <c r="K437" s="93"/>
      <c r="L437" s="90"/>
      <c r="M437" s="90"/>
      <c r="N437" s="93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6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</row>
    <row r="438" spans="1:53" ht="12.75">
      <c r="A438" s="10"/>
      <c r="B438" s="14"/>
      <c r="C438" s="57"/>
      <c r="D438" s="14"/>
      <c r="E438" s="14"/>
      <c r="F438" s="14"/>
      <c r="G438" s="14"/>
      <c r="H438" s="57"/>
      <c r="I438" s="14"/>
      <c r="J438" s="14"/>
      <c r="K438" s="57"/>
      <c r="L438" s="14"/>
      <c r="M438" s="14"/>
      <c r="N438" s="57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8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</row>
    <row r="439" spans="1:53" ht="12.75">
      <c r="A439" s="91"/>
      <c r="B439" s="90"/>
      <c r="C439" s="93"/>
      <c r="D439" s="90"/>
      <c r="E439" s="90"/>
      <c r="F439" s="90"/>
      <c r="G439" s="90"/>
      <c r="H439" s="93"/>
      <c r="I439" s="90"/>
      <c r="J439" s="90"/>
      <c r="K439" s="93"/>
      <c r="L439" s="90"/>
      <c r="M439" s="90"/>
      <c r="N439" s="93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6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</row>
    <row r="440" spans="1:53" ht="12.75">
      <c r="A440" s="10"/>
      <c r="B440" s="14"/>
      <c r="C440" s="57"/>
      <c r="D440" s="14"/>
      <c r="E440" s="14"/>
      <c r="F440" s="14"/>
      <c r="G440" s="14"/>
      <c r="H440" s="57"/>
      <c r="I440" s="14"/>
      <c r="J440" s="14"/>
      <c r="K440" s="57"/>
      <c r="L440" s="14"/>
      <c r="M440" s="14"/>
      <c r="N440" s="57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8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</row>
    <row r="441" spans="1:53" ht="12.75">
      <c r="A441" s="91"/>
      <c r="B441" s="90"/>
      <c r="C441" s="93"/>
      <c r="D441" s="90"/>
      <c r="E441" s="90"/>
      <c r="F441" s="90"/>
      <c r="G441" s="90"/>
      <c r="H441" s="93"/>
      <c r="I441" s="90"/>
      <c r="J441" s="90"/>
      <c r="K441" s="93"/>
      <c r="L441" s="90"/>
      <c r="M441" s="90"/>
      <c r="N441" s="93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6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</row>
    <row r="442" spans="1:53" ht="12.75">
      <c r="A442" s="10"/>
      <c r="B442" s="14"/>
      <c r="C442" s="57"/>
      <c r="D442" s="14"/>
      <c r="E442" s="14"/>
      <c r="F442" s="14"/>
      <c r="G442" s="14"/>
      <c r="H442" s="57"/>
      <c r="I442" s="14"/>
      <c r="J442" s="14"/>
      <c r="K442" s="57"/>
      <c r="L442" s="14"/>
      <c r="M442" s="14"/>
      <c r="N442" s="57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8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</row>
    <row r="443" spans="1:53" ht="12.75">
      <c r="A443" s="91"/>
      <c r="B443" s="90"/>
      <c r="C443" s="93"/>
      <c r="D443" s="90"/>
      <c r="E443" s="90"/>
      <c r="F443" s="90"/>
      <c r="G443" s="90"/>
      <c r="H443" s="93"/>
      <c r="I443" s="90"/>
      <c r="J443" s="90"/>
      <c r="K443" s="93"/>
      <c r="L443" s="90"/>
      <c r="M443" s="90"/>
      <c r="N443" s="93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6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</row>
    <row r="444" spans="1:53" ht="12.75">
      <c r="A444" s="10"/>
      <c r="B444" s="14"/>
      <c r="C444" s="57"/>
      <c r="D444" s="14"/>
      <c r="E444" s="14"/>
      <c r="F444" s="14"/>
      <c r="G444" s="14"/>
      <c r="H444" s="57"/>
      <c r="I444" s="14"/>
      <c r="J444" s="14"/>
      <c r="K444" s="57"/>
      <c r="L444" s="14"/>
      <c r="M444" s="14"/>
      <c r="N444" s="57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8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</row>
    <row r="445" spans="1:53" ht="12.75">
      <c r="A445" s="91"/>
      <c r="B445" s="90"/>
      <c r="C445" s="93"/>
      <c r="D445" s="90"/>
      <c r="E445" s="90"/>
      <c r="F445" s="90"/>
      <c r="G445" s="90"/>
      <c r="H445" s="93"/>
      <c r="I445" s="90"/>
      <c r="J445" s="90"/>
      <c r="K445" s="93"/>
      <c r="L445" s="90"/>
      <c r="M445" s="90"/>
      <c r="N445" s="93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6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</row>
    <row r="446" spans="1:53" ht="12.75">
      <c r="A446" s="10"/>
      <c r="B446" s="14"/>
      <c r="C446" s="57"/>
      <c r="D446" s="14"/>
      <c r="E446" s="14"/>
      <c r="F446" s="14"/>
      <c r="G446" s="14"/>
      <c r="H446" s="57"/>
      <c r="I446" s="14"/>
      <c r="J446" s="14"/>
      <c r="K446" s="57"/>
      <c r="L446" s="14"/>
      <c r="M446" s="14"/>
      <c r="N446" s="57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8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</row>
    <row r="447" spans="1:53" ht="12.75">
      <c r="A447" s="91"/>
      <c r="B447" s="90"/>
      <c r="C447" s="93"/>
      <c r="D447" s="90"/>
      <c r="E447" s="90"/>
      <c r="F447" s="90"/>
      <c r="G447" s="90"/>
      <c r="H447" s="93"/>
      <c r="I447" s="90"/>
      <c r="J447" s="90"/>
      <c r="K447" s="93"/>
      <c r="L447" s="90"/>
      <c r="M447" s="90"/>
      <c r="N447" s="93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6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</row>
    <row r="448" spans="1:53" ht="12.75">
      <c r="A448" s="10"/>
      <c r="B448" s="14"/>
      <c r="C448" s="57"/>
      <c r="D448" s="14"/>
      <c r="E448" s="14"/>
      <c r="F448" s="14"/>
      <c r="G448" s="14"/>
      <c r="H448" s="57"/>
      <c r="I448" s="14"/>
      <c r="J448" s="14"/>
      <c r="K448" s="57"/>
      <c r="L448" s="14"/>
      <c r="M448" s="14"/>
      <c r="N448" s="57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8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</row>
    <row r="449" spans="1:53" ht="12.75">
      <c r="A449" s="91"/>
      <c r="B449" s="90"/>
      <c r="C449" s="93"/>
      <c r="D449" s="90"/>
      <c r="E449" s="90"/>
      <c r="F449" s="90"/>
      <c r="G449" s="90"/>
      <c r="H449" s="93"/>
      <c r="I449" s="90"/>
      <c r="J449" s="90"/>
      <c r="K449" s="93"/>
      <c r="L449" s="90"/>
      <c r="M449" s="90"/>
      <c r="N449" s="93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6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</row>
    <row r="450" spans="1:53" ht="12.75">
      <c r="A450" s="10"/>
      <c r="B450" s="14"/>
      <c r="C450" s="57"/>
      <c r="D450" s="14"/>
      <c r="E450" s="14"/>
      <c r="F450" s="14"/>
      <c r="G450" s="14"/>
      <c r="H450" s="57"/>
      <c r="I450" s="14"/>
      <c r="J450" s="14"/>
      <c r="K450" s="57"/>
      <c r="L450" s="14"/>
      <c r="M450" s="14"/>
      <c r="N450" s="57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8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</row>
    <row r="451" spans="1:53" ht="12.75">
      <c r="A451" s="91"/>
      <c r="B451" s="90"/>
      <c r="C451" s="93"/>
      <c r="D451" s="90"/>
      <c r="E451" s="90"/>
      <c r="F451" s="90"/>
      <c r="G451" s="90"/>
      <c r="H451" s="93"/>
      <c r="I451" s="90"/>
      <c r="J451" s="90"/>
      <c r="K451" s="93"/>
      <c r="L451" s="90"/>
      <c r="M451" s="90"/>
      <c r="N451" s="93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6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</row>
    <row r="452" spans="1:53" ht="12.75">
      <c r="A452" s="10"/>
      <c r="B452" s="14"/>
      <c r="C452" s="57"/>
      <c r="D452" s="14"/>
      <c r="E452" s="14"/>
      <c r="F452" s="14"/>
      <c r="G452" s="14"/>
      <c r="H452" s="57"/>
      <c r="I452" s="14"/>
      <c r="J452" s="14"/>
      <c r="K452" s="57"/>
      <c r="L452" s="14"/>
      <c r="M452" s="14"/>
      <c r="N452" s="57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8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</row>
    <row r="453" spans="1:53" ht="12.75">
      <c r="A453" s="91"/>
      <c r="B453" s="90"/>
      <c r="C453" s="93"/>
      <c r="D453" s="90"/>
      <c r="E453" s="90"/>
      <c r="F453" s="90"/>
      <c r="G453" s="90"/>
      <c r="H453" s="93"/>
      <c r="I453" s="90"/>
      <c r="J453" s="90"/>
      <c r="K453" s="93"/>
      <c r="L453" s="90"/>
      <c r="M453" s="90"/>
      <c r="N453" s="93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6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</row>
    <row r="454" spans="1:53" ht="12.75">
      <c r="A454" s="10"/>
      <c r="B454" s="14"/>
      <c r="C454" s="57"/>
      <c r="D454" s="14"/>
      <c r="E454" s="14"/>
      <c r="F454" s="14"/>
      <c r="G454" s="14"/>
      <c r="H454" s="57"/>
      <c r="I454" s="14"/>
      <c r="J454" s="14"/>
      <c r="K454" s="57"/>
      <c r="L454" s="14"/>
      <c r="M454" s="14"/>
      <c r="N454" s="57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8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</row>
    <row r="455" spans="1:53" ht="12.75">
      <c r="A455" s="91"/>
      <c r="B455" s="90"/>
      <c r="C455" s="93"/>
      <c r="D455" s="90"/>
      <c r="E455" s="90"/>
      <c r="F455" s="90"/>
      <c r="G455" s="90"/>
      <c r="H455" s="93"/>
      <c r="I455" s="90"/>
      <c r="J455" s="90"/>
      <c r="K455" s="93"/>
      <c r="L455" s="90"/>
      <c r="M455" s="90"/>
      <c r="N455" s="93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6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</row>
    <row r="456" spans="1:53" ht="12.75">
      <c r="A456" s="10"/>
      <c r="B456" s="14"/>
      <c r="C456" s="57"/>
      <c r="D456" s="14"/>
      <c r="E456" s="14"/>
      <c r="F456" s="14"/>
      <c r="G456" s="14"/>
      <c r="H456" s="57"/>
      <c r="I456" s="14"/>
      <c r="J456" s="14"/>
      <c r="K456" s="57"/>
      <c r="L456" s="14"/>
      <c r="M456" s="14"/>
      <c r="N456" s="57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8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</row>
    <row r="457" spans="1:53" ht="12.75">
      <c r="A457" s="91"/>
      <c r="B457" s="90"/>
      <c r="C457" s="93"/>
      <c r="D457" s="90"/>
      <c r="E457" s="90"/>
      <c r="F457" s="90"/>
      <c r="G457" s="90"/>
      <c r="H457" s="93"/>
      <c r="I457" s="90"/>
      <c r="J457" s="90"/>
      <c r="K457" s="93"/>
      <c r="L457" s="90"/>
      <c r="M457" s="90"/>
      <c r="N457" s="93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6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</row>
    <row r="458" spans="1:53" ht="12.75">
      <c r="A458" s="10"/>
      <c r="B458" s="14"/>
      <c r="C458" s="57"/>
      <c r="D458" s="14"/>
      <c r="E458" s="14"/>
      <c r="F458" s="14"/>
      <c r="G458" s="14"/>
      <c r="H458" s="57"/>
      <c r="I458" s="14"/>
      <c r="J458" s="14"/>
      <c r="K458" s="57"/>
      <c r="L458" s="14"/>
      <c r="M458" s="14"/>
      <c r="N458" s="57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8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</row>
    <row r="459" spans="1:53" ht="12.75">
      <c r="A459" s="91"/>
      <c r="B459" s="90"/>
      <c r="C459" s="93"/>
      <c r="D459" s="90"/>
      <c r="E459" s="90"/>
      <c r="F459" s="90"/>
      <c r="G459" s="90"/>
      <c r="H459" s="93"/>
      <c r="I459" s="90"/>
      <c r="J459" s="90"/>
      <c r="K459" s="93"/>
      <c r="L459" s="90"/>
      <c r="M459" s="90"/>
      <c r="N459" s="93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6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</row>
    <row r="460" spans="1:53" ht="12.75">
      <c r="A460" s="10"/>
      <c r="B460" s="14"/>
      <c r="C460" s="57"/>
      <c r="D460" s="14"/>
      <c r="E460" s="14"/>
      <c r="F460" s="14"/>
      <c r="G460" s="14"/>
      <c r="H460" s="57"/>
      <c r="I460" s="14"/>
      <c r="J460" s="14"/>
      <c r="K460" s="57"/>
      <c r="L460" s="14"/>
      <c r="M460" s="14"/>
      <c r="N460" s="57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8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</row>
    <row r="461" spans="1:53" ht="12.75">
      <c r="A461" s="91"/>
      <c r="B461" s="90"/>
      <c r="C461" s="93"/>
      <c r="D461" s="90"/>
      <c r="E461" s="90"/>
      <c r="F461" s="90"/>
      <c r="G461" s="90"/>
      <c r="H461" s="93"/>
      <c r="I461" s="90"/>
      <c r="J461" s="90"/>
      <c r="K461" s="93"/>
      <c r="L461" s="90"/>
      <c r="M461" s="90"/>
      <c r="N461" s="93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6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</row>
    <row r="462" spans="1:53" ht="12.75">
      <c r="A462" s="10"/>
      <c r="B462" s="14"/>
      <c r="C462" s="57"/>
      <c r="D462" s="14"/>
      <c r="E462" s="14"/>
      <c r="F462" s="14"/>
      <c r="G462" s="14"/>
      <c r="H462" s="57"/>
      <c r="I462" s="14"/>
      <c r="J462" s="14"/>
      <c r="K462" s="57"/>
      <c r="L462" s="14"/>
      <c r="M462" s="14"/>
      <c r="N462" s="57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8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</row>
    <row r="463" spans="1:53" ht="12.75">
      <c r="A463" s="91"/>
      <c r="B463" s="90"/>
      <c r="C463" s="93"/>
      <c r="D463" s="90"/>
      <c r="E463" s="90"/>
      <c r="F463" s="90"/>
      <c r="G463" s="90"/>
      <c r="H463" s="93"/>
      <c r="I463" s="90"/>
      <c r="J463" s="90"/>
      <c r="K463" s="93"/>
      <c r="L463" s="90"/>
      <c r="M463" s="90"/>
      <c r="N463" s="93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6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</row>
    <row r="464" spans="1:53" ht="12.75">
      <c r="A464" s="10"/>
      <c r="B464" s="14"/>
      <c r="C464" s="57"/>
      <c r="D464" s="14"/>
      <c r="E464" s="14"/>
      <c r="F464" s="14"/>
      <c r="G464" s="14"/>
      <c r="H464" s="57"/>
      <c r="I464" s="14"/>
      <c r="J464" s="14"/>
      <c r="K464" s="57"/>
      <c r="L464" s="14"/>
      <c r="M464" s="14"/>
      <c r="N464" s="57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8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</row>
    <row r="465" spans="1:53" ht="12.75">
      <c r="A465" s="91"/>
      <c r="B465" s="90"/>
      <c r="C465" s="93"/>
      <c r="D465" s="90"/>
      <c r="E465" s="90"/>
      <c r="F465" s="90"/>
      <c r="G465" s="90"/>
      <c r="H465" s="93"/>
      <c r="I465" s="90"/>
      <c r="J465" s="90"/>
      <c r="K465" s="93"/>
      <c r="L465" s="90"/>
      <c r="M465" s="90"/>
      <c r="N465" s="93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6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</row>
    <row r="466" spans="1:53" ht="12.75">
      <c r="A466" s="10"/>
      <c r="B466" s="14"/>
      <c r="C466" s="57"/>
      <c r="D466" s="14"/>
      <c r="E466" s="14"/>
      <c r="F466" s="14"/>
      <c r="G466" s="14"/>
      <c r="H466" s="57"/>
      <c r="I466" s="14"/>
      <c r="J466" s="14"/>
      <c r="K466" s="57"/>
      <c r="L466" s="14"/>
      <c r="M466" s="14"/>
      <c r="N466" s="57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8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</row>
    <row r="467" spans="1:53" ht="12.75">
      <c r="A467" s="91"/>
      <c r="B467" s="90"/>
      <c r="C467" s="93"/>
      <c r="D467" s="90"/>
      <c r="E467" s="90"/>
      <c r="F467" s="90"/>
      <c r="G467" s="90"/>
      <c r="H467" s="93"/>
      <c r="I467" s="90"/>
      <c r="J467" s="90"/>
      <c r="K467" s="93"/>
      <c r="L467" s="90"/>
      <c r="M467" s="90"/>
      <c r="N467" s="93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6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</row>
    <row r="468" spans="1:53" ht="12.75">
      <c r="A468" s="10"/>
      <c r="B468" s="14"/>
      <c r="C468" s="57"/>
      <c r="D468" s="14"/>
      <c r="E468" s="14"/>
      <c r="F468" s="14"/>
      <c r="G468" s="14"/>
      <c r="H468" s="57"/>
      <c r="I468" s="14"/>
      <c r="J468" s="14"/>
      <c r="K468" s="57"/>
      <c r="L468" s="14"/>
      <c r="M468" s="14"/>
      <c r="N468" s="57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8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</row>
    <row r="469" spans="1:53" ht="12.75">
      <c r="A469" s="91"/>
      <c r="B469" s="90"/>
      <c r="C469" s="93"/>
      <c r="D469" s="90"/>
      <c r="E469" s="90"/>
      <c r="F469" s="90"/>
      <c r="G469" s="90"/>
      <c r="H469" s="93"/>
      <c r="I469" s="90"/>
      <c r="J469" s="90"/>
      <c r="K469" s="93"/>
      <c r="L469" s="90"/>
      <c r="M469" s="90"/>
      <c r="N469" s="93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6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</row>
    <row r="470" spans="1:53" ht="12.75">
      <c r="A470" s="10"/>
      <c r="B470" s="14"/>
      <c r="C470" s="57"/>
      <c r="D470" s="14"/>
      <c r="E470" s="14"/>
      <c r="F470" s="14"/>
      <c r="G470" s="14"/>
      <c r="H470" s="57"/>
      <c r="I470" s="14"/>
      <c r="J470" s="14"/>
      <c r="K470" s="57"/>
      <c r="L470" s="14"/>
      <c r="M470" s="14"/>
      <c r="N470" s="57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8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</row>
    <row r="471" spans="1:53" ht="12.75">
      <c r="A471" s="91"/>
      <c r="B471" s="90"/>
      <c r="C471" s="93"/>
      <c r="D471" s="90"/>
      <c r="E471" s="90"/>
      <c r="F471" s="90"/>
      <c r="G471" s="90"/>
      <c r="H471" s="93"/>
      <c r="I471" s="90"/>
      <c r="J471" s="90"/>
      <c r="K471" s="93"/>
      <c r="L471" s="90"/>
      <c r="M471" s="90"/>
      <c r="N471" s="93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6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</row>
    <row r="472" spans="1:53" ht="12.75">
      <c r="A472" s="10"/>
      <c r="B472" s="14"/>
      <c r="C472" s="57"/>
      <c r="D472" s="14"/>
      <c r="E472" s="14"/>
      <c r="F472" s="14"/>
      <c r="G472" s="14"/>
      <c r="H472" s="57"/>
      <c r="I472" s="14"/>
      <c r="J472" s="14"/>
      <c r="K472" s="57"/>
      <c r="L472" s="14"/>
      <c r="M472" s="14"/>
      <c r="N472" s="57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8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</row>
    <row r="473" spans="1:53" ht="12.75">
      <c r="A473" s="91"/>
      <c r="B473" s="90"/>
      <c r="C473" s="93"/>
      <c r="D473" s="90"/>
      <c r="E473" s="90"/>
      <c r="F473" s="90"/>
      <c r="G473" s="90"/>
      <c r="H473" s="93"/>
      <c r="I473" s="90"/>
      <c r="J473" s="90"/>
      <c r="K473" s="93"/>
      <c r="L473" s="90"/>
      <c r="M473" s="90"/>
      <c r="N473" s="93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6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</row>
    <row r="474" spans="1:53" ht="12.75">
      <c r="A474" s="10"/>
      <c r="B474" s="14"/>
      <c r="C474" s="57"/>
      <c r="D474" s="14"/>
      <c r="E474" s="14"/>
      <c r="F474" s="14"/>
      <c r="G474" s="14"/>
      <c r="H474" s="57"/>
      <c r="I474" s="14"/>
      <c r="J474" s="14"/>
      <c r="K474" s="57"/>
      <c r="L474" s="14"/>
      <c r="M474" s="14"/>
      <c r="N474" s="57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8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</row>
    <row r="475" spans="1:53" ht="12.75">
      <c r="A475" s="91"/>
      <c r="B475" s="90"/>
      <c r="C475" s="93"/>
      <c r="D475" s="90"/>
      <c r="E475" s="90"/>
      <c r="F475" s="90"/>
      <c r="G475" s="90"/>
      <c r="H475" s="93"/>
      <c r="I475" s="90"/>
      <c r="J475" s="90"/>
      <c r="K475" s="93"/>
      <c r="L475" s="90"/>
      <c r="M475" s="90"/>
      <c r="N475" s="93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6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</row>
    <row r="476" spans="1:53" ht="12.75">
      <c r="A476" s="10"/>
      <c r="B476" s="14"/>
      <c r="C476" s="57"/>
      <c r="D476" s="14"/>
      <c r="E476" s="14"/>
      <c r="F476" s="14"/>
      <c r="G476" s="14"/>
      <c r="H476" s="57"/>
      <c r="I476" s="14"/>
      <c r="J476" s="14"/>
      <c r="K476" s="57"/>
      <c r="L476" s="14"/>
      <c r="M476" s="14"/>
      <c r="N476" s="57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8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</row>
    <row r="477" spans="1:53" ht="12.75">
      <c r="A477" s="91"/>
      <c r="B477" s="90"/>
      <c r="C477" s="93"/>
      <c r="D477" s="90"/>
      <c r="E477" s="90"/>
      <c r="F477" s="90"/>
      <c r="G477" s="90"/>
      <c r="H477" s="93"/>
      <c r="I477" s="90"/>
      <c r="J477" s="90"/>
      <c r="K477" s="93"/>
      <c r="L477" s="90"/>
      <c r="M477" s="90"/>
      <c r="N477" s="93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6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</row>
    <row r="478" spans="1:53" ht="12.75">
      <c r="A478" s="10"/>
      <c r="B478" s="14"/>
      <c r="C478" s="57"/>
      <c r="D478" s="14"/>
      <c r="E478" s="14"/>
      <c r="F478" s="14"/>
      <c r="G478" s="14"/>
      <c r="H478" s="57"/>
      <c r="I478" s="14"/>
      <c r="J478" s="14"/>
      <c r="K478" s="57"/>
      <c r="L478" s="14"/>
      <c r="M478" s="14"/>
      <c r="N478" s="57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8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</row>
    <row r="479" spans="1:53" ht="12.75">
      <c r="A479" s="91"/>
      <c r="B479" s="90"/>
      <c r="C479" s="93"/>
      <c r="D479" s="90"/>
      <c r="E479" s="90"/>
      <c r="F479" s="90"/>
      <c r="G479" s="90"/>
      <c r="H479" s="93"/>
      <c r="I479" s="90"/>
      <c r="J479" s="90"/>
      <c r="K479" s="93"/>
      <c r="L479" s="90"/>
      <c r="M479" s="90"/>
      <c r="N479" s="93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6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</row>
    <row r="480" spans="1:53" ht="12.75">
      <c r="A480" s="10"/>
      <c r="B480" s="14"/>
      <c r="C480" s="57"/>
      <c r="D480" s="14"/>
      <c r="E480" s="14"/>
      <c r="F480" s="14"/>
      <c r="G480" s="14"/>
      <c r="H480" s="57"/>
      <c r="I480" s="14"/>
      <c r="J480" s="14"/>
      <c r="K480" s="57"/>
      <c r="L480" s="14"/>
      <c r="M480" s="14"/>
      <c r="N480" s="57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8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</row>
    <row r="481" spans="1:53" ht="12.75">
      <c r="A481" s="91"/>
      <c r="B481" s="90"/>
      <c r="C481" s="93"/>
      <c r="D481" s="90"/>
      <c r="E481" s="90"/>
      <c r="F481" s="90"/>
      <c r="G481" s="90"/>
      <c r="H481" s="93"/>
      <c r="I481" s="90"/>
      <c r="J481" s="90"/>
      <c r="K481" s="93"/>
      <c r="L481" s="90"/>
      <c r="M481" s="90"/>
      <c r="N481" s="93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6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</row>
    <row r="482" spans="1:53" ht="12.75">
      <c r="A482" s="10"/>
      <c r="B482" s="14"/>
      <c r="C482" s="57"/>
      <c r="D482" s="14"/>
      <c r="E482" s="14"/>
      <c r="F482" s="14"/>
      <c r="G482" s="14"/>
      <c r="H482" s="57"/>
      <c r="I482" s="14"/>
      <c r="J482" s="14"/>
      <c r="K482" s="57"/>
      <c r="L482" s="14"/>
      <c r="M482" s="14"/>
      <c r="N482" s="57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8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</row>
    <row r="483" spans="1:53" ht="12.75">
      <c r="A483" s="91"/>
      <c r="B483" s="90"/>
      <c r="C483" s="93"/>
      <c r="D483" s="90"/>
      <c r="E483" s="90"/>
      <c r="F483" s="90"/>
      <c r="G483" s="90"/>
      <c r="H483" s="93"/>
      <c r="I483" s="90"/>
      <c r="J483" s="90"/>
      <c r="K483" s="93"/>
      <c r="L483" s="90"/>
      <c r="M483" s="90"/>
      <c r="N483" s="93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6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</row>
    <row r="484" spans="1:53" ht="12.75">
      <c r="A484" s="10"/>
      <c r="B484" s="14"/>
      <c r="C484" s="57"/>
      <c r="D484" s="14"/>
      <c r="E484" s="14"/>
      <c r="F484" s="14"/>
      <c r="G484" s="14"/>
      <c r="H484" s="57"/>
      <c r="I484" s="14"/>
      <c r="J484" s="14"/>
      <c r="K484" s="57"/>
      <c r="L484" s="14"/>
      <c r="M484" s="14"/>
      <c r="N484" s="57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8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</row>
    <row r="485" spans="1:53" ht="12.75">
      <c r="A485" s="91"/>
      <c r="B485" s="90"/>
      <c r="C485" s="93"/>
      <c r="D485" s="90"/>
      <c r="E485" s="90"/>
      <c r="F485" s="90"/>
      <c r="G485" s="90"/>
      <c r="H485" s="93"/>
      <c r="I485" s="90"/>
      <c r="J485" s="90"/>
      <c r="K485" s="93"/>
      <c r="L485" s="90"/>
      <c r="M485" s="90"/>
      <c r="N485" s="93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6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</row>
    <row r="486" spans="1:53" ht="12.75">
      <c r="A486" s="10"/>
      <c r="B486" s="14"/>
      <c r="C486" s="57"/>
      <c r="D486" s="14"/>
      <c r="E486" s="14"/>
      <c r="F486" s="14"/>
      <c r="G486" s="14"/>
      <c r="H486" s="57"/>
      <c r="I486" s="14"/>
      <c r="J486" s="14"/>
      <c r="K486" s="57"/>
      <c r="L486" s="14"/>
      <c r="M486" s="14"/>
      <c r="N486" s="57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8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</row>
    <row r="487" spans="1:53" ht="12.75">
      <c r="A487" s="91"/>
      <c r="B487" s="90"/>
      <c r="C487" s="93"/>
      <c r="D487" s="90"/>
      <c r="E487" s="90"/>
      <c r="F487" s="90"/>
      <c r="G487" s="90"/>
      <c r="H487" s="93"/>
      <c r="I487" s="90"/>
      <c r="J487" s="90"/>
      <c r="K487" s="93"/>
      <c r="L487" s="90"/>
      <c r="M487" s="90"/>
      <c r="N487" s="93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6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</row>
    <row r="488" spans="1:53" ht="12.75">
      <c r="A488" s="10"/>
      <c r="B488" s="14"/>
      <c r="C488" s="57"/>
      <c r="D488" s="14"/>
      <c r="E488" s="14"/>
      <c r="F488" s="14"/>
      <c r="G488" s="14"/>
      <c r="H488" s="57"/>
      <c r="I488" s="14"/>
      <c r="J488" s="14"/>
      <c r="K488" s="57"/>
      <c r="L488" s="14"/>
      <c r="M488" s="14"/>
      <c r="N488" s="57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8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</row>
    <row r="489" spans="1:53" ht="12.75">
      <c r="A489" s="91"/>
      <c r="B489" s="90"/>
      <c r="C489" s="93"/>
      <c r="D489" s="90"/>
      <c r="E489" s="90"/>
      <c r="F489" s="90"/>
      <c r="G489" s="90"/>
      <c r="H489" s="93"/>
      <c r="I489" s="90"/>
      <c r="J489" s="90"/>
      <c r="K489" s="93"/>
      <c r="L489" s="90"/>
      <c r="M489" s="90"/>
      <c r="N489" s="93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6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</row>
    <row r="490" spans="1:53" ht="12.75">
      <c r="A490" s="10"/>
      <c r="B490" s="14"/>
      <c r="C490" s="57"/>
      <c r="D490" s="14"/>
      <c r="E490" s="14"/>
      <c r="F490" s="14"/>
      <c r="G490" s="14"/>
      <c r="H490" s="57"/>
      <c r="I490" s="14"/>
      <c r="J490" s="14"/>
      <c r="K490" s="57"/>
      <c r="L490" s="14"/>
      <c r="M490" s="14"/>
      <c r="N490" s="57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8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</row>
    <row r="491" spans="1:53" ht="12.75">
      <c r="A491" s="91"/>
      <c r="B491" s="90"/>
      <c r="C491" s="93"/>
      <c r="D491" s="90"/>
      <c r="E491" s="90"/>
      <c r="F491" s="90"/>
      <c r="G491" s="90"/>
      <c r="H491" s="93"/>
      <c r="I491" s="90"/>
      <c r="J491" s="90"/>
      <c r="K491" s="93"/>
      <c r="L491" s="90"/>
      <c r="M491" s="90"/>
      <c r="N491" s="93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6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</row>
    <row r="492" spans="1:53" ht="12.75">
      <c r="A492" s="10"/>
      <c r="B492" s="14"/>
      <c r="C492" s="57"/>
      <c r="D492" s="14"/>
      <c r="E492" s="14"/>
      <c r="F492" s="14"/>
      <c r="G492" s="14"/>
      <c r="H492" s="57"/>
      <c r="I492" s="14"/>
      <c r="J492" s="14"/>
      <c r="K492" s="57"/>
      <c r="L492" s="14"/>
      <c r="M492" s="14"/>
      <c r="N492" s="57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8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</row>
    <row r="493" spans="1:53" ht="12.75">
      <c r="A493" s="91"/>
      <c r="B493" s="90"/>
      <c r="C493" s="93"/>
      <c r="D493" s="90"/>
      <c r="E493" s="90"/>
      <c r="F493" s="90"/>
      <c r="G493" s="90"/>
      <c r="H493" s="93"/>
      <c r="I493" s="90"/>
      <c r="J493" s="90"/>
      <c r="K493" s="93"/>
      <c r="L493" s="90"/>
      <c r="M493" s="90"/>
      <c r="N493" s="93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6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</row>
    <row r="494" spans="1:53" ht="12.75">
      <c r="A494" s="10"/>
      <c r="B494" s="14"/>
      <c r="C494" s="57"/>
      <c r="D494" s="14"/>
      <c r="E494" s="14"/>
      <c r="F494" s="14"/>
      <c r="G494" s="14"/>
      <c r="H494" s="57"/>
      <c r="I494" s="14"/>
      <c r="J494" s="14"/>
      <c r="K494" s="57"/>
      <c r="L494" s="14"/>
      <c r="M494" s="14"/>
      <c r="N494" s="57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8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</row>
    <row r="495" spans="1:53" ht="12.75">
      <c r="A495" s="91"/>
      <c r="B495" s="90"/>
      <c r="C495" s="93"/>
      <c r="D495" s="90"/>
      <c r="E495" s="90"/>
      <c r="F495" s="90"/>
      <c r="G495" s="90"/>
      <c r="H495" s="93"/>
      <c r="I495" s="90"/>
      <c r="J495" s="90"/>
      <c r="K495" s="93"/>
      <c r="L495" s="90"/>
      <c r="M495" s="90"/>
      <c r="N495" s="93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6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</row>
    <row r="496" spans="1:53" ht="12.75">
      <c r="A496" s="10"/>
      <c r="B496" s="14"/>
      <c r="C496" s="57"/>
      <c r="D496" s="14"/>
      <c r="E496" s="14"/>
      <c r="F496" s="14"/>
      <c r="G496" s="14"/>
      <c r="H496" s="57"/>
      <c r="I496" s="14"/>
      <c r="J496" s="14"/>
      <c r="K496" s="57"/>
      <c r="L496" s="14"/>
      <c r="M496" s="14"/>
      <c r="N496" s="57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8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</row>
    <row r="497" spans="1:53" ht="12.75">
      <c r="A497" s="91"/>
      <c r="B497" s="90"/>
      <c r="C497" s="93"/>
      <c r="D497" s="90"/>
      <c r="E497" s="90"/>
      <c r="F497" s="90"/>
      <c r="G497" s="90"/>
      <c r="H497" s="93"/>
      <c r="I497" s="90"/>
      <c r="J497" s="90"/>
      <c r="K497" s="93"/>
      <c r="L497" s="90"/>
      <c r="M497" s="90"/>
      <c r="N497" s="93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6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</row>
    <row r="498" spans="1:53" ht="12.75">
      <c r="A498" s="10"/>
      <c r="B498" s="14"/>
      <c r="C498" s="57"/>
      <c r="D498" s="14"/>
      <c r="E498" s="14"/>
      <c r="F498" s="14"/>
      <c r="G498" s="14"/>
      <c r="H498" s="57"/>
      <c r="I498" s="14"/>
      <c r="J498" s="14"/>
      <c r="K498" s="57"/>
      <c r="L498" s="14"/>
      <c r="M498" s="14"/>
      <c r="N498" s="57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8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</row>
    <row r="499" spans="1:53" ht="12.75">
      <c r="A499" s="91"/>
      <c r="B499" s="90"/>
      <c r="C499" s="93"/>
      <c r="D499" s="90"/>
      <c r="E499" s="90"/>
      <c r="F499" s="90"/>
      <c r="G499" s="90"/>
      <c r="H499" s="93"/>
      <c r="I499" s="90"/>
      <c r="J499" s="90"/>
      <c r="K499" s="93"/>
      <c r="L499" s="90"/>
      <c r="M499" s="90"/>
      <c r="N499" s="93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6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</row>
    <row r="500" spans="1:53" ht="12.75">
      <c r="A500" s="10"/>
      <c r="B500" s="14"/>
      <c r="C500" s="57"/>
      <c r="D500" s="14"/>
      <c r="E500" s="14"/>
      <c r="F500" s="14"/>
      <c r="G500" s="14"/>
      <c r="H500" s="57"/>
      <c r="I500" s="14"/>
      <c r="J500" s="14"/>
      <c r="K500" s="57"/>
      <c r="L500" s="14"/>
      <c r="M500" s="14"/>
      <c r="N500" s="57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8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</row>
    <row r="501" spans="1:53" ht="12.75">
      <c r="A501" s="91"/>
      <c r="B501" s="90"/>
      <c r="C501" s="93"/>
      <c r="D501" s="90"/>
      <c r="E501" s="90"/>
      <c r="F501" s="90"/>
      <c r="G501" s="90"/>
      <c r="H501" s="93"/>
      <c r="I501" s="90"/>
      <c r="J501" s="90"/>
      <c r="K501" s="93"/>
      <c r="L501" s="90"/>
      <c r="M501" s="90"/>
      <c r="N501" s="93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6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</row>
    <row r="502" spans="1:53" ht="12.75">
      <c r="A502" s="10"/>
      <c r="B502" s="14"/>
      <c r="C502" s="57"/>
      <c r="D502" s="14"/>
      <c r="E502" s="14"/>
      <c r="F502" s="14"/>
      <c r="G502" s="14"/>
      <c r="H502" s="57"/>
      <c r="I502" s="14"/>
      <c r="J502" s="14"/>
      <c r="K502" s="57"/>
      <c r="L502" s="14"/>
      <c r="M502" s="14"/>
      <c r="N502" s="57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8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</row>
    <row r="503" spans="1:53" ht="12.75">
      <c r="A503" s="91"/>
      <c r="B503" s="90"/>
      <c r="C503" s="93"/>
      <c r="D503" s="90"/>
      <c r="E503" s="90"/>
      <c r="F503" s="90"/>
      <c r="G503" s="90"/>
      <c r="H503" s="93"/>
      <c r="I503" s="90"/>
      <c r="J503" s="90"/>
      <c r="K503" s="93"/>
      <c r="L503" s="90"/>
      <c r="M503" s="90"/>
      <c r="N503" s="93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6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</row>
    <row r="504" spans="1:53" ht="12.75">
      <c r="A504" s="10"/>
      <c r="B504" s="14"/>
      <c r="C504" s="57"/>
      <c r="D504" s="14"/>
      <c r="E504" s="14"/>
      <c r="F504" s="14"/>
      <c r="G504" s="14"/>
      <c r="H504" s="57"/>
      <c r="I504" s="14"/>
      <c r="J504" s="14"/>
      <c r="K504" s="57"/>
      <c r="L504" s="14"/>
      <c r="M504" s="14"/>
      <c r="N504" s="57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8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</row>
    <row r="505" spans="1:53" ht="12.75">
      <c r="A505" s="91"/>
      <c r="B505" s="90"/>
      <c r="C505" s="93"/>
      <c r="D505" s="90"/>
      <c r="E505" s="90"/>
      <c r="F505" s="90"/>
      <c r="G505" s="90"/>
      <c r="H505" s="93"/>
      <c r="I505" s="90"/>
      <c r="J505" s="90"/>
      <c r="K505" s="93"/>
      <c r="L505" s="90"/>
      <c r="M505" s="90"/>
      <c r="N505" s="93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6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</row>
    <row r="506" spans="1:53" ht="12.75">
      <c r="A506" s="10"/>
      <c r="B506" s="14"/>
      <c r="C506" s="57"/>
      <c r="D506" s="14"/>
      <c r="E506" s="14"/>
      <c r="F506" s="14"/>
      <c r="G506" s="14"/>
      <c r="H506" s="57"/>
      <c r="I506" s="14"/>
      <c r="J506" s="14"/>
      <c r="K506" s="57"/>
      <c r="L506" s="14"/>
      <c r="M506" s="14"/>
      <c r="N506" s="57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8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</row>
    <row r="507" spans="1:53" ht="12.75">
      <c r="A507" s="91"/>
      <c r="B507" s="90"/>
      <c r="C507" s="93"/>
      <c r="D507" s="90"/>
      <c r="E507" s="90"/>
      <c r="F507" s="90"/>
      <c r="G507" s="90"/>
      <c r="H507" s="93"/>
      <c r="I507" s="90"/>
      <c r="J507" s="90"/>
      <c r="K507" s="93"/>
      <c r="L507" s="90"/>
      <c r="M507" s="90"/>
      <c r="N507" s="93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6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</row>
    <row r="508" spans="1:53" ht="12.75">
      <c r="A508" s="10"/>
      <c r="B508" s="14"/>
      <c r="C508" s="57"/>
      <c r="D508" s="14"/>
      <c r="E508" s="14"/>
      <c r="F508" s="14"/>
      <c r="G508" s="14"/>
      <c r="H508" s="57"/>
      <c r="I508" s="14"/>
      <c r="J508" s="14"/>
      <c r="K508" s="57"/>
      <c r="L508" s="14"/>
      <c r="M508" s="14"/>
      <c r="N508" s="57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8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</row>
    <row r="509" spans="1:53" ht="12.75">
      <c r="A509" s="91"/>
      <c r="B509" s="90"/>
      <c r="C509" s="93"/>
      <c r="D509" s="90"/>
      <c r="E509" s="90"/>
      <c r="F509" s="90"/>
      <c r="G509" s="90"/>
      <c r="H509" s="93"/>
      <c r="I509" s="90"/>
      <c r="J509" s="90"/>
      <c r="K509" s="93"/>
      <c r="L509" s="90"/>
      <c r="M509" s="90"/>
      <c r="N509" s="93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6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</row>
    <row r="510" spans="1:53" ht="12.75">
      <c r="A510" s="10"/>
      <c r="B510" s="14"/>
      <c r="C510" s="57"/>
      <c r="D510" s="14"/>
      <c r="E510" s="14"/>
      <c r="F510" s="14"/>
      <c r="G510" s="14"/>
      <c r="H510" s="57"/>
      <c r="I510" s="14"/>
      <c r="J510" s="14"/>
      <c r="K510" s="57"/>
      <c r="L510" s="14"/>
      <c r="M510" s="14"/>
      <c r="N510" s="57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8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</row>
    <row r="511" spans="1:53" ht="12.75">
      <c r="A511" s="91"/>
      <c r="B511" s="90"/>
      <c r="C511" s="93"/>
      <c r="D511" s="90"/>
      <c r="E511" s="90"/>
      <c r="F511" s="90"/>
      <c r="G511" s="90"/>
      <c r="H511" s="93"/>
      <c r="I511" s="90"/>
      <c r="J511" s="90"/>
      <c r="K511" s="93"/>
      <c r="L511" s="90"/>
      <c r="M511" s="90"/>
      <c r="N511" s="93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6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</row>
    <row r="512" spans="1:53" ht="12.75">
      <c r="A512" s="10"/>
      <c r="B512" s="14"/>
      <c r="C512" s="57"/>
      <c r="D512" s="14"/>
      <c r="E512" s="14"/>
      <c r="F512" s="14"/>
      <c r="G512" s="14"/>
      <c r="H512" s="57"/>
      <c r="I512" s="14"/>
      <c r="J512" s="14"/>
      <c r="K512" s="57"/>
      <c r="L512" s="14"/>
      <c r="M512" s="14"/>
      <c r="N512" s="57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8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</row>
    <row r="513" spans="1:53" ht="12.75">
      <c r="A513" s="91"/>
      <c r="B513" s="90"/>
      <c r="C513" s="93"/>
      <c r="D513" s="90"/>
      <c r="E513" s="90"/>
      <c r="F513" s="90"/>
      <c r="G513" s="90"/>
      <c r="H513" s="93"/>
      <c r="I513" s="90"/>
      <c r="J513" s="90"/>
      <c r="K513" s="93"/>
      <c r="L513" s="90"/>
      <c r="M513" s="90"/>
      <c r="N513" s="93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6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</row>
    <row r="514" spans="1:53" ht="12.75">
      <c r="A514" s="10"/>
      <c r="B514" s="14"/>
      <c r="C514" s="57"/>
      <c r="D514" s="14"/>
      <c r="E514" s="14"/>
      <c r="F514" s="14"/>
      <c r="G514" s="14"/>
      <c r="H514" s="57"/>
      <c r="I514" s="14"/>
      <c r="J514" s="14"/>
      <c r="K514" s="57"/>
      <c r="L514" s="14"/>
      <c r="M514" s="14"/>
      <c r="N514" s="57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8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</row>
    <row r="515" spans="1:53" ht="12.75">
      <c r="A515" s="91"/>
      <c r="B515" s="90"/>
      <c r="C515" s="93"/>
      <c r="D515" s="90"/>
      <c r="E515" s="90"/>
      <c r="F515" s="90"/>
      <c r="G515" s="90"/>
      <c r="H515" s="93"/>
      <c r="I515" s="90"/>
      <c r="J515" s="90"/>
      <c r="K515" s="93"/>
      <c r="L515" s="90"/>
      <c r="M515" s="90"/>
      <c r="N515" s="93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6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</row>
    <row r="516" spans="1:53" ht="12.75">
      <c r="A516" s="10"/>
      <c r="B516" s="14"/>
      <c r="C516" s="57"/>
      <c r="D516" s="14"/>
      <c r="E516" s="14"/>
      <c r="F516" s="14"/>
      <c r="G516" s="14"/>
      <c r="H516" s="57"/>
      <c r="I516" s="14"/>
      <c r="J516" s="14"/>
      <c r="K516" s="57"/>
      <c r="L516" s="14"/>
      <c r="M516" s="14"/>
      <c r="N516" s="57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8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</row>
    <row r="517" spans="1:53" ht="12.75">
      <c r="A517" s="91"/>
      <c r="B517" s="90"/>
      <c r="C517" s="93"/>
      <c r="D517" s="90"/>
      <c r="E517" s="90"/>
      <c r="F517" s="90"/>
      <c r="G517" s="90"/>
      <c r="H517" s="93"/>
      <c r="I517" s="90"/>
      <c r="J517" s="90"/>
      <c r="K517" s="93"/>
      <c r="L517" s="90"/>
      <c r="M517" s="90"/>
      <c r="N517" s="93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6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</row>
    <row r="518" spans="1:53" ht="12.75">
      <c r="A518" s="10"/>
      <c r="B518" s="14"/>
      <c r="C518" s="57"/>
      <c r="D518" s="14"/>
      <c r="E518" s="14"/>
      <c r="F518" s="14"/>
      <c r="G518" s="14"/>
      <c r="H518" s="57"/>
      <c r="I518" s="14"/>
      <c r="J518" s="14"/>
      <c r="K518" s="57"/>
      <c r="L518" s="14"/>
      <c r="M518" s="14"/>
      <c r="N518" s="57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8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</row>
    <row r="519" spans="1:53" ht="12.75">
      <c r="A519" s="91"/>
      <c r="B519" s="90"/>
      <c r="C519" s="93"/>
      <c r="D519" s="90"/>
      <c r="E519" s="90"/>
      <c r="F519" s="90"/>
      <c r="G519" s="90"/>
      <c r="H519" s="93"/>
      <c r="I519" s="90"/>
      <c r="J519" s="90"/>
      <c r="K519" s="93"/>
      <c r="L519" s="90"/>
      <c r="M519" s="90"/>
      <c r="N519" s="93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6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</row>
    <row r="520" spans="1:53" ht="12.75">
      <c r="A520" s="10"/>
      <c r="B520" s="14"/>
      <c r="C520" s="57"/>
      <c r="D520" s="14"/>
      <c r="E520" s="14"/>
      <c r="F520" s="14"/>
      <c r="G520" s="14"/>
      <c r="H520" s="57"/>
      <c r="I520" s="14"/>
      <c r="J520" s="14"/>
      <c r="K520" s="57"/>
      <c r="L520" s="14"/>
      <c r="M520" s="14"/>
      <c r="N520" s="57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8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</row>
    <row r="521" spans="1:53" ht="12.75">
      <c r="A521" s="91"/>
      <c r="B521" s="90"/>
      <c r="C521" s="93"/>
      <c r="D521" s="90"/>
      <c r="E521" s="90"/>
      <c r="F521" s="90"/>
      <c r="G521" s="90"/>
      <c r="H521" s="93"/>
      <c r="I521" s="90"/>
      <c r="J521" s="90"/>
      <c r="K521" s="93"/>
      <c r="L521" s="90"/>
      <c r="M521" s="90"/>
      <c r="N521" s="93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6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</row>
    <row r="522" spans="1:53" ht="12.75">
      <c r="A522" s="10"/>
      <c r="B522" s="14"/>
      <c r="C522" s="57"/>
      <c r="D522" s="14"/>
      <c r="E522" s="14"/>
      <c r="F522" s="14"/>
      <c r="G522" s="14"/>
      <c r="H522" s="57"/>
      <c r="I522" s="14"/>
      <c r="J522" s="14"/>
      <c r="K522" s="57"/>
      <c r="L522" s="14"/>
      <c r="M522" s="14"/>
      <c r="N522" s="57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8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</row>
    <row r="523" spans="1:53" ht="12.75">
      <c r="A523" s="91"/>
      <c r="B523" s="90"/>
      <c r="C523" s="93"/>
      <c r="D523" s="90"/>
      <c r="E523" s="90"/>
      <c r="F523" s="90"/>
      <c r="G523" s="90"/>
      <c r="H523" s="93"/>
      <c r="I523" s="90"/>
      <c r="J523" s="90"/>
      <c r="K523" s="93"/>
      <c r="L523" s="90"/>
      <c r="M523" s="90"/>
      <c r="N523" s="93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6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</row>
    <row r="524" spans="1:53" ht="12.75">
      <c r="A524" s="10"/>
      <c r="B524" s="14"/>
      <c r="C524" s="57"/>
      <c r="D524" s="14"/>
      <c r="E524" s="14"/>
      <c r="F524" s="14"/>
      <c r="G524" s="14"/>
      <c r="H524" s="57"/>
      <c r="I524" s="14"/>
      <c r="J524" s="14"/>
      <c r="K524" s="57"/>
      <c r="L524" s="14"/>
      <c r="M524" s="14"/>
      <c r="N524" s="57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8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</row>
    <row r="525" spans="1:53" ht="12.75">
      <c r="A525" s="91"/>
      <c r="B525" s="90"/>
      <c r="C525" s="93"/>
      <c r="D525" s="90"/>
      <c r="E525" s="90"/>
      <c r="F525" s="90"/>
      <c r="G525" s="90"/>
      <c r="H525" s="93"/>
      <c r="I525" s="90"/>
      <c r="J525" s="90"/>
      <c r="K525" s="93"/>
      <c r="L525" s="90"/>
      <c r="M525" s="90"/>
      <c r="N525" s="93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6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</row>
    <row r="526" spans="1:53" ht="12.75">
      <c r="A526" s="10"/>
      <c r="B526" s="14"/>
      <c r="C526" s="57"/>
      <c r="D526" s="14"/>
      <c r="E526" s="14"/>
      <c r="F526" s="14"/>
      <c r="G526" s="14"/>
      <c r="H526" s="57"/>
      <c r="I526" s="14"/>
      <c r="J526" s="14"/>
      <c r="K526" s="57"/>
      <c r="L526" s="14"/>
      <c r="M526" s="14"/>
      <c r="N526" s="57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8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</row>
    <row r="527" spans="1:53" ht="12.75">
      <c r="A527" s="91"/>
      <c r="B527" s="90"/>
      <c r="C527" s="93"/>
      <c r="D527" s="90"/>
      <c r="E527" s="90"/>
      <c r="F527" s="90"/>
      <c r="G527" s="90"/>
      <c r="H527" s="93"/>
      <c r="I527" s="90"/>
      <c r="J527" s="90"/>
      <c r="K527" s="93"/>
      <c r="L527" s="90"/>
      <c r="M527" s="90"/>
      <c r="N527" s="93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6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</row>
    <row r="528" spans="1:53" ht="12.75">
      <c r="A528" s="10"/>
      <c r="B528" s="14"/>
      <c r="C528" s="57"/>
      <c r="D528" s="14"/>
      <c r="E528" s="14"/>
      <c r="F528" s="14"/>
      <c r="G528" s="14"/>
      <c r="H528" s="57"/>
      <c r="I528" s="14"/>
      <c r="J528" s="14"/>
      <c r="K528" s="57"/>
      <c r="L528" s="14"/>
      <c r="M528" s="14"/>
      <c r="N528" s="57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8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</row>
    <row r="529" spans="1:53" ht="12.75">
      <c r="A529" s="91"/>
      <c r="B529" s="90"/>
      <c r="C529" s="93"/>
      <c r="D529" s="90"/>
      <c r="E529" s="90"/>
      <c r="F529" s="90"/>
      <c r="G529" s="90"/>
      <c r="H529" s="93"/>
      <c r="I529" s="90"/>
      <c r="J529" s="90"/>
      <c r="K529" s="93"/>
      <c r="L529" s="90"/>
      <c r="M529" s="90"/>
      <c r="N529" s="93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6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</row>
    <row r="530" spans="1:53" ht="12.75">
      <c r="A530" s="10"/>
      <c r="B530" s="14"/>
      <c r="C530" s="57"/>
      <c r="D530" s="14"/>
      <c r="E530" s="14"/>
      <c r="F530" s="14"/>
      <c r="G530" s="14"/>
      <c r="H530" s="57"/>
      <c r="I530" s="14"/>
      <c r="J530" s="14"/>
      <c r="K530" s="57"/>
      <c r="L530" s="14"/>
      <c r="M530" s="14"/>
      <c r="N530" s="57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8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</row>
    <row r="531" spans="1:53" ht="12.75">
      <c r="A531" s="91"/>
      <c r="B531" s="90"/>
      <c r="C531" s="93"/>
      <c r="D531" s="90"/>
      <c r="E531" s="90"/>
      <c r="F531" s="90"/>
      <c r="G531" s="90"/>
      <c r="H531" s="93"/>
      <c r="I531" s="90"/>
      <c r="J531" s="90"/>
      <c r="K531" s="93"/>
      <c r="L531" s="90"/>
      <c r="M531" s="90"/>
      <c r="N531" s="93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6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</row>
    <row r="532" spans="1:53" ht="12.75">
      <c r="A532" s="10"/>
      <c r="B532" s="14"/>
      <c r="C532" s="57"/>
      <c r="D532" s="14"/>
      <c r="E532" s="14"/>
      <c r="F532" s="14"/>
      <c r="G532" s="14"/>
      <c r="H532" s="57"/>
      <c r="I532" s="14"/>
      <c r="J532" s="14"/>
      <c r="K532" s="57"/>
      <c r="L532" s="14"/>
      <c r="M532" s="14"/>
      <c r="N532" s="57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8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</row>
    <row r="533" spans="1:53" ht="12.75">
      <c r="A533" s="91"/>
      <c r="B533" s="90"/>
      <c r="C533" s="93"/>
      <c r="D533" s="90"/>
      <c r="E533" s="90"/>
      <c r="F533" s="90"/>
      <c r="G533" s="90"/>
      <c r="H533" s="93"/>
      <c r="I533" s="90"/>
      <c r="J533" s="90"/>
      <c r="K533" s="93"/>
      <c r="L533" s="90"/>
      <c r="M533" s="90"/>
      <c r="N533" s="93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6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</row>
    <row r="534" spans="1:53" ht="12.75">
      <c r="A534" s="10"/>
      <c r="B534" s="14"/>
      <c r="C534" s="57"/>
      <c r="D534" s="14"/>
      <c r="E534" s="14"/>
      <c r="F534" s="14"/>
      <c r="G534" s="14"/>
      <c r="H534" s="57"/>
      <c r="I534" s="14"/>
      <c r="J534" s="14"/>
      <c r="K534" s="57"/>
      <c r="L534" s="14"/>
      <c r="M534" s="14"/>
      <c r="N534" s="57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8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</row>
    <row r="535" spans="1:53" ht="12.75">
      <c r="A535" s="91"/>
      <c r="B535" s="90"/>
      <c r="C535" s="93"/>
      <c r="D535" s="90"/>
      <c r="E535" s="90"/>
      <c r="F535" s="90"/>
      <c r="G535" s="90"/>
      <c r="H535" s="93"/>
      <c r="I535" s="90"/>
      <c r="J535" s="90"/>
      <c r="K535" s="93"/>
      <c r="L535" s="90"/>
      <c r="M535" s="90"/>
      <c r="N535" s="93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6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</row>
    <row r="536" spans="1:53" ht="12.75">
      <c r="A536" s="10"/>
      <c r="B536" s="14"/>
      <c r="C536" s="57"/>
      <c r="D536" s="14"/>
      <c r="E536" s="14"/>
      <c r="F536" s="14"/>
      <c r="G536" s="14"/>
      <c r="H536" s="57"/>
      <c r="I536" s="14"/>
      <c r="J536" s="14"/>
      <c r="K536" s="57"/>
      <c r="L536" s="14"/>
      <c r="M536" s="14"/>
      <c r="N536" s="57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8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</row>
    <row r="537" spans="1:53" ht="12.75">
      <c r="A537" s="91"/>
      <c r="B537" s="90"/>
      <c r="C537" s="93"/>
      <c r="D537" s="90"/>
      <c r="E537" s="90"/>
      <c r="F537" s="90"/>
      <c r="G537" s="90"/>
      <c r="H537" s="93"/>
      <c r="I537" s="90"/>
      <c r="J537" s="90"/>
      <c r="K537" s="93"/>
      <c r="L537" s="90"/>
      <c r="M537" s="90"/>
      <c r="N537" s="93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6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</row>
    <row r="538" spans="1:53" ht="12.75">
      <c r="A538" s="10"/>
      <c r="B538" s="14"/>
      <c r="C538" s="57"/>
      <c r="D538" s="14"/>
      <c r="E538" s="14"/>
      <c r="F538" s="14"/>
      <c r="G538" s="14"/>
      <c r="H538" s="57"/>
      <c r="I538" s="14"/>
      <c r="J538" s="14"/>
      <c r="K538" s="57"/>
      <c r="L538" s="14"/>
      <c r="M538" s="14"/>
      <c r="N538" s="57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8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</row>
    <row r="539" spans="1:53" ht="12.75">
      <c r="A539" s="91"/>
      <c r="B539" s="90"/>
      <c r="C539" s="93"/>
      <c r="D539" s="90"/>
      <c r="E539" s="90"/>
      <c r="F539" s="90"/>
      <c r="G539" s="90"/>
      <c r="H539" s="93"/>
      <c r="I539" s="90"/>
      <c r="J539" s="90"/>
      <c r="K539" s="93"/>
      <c r="L539" s="90"/>
      <c r="M539" s="90"/>
      <c r="N539" s="93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6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</row>
    <row r="540" spans="1:53" ht="12.75">
      <c r="A540" s="10"/>
      <c r="B540" s="14"/>
      <c r="C540" s="57"/>
      <c r="D540" s="14"/>
      <c r="E540" s="14"/>
      <c r="F540" s="14"/>
      <c r="G540" s="14"/>
      <c r="H540" s="57"/>
      <c r="I540" s="14"/>
      <c r="J540" s="14"/>
      <c r="K540" s="57"/>
      <c r="L540" s="14"/>
      <c r="M540" s="14"/>
      <c r="N540" s="57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8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</row>
    <row r="541" spans="1:53" ht="12.75">
      <c r="A541" s="91"/>
      <c r="B541" s="90"/>
      <c r="C541" s="93"/>
      <c r="D541" s="90"/>
      <c r="E541" s="90"/>
      <c r="F541" s="90"/>
      <c r="G541" s="90"/>
      <c r="H541" s="93"/>
      <c r="I541" s="90"/>
      <c r="J541" s="90"/>
      <c r="K541" s="93"/>
      <c r="L541" s="90"/>
      <c r="M541" s="90"/>
      <c r="N541" s="93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6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</row>
    <row r="542" spans="1:53" ht="12.75">
      <c r="A542" s="10"/>
      <c r="B542" s="14"/>
      <c r="C542" s="57"/>
      <c r="D542" s="14"/>
      <c r="E542" s="14"/>
      <c r="F542" s="14"/>
      <c r="G542" s="14"/>
      <c r="H542" s="57"/>
      <c r="I542" s="14"/>
      <c r="J542" s="14"/>
      <c r="K542" s="57"/>
      <c r="L542" s="14"/>
      <c r="M542" s="14"/>
      <c r="N542" s="57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8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</row>
    <row r="543" spans="1:53" ht="12.75">
      <c r="A543" s="91"/>
      <c r="B543" s="90"/>
      <c r="C543" s="93"/>
      <c r="D543" s="90"/>
      <c r="E543" s="90"/>
      <c r="F543" s="90"/>
      <c r="G543" s="90"/>
      <c r="H543" s="93"/>
      <c r="I543" s="90"/>
      <c r="J543" s="90"/>
      <c r="K543" s="93"/>
      <c r="L543" s="90"/>
      <c r="M543" s="90"/>
      <c r="N543" s="93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6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</row>
    <row r="544" spans="1:53" ht="12.75">
      <c r="A544" s="10"/>
      <c r="B544" s="14"/>
      <c r="C544" s="57"/>
      <c r="D544" s="14"/>
      <c r="E544" s="14"/>
      <c r="F544" s="14"/>
      <c r="G544" s="14"/>
      <c r="H544" s="57"/>
      <c r="I544" s="14"/>
      <c r="J544" s="14"/>
      <c r="K544" s="57"/>
      <c r="L544" s="14"/>
      <c r="M544" s="14"/>
      <c r="N544" s="57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8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</row>
    <row r="545" spans="1:53" ht="12.75">
      <c r="A545" s="91"/>
      <c r="B545" s="90"/>
      <c r="C545" s="93"/>
      <c r="D545" s="90"/>
      <c r="E545" s="90"/>
      <c r="F545" s="90"/>
      <c r="G545" s="90"/>
      <c r="H545" s="93"/>
      <c r="I545" s="90"/>
      <c r="J545" s="90"/>
      <c r="K545" s="93"/>
      <c r="L545" s="90"/>
      <c r="M545" s="90"/>
      <c r="N545" s="93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6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</row>
    <row r="546" spans="1:53" ht="12.75">
      <c r="A546" s="10"/>
      <c r="B546" s="14"/>
      <c r="C546" s="57"/>
      <c r="D546" s="14"/>
      <c r="E546" s="14"/>
      <c r="F546" s="14"/>
      <c r="G546" s="14"/>
      <c r="H546" s="57"/>
      <c r="I546" s="14"/>
      <c r="J546" s="14"/>
      <c r="K546" s="57"/>
      <c r="L546" s="14"/>
      <c r="M546" s="14"/>
      <c r="N546" s="57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8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</row>
    <row r="547" spans="1:53" ht="12.75">
      <c r="A547" s="91"/>
      <c r="B547" s="90"/>
      <c r="C547" s="93"/>
      <c r="D547" s="90"/>
      <c r="E547" s="90"/>
      <c r="F547" s="90"/>
      <c r="G547" s="90"/>
      <c r="H547" s="93"/>
      <c r="I547" s="90"/>
      <c r="J547" s="90"/>
      <c r="K547" s="93"/>
      <c r="L547" s="90"/>
      <c r="M547" s="90"/>
      <c r="N547" s="93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6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</row>
    <row r="548" spans="1:53" ht="12.75">
      <c r="A548" s="10"/>
      <c r="B548" s="14"/>
      <c r="C548" s="57"/>
      <c r="D548" s="14"/>
      <c r="E548" s="14"/>
      <c r="F548" s="14"/>
      <c r="G548" s="14"/>
      <c r="H548" s="57"/>
      <c r="I548" s="14"/>
      <c r="J548" s="14"/>
      <c r="K548" s="57"/>
      <c r="L548" s="14"/>
      <c r="M548" s="14"/>
      <c r="N548" s="57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8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</row>
    <row r="549" spans="1:53" ht="12.75">
      <c r="A549" s="91"/>
      <c r="B549" s="90"/>
      <c r="C549" s="93"/>
      <c r="D549" s="90"/>
      <c r="E549" s="90"/>
      <c r="F549" s="90"/>
      <c r="G549" s="90"/>
      <c r="H549" s="93"/>
      <c r="I549" s="90"/>
      <c r="J549" s="90"/>
      <c r="K549" s="93"/>
      <c r="L549" s="90"/>
      <c r="M549" s="90"/>
      <c r="N549" s="93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6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</row>
    <row r="550" spans="1:53" ht="12.75">
      <c r="A550" s="10"/>
      <c r="B550" s="14"/>
      <c r="C550" s="57"/>
      <c r="D550" s="14"/>
      <c r="E550" s="14"/>
      <c r="F550" s="14"/>
      <c r="G550" s="14"/>
      <c r="H550" s="57"/>
      <c r="I550" s="14"/>
      <c r="J550" s="14"/>
      <c r="K550" s="57"/>
      <c r="L550" s="14"/>
      <c r="M550" s="14"/>
      <c r="N550" s="57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8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</row>
    <row r="551" spans="1:53" ht="12.75">
      <c r="A551" s="91"/>
      <c r="B551" s="90"/>
      <c r="C551" s="93"/>
      <c r="D551" s="90"/>
      <c r="E551" s="90"/>
      <c r="F551" s="90"/>
      <c r="G551" s="90"/>
      <c r="H551" s="93"/>
      <c r="I551" s="90"/>
      <c r="J551" s="90"/>
      <c r="K551" s="93"/>
      <c r="L551" s="90"/>
      <c r="M551" s="90"/>
      <c r="N551" s="93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6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</row>
    <row r="552" spans="1:53" ht="12.75">
      <c r="A552" s="10"/>
      <c r="B552" s="14"/>
      <c r="C552" s="57"/>
      <c r="D552" s="14"/>
      <c r="E552" s="14"/>
      <c r="F552" s="14"/>
      <c r="G552" s="14"/>
      <c r="H552" s="57"/>
      <c r="I552" s="14"/>
      <c r="J552" s="14"/>
      <c r="K552" s="57"/>
      <c r="L552" s="14"/>
      <c r="M552" s="14"/>
      <c r="N552" s="57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8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</row>
    <row r="553" spans="1:53" ht="12.75">
      <c r="A553" s="91"/>
      <c r="B553" s="90"/>
      <c r="C553" s="93"/>
      <c r="D553" s="90"/>
      <c r="E553" s="90"/>
      <c r="F553" s="90"/>
      <c r="G553" s="90"/>
      <c r="H553" s="93"/>
      <c r="I553" s="90"/>
      <c r="J553" s="90"/>
      <c r="K553" s="93"/>
      <c r="L553" s="90"/>
      <c r="M553" s="90"/>
      <c r="N553" s="93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6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</row>
    <row r="554" spans="1:53" ht="12.75">
      <c r="A554" s="10"/>
      <c r="B554" s="14"/>
      <c r="C554" s="57"/>
      <c r="D554" s="14"/>
      <c r="E554" s="14"/>
      <c r="F554" s="14"/>
      <c r="G554" s="14"/>
      <c r="H554" s="57"/>
      <c r="I554" s="14"/>
      <c r="J554" s="14"/>
      <c r="K554" s="57"/>
      <c r="L554" s="14"/>
      <c r="M554" s="14"/>
      <c r="N554" s="57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8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</row>
    <row r="555" spans="1:53" ht="12.75">
      <c r="A555" s="91"/>
      <c r="B555" s="90"/>
      <c r="C555" s="93"/>
      <c r="D555" s="90"/>
      <c r="E555" s="90"/>
      <c r="F555" s="90"/>
      <c r="G555" s="90"/>
      <c r="H555" s="93"/>
      <c r="I555" s="90"/>
      <c r="J555" s="90"/>
      <c r="K555" s="93"/>
      <c r="L555" s="90"/>
      <c r="M555" s="90"/>
      <c r="N555" s="93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6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</row>
    <row r="556" spans="1:53" ht="12.75">
      <c r="A556" s="10"/>
      <c r="B556" s="14"/>
      <c r="C556" s="57"/>
      <c r="D556" s="14"/>
      <c r="E556" s="14"/>
      <c r="F556" s="14"/>
      <c r="G556" s="14"/>
      <c r="H556" s="57"/>
      <c r="I556" s="14"/>
      <c r="J556" s="14"/>
      <c r="K556" s="57"/>
      <c r="L556" s="14"/>
      <c r="M556" s="14"/>
      <c r="N556" s="57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8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</row>
    <row r="557" spans="1:53" ht="12.75">
      <c r="A557" s="91"/>
      <c r="B557" s="90"/>
      <c r="C557" s="93"/>
      <c r="D557" s="90"/>
      <c r="E557" s="90"/>
      <c r="F557" s="90"/>
      <c r="G557" s="90"/>
      <c r="H557" s="93"/>
      <c r="I557" s="90"/>
      <c r="J557" s="90"/>
      <c r="K557" s="93"/>
      <c r="L557" s="90"/>
      <c r="M557" s="90"/>
      <c r="N557" s="93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6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</row>
    <row r="558" spans="1:53" ht="12.75">
      <c r="A558" s="10"/>
      <c r="B558" s="14"/>
      <c r="C558" s="57"/>
      <c r="D558" s="14"/>
      <c r="E558" s="14"/>
      <c r="F558" s="14"/>
      <c r="G558" s="14"/>
      <c r="H558" s="57"/>
      <c r="I558" s="14"/>
      <c r="J558" s="14"/>
      <c r="K558" s="57"/>
      <c r="L558" s="14"/>
      <c r="M558" s="14"/>
      <c r="N558" s="57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8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</row>
    <row r="559" spans="1:53" ht="12.75">
      <c r="A559" s="91"/>
      <c r="B559" s="90"/>
      <c r="C559" s="93"/>
      <c r="D559" s="90"/>
      <c r="E559" s="90"/>
      <c r="F559" s="90"/>
      <c r="G559" s="90"/>
      <c r="H559" s="93"/>
      <c r="I559" s="90"/>
      <c r="J559" s="90"/>
      <c r="K559" s="93"/>
      <c r="L559" s="90"/>
      <c r="M559" s="90"/>
      <c r="N559" s="93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6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</row>
    <row r="560" spans="1:53" ht="12.75">
      <c r="A560" s="10"/>
      <c r="B560" s="14"/>
      <c r="C560" s="57"/>
      <c r="D560" s="14"/>
      <c r="E560" s="14"/>
      <c r="F560" s="14"/>
      <c r="G560" s="14"/>
      <c r="H560" s="57"/>
      <c r="I560" s="14"/>
      <c r="J560" s="14"/>
      <c r="K560" s="57"/>
      <c r="L560" s="14"/>
      <c r="M560" s="14"/>
      <c r="N560" s="57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8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</row>
    <row r="561" spans="1:53" ht="12.75">
      <c r="A561" s="91"/>
      <c r="B561" s="90"/>
      <c r="C561" s="93"/>
      <c r="D561" s="90"/>
      <c r="E561" s="90"/>
      <c r="F561" s="90"/>
      <c r="G561" s="90"/>
      <c r="H561" s="93"/>
      <c r="I561" s="90"/>
      <c r="J561" s="90"/>
      <c r="K561" s="93"/>
      <c r="L561" s="90"/>
      <c r="M561" s="90"/>
      <c r="N561" s="93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6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</row>
    <row r="562" spans="1:53" ht="12.75">
      <c r="A562" s="10"/>
      <c r="B562" s="14"/>
      <c r="C562" s="57"/>
      <c r="D562" s="14"/>
      <c r="E562" s="14"/>
      <c r="F562" s="14"/>
      <c r="G562" s="14"/>
      <c r="H562" s="57"/>
      <c r="I562" s="14"/>
      <c r="J562" s="14"/>
      <c r="K562" s="57"/>
      <c r="L562" s="14"/>
      <c r="M562" s="14"/>
      <c r="N562" s="57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8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</row>
    <row r="563" spans="1:53" ht="12.75">
      <c r="A563" s="91"/>
      <c r="B563" s="90"/>
      <c r="C563" s="93"/>
      <c r="D563" s="90"/>
      <c r="E563" s="90"/>
      <c r="F563" s="90"/>
      <c r="G563" s="90"/>
      <c r="H563" s="93"/>
      <c r="I563" s="90"/>
      <c r="J563" s="90"/>
      <c r="K563" s="93"/>
      <c r="L563" s="90"/>
      <c r="M563" s="90"/>
      <c r="N563" s="93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6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</row>
    <row r="564" spans="1:53" ht="12.75">
      <c r="A564" s="10"/>
      <c r="B564" s="14"/>
      <c r="C564" s="57"/>
      <c r="D564" s="14"/>
      <c r="E564" s="14"/>
      <c r="F564" s="14"/>
      <c r="G564" s="14"/>
      <c r="H564" s="57"/>
      <c r="I564" s="14"/>
      <c r="J564" s="14"/>
      <c r="K564" s="57"/>
      <c r="L564" s="14"/>
      <c r="M564" s="14"/>
      <c r="N564" s="57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8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</row>
    <row r="565" spans="1:53" ht="12.75">
      <c r="A565" s="91"/>
      <c r="B565" s="90"/>
      <c r="C565" s="93"/>
      <c r="D565" s="90"/>
      <c r="E565" s="90"/>
      <c r="F565" s="90"/>
      <c r="G565" s="90"/>
      <c r="H565" s="93"/>
      <c r="I565" s="90"/>
      <c r="J565" s="90"/>
      <c r="K565" s="93"/>
      <c r="L565" s="90"/>
      <c r="M565" s="90"/>
      <c r="N565" s="93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6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</row>
    <row r="566" spans="1:53" ht="12.75">
      <c r="A566" s="10"/>
      <c r="B566" s="14"/>
      <c r="C566" s="57"/>
      <c r="D566" s="14"/>
      <c r="E566" s="14"/>
      <c r="F566" s="14"/>
      <c r="G566" s="14"/>
      <c r="H566" s="57"/>
      <c r="I566" s="14"/>
      <c r="J566" s="14"/>
      <c r="K566" s="57"/>
      <c r="L566" s="14"/>
      <c r="M566" s="14"/>
      <c r="N566" s="57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8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</row>
    <row r="567" spans="1:53" ht="12.75">
      <c r="A567" s="91"/>
      <c r="B567" s="90"/>
      <c r="C567" s="93"/>
      <c r="D567" s="90"/>
      <c r="E567" s="90"/>
      <c r="F567" s="90"/>
      <c r="G567" s="90"/>
      <c r="H567" s="93"/>
      <c r="I567" s="90"/>
      <c r="J567" s="90"/>
      <c r="K567" s="93"/>
      <c r="L567" s="90"/>
      <c r="M567" s="90"/>
      <c r="N567" s="93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6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</row>
    <row r="568" spans="1:53" ht="12.75">
      <c r="A568" s="10"/>
      <c r="B568" s="14"/>
      <c r="C568" s="57"/>
      <c r="D568" s="14"/>
      <c r="E568" s="14"/>
      <c r="F568" s="14"/>
      <c r="G568" s="14"/>
      <c r="H568" s="57"/>
      <c r="I568" s="14"/>
      <c r="J568" s="14"/>
      <c r="K568" s="57"/>
      <c r="L568" s="14"/>
      <c r="M568" s="14"/>
      <c r="N568" s="57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8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</row>
    <row r="569" spans="1:53" ht="12.75">
      <c r="A569" s="91"/>
      <c r="B569" s="90"/>
      <c r="C569" s="93"/>
      <c r="D569" s="90"/>
      <c r="E569" s="90"/>
      <c r="F569" s="90"/>
      <c r="G569" s="90"/>
      <c r="H569" s="93"/>
      <c r="I569" s="90"/>
      <c r="J569" s="90"/>
      <c r="K569" s="93"/>
      <c r="L569" s="90"/>
      <c r="M569" s="90"/>
      <c r="N569" s="93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6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</row>
    <row r="570" spans="1:53" ht="12.75">
      <c r="A570" s="10"/>
      <c r="B570" s="14"/>
      <c r="C570" s="57"/>
      <c r="D570" s="14"/>
      <c r="E570" s="14"/>
      <c r="F570" s="14"/>
      <c r="G570" s="14"/>
      <c r="H570" s="57"/>
      <c r="I570" s="14"/>
      <c r="J570" s="14"/>
      <c r="K570" s="57"/>
      <c r="L570" s="14"/>
      <c r="M570" s="14"/>
      <c r="N570" s="57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8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  <c r="AZ570" s="96"/>
      <c r="BA570" s="96"/>
    </row>
    <row r="571" spans="1:53" ht="12.75">
      <c r="A571" s="91"/>
      <c r="B571" s="90"/>
      <c r="C571" s="93"/>
      <c r="D571" s="90"/>
      <c r="E571" s="90"/>
      <c r="F571" s="90"/>
      <c r="G571" s="90"/>
      <c r="H571" s="93"/>
      <c r="I571" s="90"/>
      <c r="J571" s="90"/>
      <c r="K571" s="93"/>
      <c r="L571" s="90"/>
      <c r="M571" s="90"/>
      <c r="N571" s="93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6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</row>
    <row r="572" spans="1:53" ht="12.75">
      <c r="A572" s="10"/>
      <c r="B572" s="14"/>
      <c r="C572" s="57"/>
      <c r="D572" s="14"/>
      <c r="E572" s="14"/>
      <c r="F572" s="14"/>
      <c r="G572" s="14"/>
      <c r="H572" s="57"/>
      <c r="I572" s="14"/>
      <c r="J572" s="14"/>
      <c r="K572" s="57"/>
      <c r="L572" s="14"/>
      <c r="M572" s="14"/>
      <c r="N572" s="57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8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</row>
    <row r="573" spans="1:53" ht="12.75">
      <c r="A573" s="91"/>
      <c r="B573" s="90"/>
      <c r="C573" s="93"/>
      <c r="D573" s="90"/>
      <c r="E573" s="90"/>
      <c r="F573" s="90"/>
      <c r="G573" s="90"/>
      <c r="H573" s="93"/>
      <c r="I573" s="90"/>
      <c r="J573" s="90"/>
      <c r="K573" s="93"/>
      <c r="L573" s="90"/>
      <c r="M573" s="90"/>
      <c r="N573" s="93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6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</row>
    <row r="574" spans="1:53" ht="12.75">
      <c r="A574" s="10"/>
      <c r="B574" s="14"/>
      <c r="C574" s="57"/>
      <c r="D574" s="14"/>
      <c r="E574" s="14"/>
      <c r="F574" s="14"/>
      <c r="G574" s="14"/>
      <c r="H574" s="57"/>
      <c r="I574" s="14"/>
      <c r="J574" s="14"/>
      <c r="K574" s="57"/>
      <c r="L574" s="14"/>
      <c r="M574" s="14"/>
      <c r="N574" s="57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8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</row>
    <row r="575" spans="1:53" ht="12.75">
      <c r="A575" s="91"/>
      <c r="B575" s="90"/>
      <c r="C575" s="93"/>
      <c r="D575" s="90"/>
      <c r="E575" s="90"/>
      <c r="F575" s="90"/>
      <c r="G575" s="90"/>
      <c r="H575" s="93"/>
      <c r="I575" s="90"/>
      <c r="J575" s="90"/>
      <c r="K575" s="93"/>
      <c r="L575" s="90"/>
      <c r="M575" s="90"/>
      <c r="N575" s="93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6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</row>
    <row r="576" spans="1:53" ht="12.75">
      <c r="A576" s="10"/>
      <c r="B576" s="14"/>
      <c r="C576" s="57"/>
      <c r="D576" s="14"/>
      <c r="E576" s="14"/>
      <c r="F576" s="14"/>
      <c r="G576" s="14"/>
      <c r="H576" s="57"/>
      <c r="I576" s="14"/>
      <c r="J576" s="14"/>
      <c r="K576" s="57"/>
      <c r="L576" s="14"/>
      <c r="M576" s="14"/>
      <c r="N576" s="57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8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</row>
    <row r="577" spans="1:53" ht="12.75">
      <c r="A577" s="91"/>
      <c r="B577" s="90"/>
      <c r="C577" s="93"/>
      <c r="D577" s="90"/>
      <c r="E577" s="90"/>
      <c r="F577" s="90"/>
      <c r="G577" s="90"/>
      <c r="H577" s="93"/>
      <c r="I577" s="90"/>
      <c r="J577" s="90"/>
      <c r="K577" s="93"/>
      <c r="L577" s="90"/>
      <c r="M577" s="90"/>
      <c r="N577" s="93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6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</row>
    <row r="578" spans="1:53" ht="12.75">
      <c r="A578" s="10"/>
      <c r="B578" s="14"/>
      <c r="C578" s="57"/>
      <c r="D578" s="14"/>
      <c r="E578" s="14"/>
      <c r="F578" s="14"/>
      <c r="G578" s="14"/>
      <c r="H578" s="57"/>
      <c r="I578" s="14"/>
      <c r="J578" s="14"/>
      <c r="K578" s="57"/>
      <c r="L578" s="14"/>
      <c r="M578" s="14"/>
      <c r="N578" s="57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8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</row>
    <row r="579" spans="1:53" ht="12.75">
      <c r="A579" s="91"/>
      <c r="B579" s="90"/>
      <c r="C579" s="93"/>
      <c r="D579" s="90"/>
      <c r="E579" s="90"/>
      <c r="F579" s="90"/>
      <c r="G579" s="90"/>
      <c r="H579" s="93"/>
      <c r="I579" s="90"/>
      <c r="J579" s="90"/>
      <c r="K579" s="93"/>
      <c r="L579" s="90"/>
      <c r="M579" s="90"/>
      <c r="N579" s="93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6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</row>
    <row r="580" spans="1:53" ht="12.75">
      <c r="A580" s="10"/>
      <c r="B580" s="14"/>
      <c r="C580" s="57"/>
      <c r="D580" s="14"/>
      <c r="E580" s="14"/>
      <c r="F580" s="14"/>
      <c r="G580" s="14"/>
      <c r="H580" s="57"/>
      <c r="I580" s="14"/>
      <c r="J580" s="14"/>
      <c r="K580" s="57"/>
      <c r="L580" s="14"/>
      <c r="M580" s="14"/>
      <c r="N580" s="57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8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</row>
    <row r="581" spans="1:53" ht="12.75">
      <c r="A581" s="91"/>
      <c r="B581" s="90"/>
      <c r="C581" s="93"/>
      <c r="D581" s="90"/>
      <c r="E581" s="90"/>
      <c r="F581" s="90"/>
      <c r="G581" s="90"/>
      <c r="H581" s="93"/>
      <c r="I581" s="90"/>
      <c r="J581" s="90"/>
      <c r="K581" s="93"/>
      <c r="L581" s="90"/>
      <c r="M581" s="90"/>
      <c r="N581" s="93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6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</row>
    <row r="582" spans="1:53" ht="12.75">
      <c r="A582" s="10"/>
      <c r="B582" s="14"/>
      <c r="C582" s="57"/>
      <c r="D582" s="14"/>
      <c r="E582" s="14"/>
      <c r="F582" s="14"/>
      <c r="G582" s="14"/>
      <c r="H582" s="57"/>
      <c r="I582" s="14"/>
      <c r="J582" s="14"/>
      <c r="K582" s="57"/>
      <c r="L582" s="14"/>
      <c r="M582" s="14"/>
      <c r="N582" s="57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8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</row>
    <row r="583" spans="1:53" ht="12.75">
      <c r="A583" s="91"/>
      <c r="B583" s="90"/>
      <c r="C583" s="93"/>
      <c r="D583" s="90"/>
      <c r="E583" s="90"/>
      <c r="F583" s="90"/>
      <c r="G583" s="90"/>
      <c r="H583" s="93"/>
      <c r="I583" s="90"/>
      <c r="J583" s="90"/>
      <c r="K583" s="93"/>
      <c r="L583" s="90"/>
      <c r="M583" s="90"/>
      <c r="N583" s="93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6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</row>
    <row r="584" spans="1:53" ht="12.75">
      <c r="A584" s="10"/>
      <c r="B584" s="14"/>
      <c r="C584" s="57"/>
      <c r="D584" s="14"/>
      <c r="E584" s="14"/>
      <c r="F584" s="14"/>
      <c r="G584" s="14"/>
      <c r="H584" s="57"/>
      <c r="I584" s="14"/>
      <c r="J584" s="14"/>
      <c r="K584" s="57"/>
      <c r="L584" s="14"/>
      <c r="M584" s="14"/>
      <c r="N584" s="57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8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</row>
    <row r="585" spans="1:53" ht="12.75">
      <c r="A585" s="91"/>
      <c r="B585" s="90"/>
      <c r="C585" s="93"/>
      <c r="D585" s="90"/>
      <c r="E585" s="90"/>
      <c r="F585" s="90"/>
      <c r="G585" s="90"/>
      <c r="H585" s="93"/>
      <c r="I585" s="90"/>
      <c r="J585" s="90"/>
      <c r="K585" s="93"/>
      <c r="L585" s="90"/>
      <c r="M585" s="90"/>
      <c r="N585" s="93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6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</row>
    <row r="586" spans="1:53" ht="12.75">
      <c r="A586" s="10"/>
      <c r="B586" s="14"/>
      <c r="C586" s="57"/>
      <c r="D586" s="14"/>
      <c r="E586" s="14"/>
      <c r="F586" s="14"/>
      <c r="G586" s="14"/>
      <c r="H586" s="57"/>
      <c r="I586" s="14"/>
      <c r="J586" s="14"/>
      <c r="K586" s="57"/>
      <c r="L586" s="14"/>
      <c r="M586" s="14"/>
      <c r="N586" s="57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8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</row>
    <row r="587" spans="1:53" ht="12.75">
      <c r="A587" s="91"/>
      <c r="B587" s="90"/>
      <c r="C587" s="93"/>
      <c r="D587" s="90"/>
      <c r="E587" s="90"/>
      <c r="F587" s="90"/>
      <c r="G587" s="90"/>
      <c r="H587" s="93"/>
      <c r="I587" s="90"/>
      <c r="J587" s="90"/>
      <c r="K587" s="93"/>
      <c r="L587" s="90"/>
      <c r="M587" s="90"/>
      <c r="N587" s="93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6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</row>
    <row r="588" spans="1:53" ht="12.75">
      <c r="A588" s="10"/>
      <c r="B588" s="14"/>
      <c r="C588" s="57"/>
      <c r="D588" s="14"/>
      <c r="E588" s="14"/>
      <c r="F588" s="14"/>
      <c r="G588" s="14"/>
      <c r="H588" s="57"/>
      <c r="I588" s="14"/>
      <c r="J588" s="14"/>
      <c r="K588" s="57"/>
      <c r="L588" s="14"/>
      <c r="M588" s="14"/>
      <c r="N588" s="57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8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</row>
    <row r="589" spans="1:53" ht="12.75">
      <c r="A589" s="91"/>
      <c r="B589" s="90"/>
      <c r="C589" s="93"/>
      <c r="D589" s="90"/>
      <c r="E589" s="90"/>
      <c r="F589" s="90"/>
      <c r="G589" s="90"/>
      <c r="H589" s="93"/>
      <c r="I589" s="90"/>
      <c r="J589" s="90"/>
      <c r="K589" s="93"/>
      <c r="L589" s="90"/>
      <c r="M589" s="90"/>
      <c r="N589" s="93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6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</row>
    <row r="590" spans="1:53" ht="12.75">
      <c r="A590" s="10"/>
      <c r="B590" s="14"/>
      <c r="C590" s="57"/>
      <c r="D590" s="14"/>
      <c r="E590" s="14"/>
      <c r="F590" s="14"/>
      <c r="G590" s="14"/>
      <c r="H590" s="57"/>
      <c r="I590" s="14"/>
      <c r="J590" s="14"/>
      <c r="K590" s="57"/>
      <c r="L590" s="14"/>
      <c r="M590" s="14"/>
      <c r="N590" s="57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8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  <c r="AZ590" s="96"/>
      <c r="BA590" s="96"/>
    </row>
    <row r="591" spans="1:53" ht="12.75">
      <c r="A591" s="91"/>
      <c r="B591" s="90"/>
      <c r="C591" s="93"/>
      <c r="D591" s="90"/>
      <c r="E591" s="90"/>
      <c r="F591" s="90"/>
      <c r="G591" s="90"/>
      <c r="H591" s="93"/>
      <c r="I591" s="90"/>
      <c r="J591" s="90"/>
      <c r="K591" s="93"/>
      <c r="L591" s="90"/>
      <c r="M591" s="90"/>
      <c r="N591" s="93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6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</row>
    <row r="592" spans="1:53" ht="12.75">
      <c r="A592" s="10"/>
      <c r="B592" s="14"/>
      <c r="C592" s="57"/>
      <c r="D592" s="14"/>
      <c r="E592" s="14"/>
      <c r="F592" s="14"/>
      <c r="G592" s="14"/>
      <c r="H592" s="57"/>
      <c r="I592" s="14"/>
      <c r="J592" s="14"/>
      <c r="K592" s="57"/>
      <c r="L592" s="14"/>
      <c r="M592" s="14"/>
      <c r="N592" s="57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8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</row>
    <row r="593" spans="1:53" ht="12.75">
      <c r="A593" s="91"/>
      <c r="B593" s="90"/>
      <c r="C593" s="93"/>
      <c r="D593" s="90"/>
      <c r="E593" s="90"/>
      <c r="F593" s="90"/>
      <c r="G593" s="90"/>
      <c r="H593" s="93"/>
      <c r="I593" s="90"/>
      <c r="J593" s="90"/>
      <c r="K593" s="93"/>
      <c r="L593" s="90"/>
      <c r="M593" s="90"/>
      <c r="N593" s="93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6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</row>
    <row r="594" spans="1:53" ht="12.75">
      <c r="A594" s="10"/>
      <c r="B594" s="14"/>
      <c r="C594" s="57"/>
      <c r="D594" s="14"/>
      <c r="E594" s="14"/>
      <c r="F594" s="14"/>
      <c r="G594" s="14"/>
      <c r="H594" s="57"/>
      <c r="I594" s="14"/>
      <c r="J594" s="14"/>
      <c r="K594" s="57"/>
      <c r="L594" s="14"/>
      <c r="M594" s="14"/>
      <c r="N594" s="57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8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  <c r="AZ594" s="96"/>
      <c r="BA594" s="96"/>
    </row>
    <row r="595" spans="1:53" ht="12.75">
      <c r="A595" s="91"/>
      <c r="B595" s="90"/>
      <c r="C595" s="93"/>
      <c r="D595" s="90"/>
      <c r="E595" s="90"/>
      <c r="F595" s="90"/>
      <c r="G595" s="90"/>
      <c r="H595" s="93"/>
      <c r="I595" s="90"/>
      <c r="J595" s="90"/>
      <c r="K595" s="93"/>
      <c r="L595" s="90"/>
      <c r="M595" s="90"/>
      <c r="N595" s="93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6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</row>
    <row r="596" spans="1:53" ht="12.75">
      <c r="A596" s="10"/>
      <c r="B596" s="14"/>
      <c r="C596" s="57"/>
      <c r="D596" s="14"/>
      <c r="E596" s="14"/>
      <c r="F596" s="14"/>
      <c r="G596" s="14"/>
      <c r="H596" s="57"/>
      <c r="I596" s="14"/>
      <c r="J596" s="14"/>
      <c r="K596" s="57"/>
      <c r="L596" s="14"/>
      <c r="M596" s="14"/>
      <c r="N596" s="57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8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  <c r="AZ596" s="96"/>
      <c r="BA596" s="96"/>
    </row>
    <row r="597" spans="1:53" ht="12.75">
      <c r="A597" s="91"/>
      <c r="B597" s="90"/>
      <c r="C597" s="93"/>
      <c r="D597" s="90"/>
      <c r="E597" s="90"/>
      <c r="F597" s="90"/>
      <c r="G597" s="90"/>
      <c r="H597" s="93"/>
      <c r="I597" s="90"/>
      <c r="J597" s="90"/>
      <c r="K597" s="93"/>
      <c r="L597" s="90"/>
      <c r="M597" s="90"/>
      <c r="N597" s="93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6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</row>
    <row r="598" spans="1:53" ht="12.75">
      <c r="A598" s="10"/>
      <c r="B598" s="14"/>
      <c r="C598" s="57"/>
      <c r="D598" s="14"/>
      <c r="E598" s="14"/>
      <c r="F598" s="14"/>
      <c r="G598" s="14"/>
      <c r="H598" s="57"/>
      <c r="I598" s="14"/>
      <c r="J598" s="14"/>
      <c r="K598" s="57"/>
      <c r="L598" s="14"/>
      <c r="M598" s="14"/>
      <c r="N598" s="57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8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</row>
    <row r="599" spans="1:53" ht="12.75">
      <c r="A599" s="91"/>
      <c r="B599" s="90"/>
      <c r="C599" s="93"/>
      <c r="D599" s="90"/>
      <c r="E599" s="90"/>
      <c r="F599" s="90"/>
      <c r="G599" s="90"/>
      <c r="H599" s="93"/>
      <c r="I599" s="90"/>
      <c r="J599" s="90"/>
      <c r="K599" s="93"/>
      <c r="L599" s="90"/>
      <c r="M599" s="90"/>
      <c r="N599" s="93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6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</row>
    <row r="600" spans="1:53" ht="12.75">
      <c r="A600" s="10"/>
      <c r="B600" s="14"/>
      <c r="C600" s="57"/>
      <c r="D600" s="14"/>
      <c r="E600" s="14"/>
      <c r="F600" s="14"/>
      <c r="G600" s="14"/>
      <c r="H600" s="57"/>
      <c r="I600" s="14"/>
      <c r="J600" s="14"/>
      <c r="K600" s="57"/>
      <c r="L600" s="14"/>
      <c r="M600" s="14"/>
      <c r="N600" s="57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8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  <c r="AZ600" s="96"/>
      <c r="BA600" s="96"/>
    </row>
    <row r="601" spans="1:53" ht="12.75">
      <c r="A601" s="91"/>
      <c r="B601" s="90"/>
      <c r="C601" s="93"/>
      <c r="D601" s="90"/>
      <c r="E601" s="90"/>
      <c r="F601" s="90"/>
      <c r="G601" s="90"/>
      <c r="H601" s="93"/>
      <c r="I601" s="90"/>
      <c r="J601" s="90"/>
      <c r="K601" s="93"/>
      <c r="L601" s="90"/>
      <c r="M601" s="90"/>
      <c r="N601" s="93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6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</row>
    <row r="602" spans="1:53" ht="12.75">
      <c r="A602" s="10"/>
      <c r="B602" s="14"/>
      <c r="C602" s="57"/>
      <c r="D602" s="14"/>
      <c r="E602" s="14"/>
      <c r="F602" s="14"/>
      <c r="G602" s="14"/>
      <c r="H602" s="57"/>
      <c r="I602" s="14"/>
      <c r="J602" s="14"/>
      <c r="K602" s="57"/>
      <c r="L602" s="14"/>
      <c r="M602" s="14"/>
      <c r="N602" s="57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8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</row>
    <row r="603" spans="1:53" ht="12.75">
      <c r="A603" s="91"/>
      <c r="B603" s="90"/>
      <c r="C603" s="93"/>
      <c r="D603" s="90"/>
      <c r="E603" s="90"/>
      <c r="F603" s="90"/>
      <c r="G603" s="90"/>
      <c r="H603" s="93"/>
      <c r="I603" s="90"/>
      <c r="J603" s="90"/>
      <c r="K603" s="93"/>
      <c r="L603" s="90"/>
      <c r="M603" s="90"/>
      <c r="N603" s="93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6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</row>
    <row r="604" spans="1:53" ht="12.75">
      <c r="A604" s="10"/>
      <c r="B604" s="14"/>
      <c r="C604" s="57"/>
      <c r="D604" s="14"/>
      <c r="E604" s="14"/>
      <c r="F604" s="14"/>
      <c r="G604" s="14"/>
      <c r="H604" s="57"/>
      <c r="I604" s="14"/>
      <c r="J604" s="14"/>
      <c r="K604" s="57"/>
      <c r="L604" s="14"/>
      <c r="M604" s="14"/>
      <c r="N604" s="57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8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  <c r="AZ604" s="96"/>
      <c r="BA604" s="96"/>
    </row>
    <row r="605" spans="1:53" ht="12.75">
      <c r="A605" s="91"/>
      <c r="B605" s="90"/>
      <c r="C605" s="93"/>
      <c r="D605" s="90"/>
      <c r="E605" s="90"/>
      <c r="F605" s="90"/>
      <c r="G605" s="90"/>
      <c r="H605" s="93"/>
      <c r="I605" s="90"/>
      <c r="J605" s="90"/>
      <c r="K605" s="93"/>
      <c r="L605" s="90"/>
      <c r="M605" s="90"/>
      <c r="N605" s="93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6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</row>
    <row r="606" spans="1:53" ht="12.75">
      <c r="A606" s="10"/>
      <c r="B606" s="14"/>
      <c r="C606" s="57"/>
      <c r="D606" s="14"/>
      <c r="E606" s="14"/>
      <c r="F606" s="14"/>
      <c r="G606" s="14"/>
      <c r="H606" s="57"/>
      <c r="I606" s="14"/>
      <c r="J606" s="14"/>
      <c r="K606" s="57"/>
      <c r="L606" s="14"/>
      <c r="M606" s="14"/>
      <c r="N606" s="57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8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  <c r="AZ606" s="96"/>
      <c r="BA606" s="96"/>
    </row>
    <row r="607" spans="1:53" ht="12.75">
      <c r="A607" s="91"/>
      <c r="B607" s="90"/>
      <c r="C607" s="93"/>
      <c r="D607" s="90"/>
      <c r="E607" s="90"/>
      <c r="F607" s="90"/>
      <c r="G607" s="90"/>
      <c r="H607" s="93"/>
      <c r="I607" s="90"/>
      <c r="J607" s="90"/>
      <c r="K607" s="93"/>
      <c r="L607" s="90"/>
      <c r="M607" s="90"/>
      <c r="N607" s="93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6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</row>
    <row r="608" spans="1:53" ht="12.75">
      <c r="A608" s="10"/>
      <c r="B608" s="14"/>
      <c r="C608" s="57"/>
      <c r="D608" s="14"/>
      <c r="E608" s="14"/>
      <c r="F608" s="14"/>
      <c r="G608" s="14"/>
      <c r="H608" s="57"/>
      <c r="I608" s="14"/>
      <c r="J608" s="14"/>
      <c r="K608" s="57"/>
      <c r="L608" s="14"/>
      <c r="M608" s="14"/>
      <c r="N608" s="57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8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  <c r="AZ608" s="96"/>
      <c r="BA608" s="96"/>
    </row>
    <row r="609" spans="1:53" ht="12.75">
      <c r="A609" s="91"/>
      <c r="B609" s="90"/>
      <c r="C609" s="93"/>
      <c r="D609" s="90"/>
      <c r="E609" s="90"/>
      <c r="F609" s="90"/>
      <c r="G609" s="90"/>
      <c r="H609" s="93"/>
      <c r="I609" s="90"/>
      <c r="J609" s="90"/>
      <c r="K609" s="93"/>
      <c r="L609" s="90"/>
      <c r="M609" s="90"/>
      <c r="N609" s="93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6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</row>
    <row r="610" spans="1:53" ht="12.75">
      <c r="A610" s="10"/>
      <c r="B610" s="14"/>
      <c r="C610" s="57"/>
      <c r="D610" s="14"/>
      <c r="E610" s="14"/>
      <c r="F610" s="14"/>
      <c r="G610" s="14"/>
      <c r="H610" s="57"/>
      <c r="I610" s="14"/>
      <c r="J610" s="14"/>
      <c r="K610" s="57"/>
      <c r="L610" s="14"/>
      <c r="M610" s="14"/>
      <c r="N610" s="57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8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  <c r="AZ610" s="96"/>
      <c r="BA610" s="96"/>
    </row>
    <row r="611" spans="1:53" ht="12.75">
      <c r="A611" s="91"/>
      <c r="B611" s="90"/>
      <c r="C611" s="93"/>
      <c r="D611" s="90"/>
      <c r="E611" s="90"/>
      <c r="F611" s="90"/>
      <c r="G611" s="90"/>
      <c r="H611" s="93"/>
      <c r="I611" s="90"/>
      <c r="J611" s="90"/>
      <c r="K611" s="93"/>
      <c r="L611" s="90"/>
      <c r="M611" s="90"/>
      <c r="N611" s="93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6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</row>
    <row r="612" spans="1:53" ht="12.75">
      <c r="A612" s="10"/>
      <c r="B612" s="14"/>
      <c r="C612" s="57"/>
      <c r="D612" s="14"/>
      <c r="E612" s="14"/>
      <c r="F612" s="14"/>
      <c r="G612" s="14"/>
      <c r="H612" s="57"/>
      <c r="I612" s="14"/>
      <c r="J612" s="14"/>
      <c r="K612" s="57"/>
      <c r="L612" s="14"/>
      <c r="M612" s="14"/>
      <c r="N612" s="57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8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  <c r="AZ612" s="96"/>
      <c r="BA612" s="96"/>
    </row>
    <row r="613" spans="1:53" ht="12.75">
      <c r="A613" s="91"/>
      <c r="B613" s="90"/>
      <c r="C613" s="93"/>
      <c r="D613" s="90"/>
      <c r="E613" s="90"/>
      <c r="F613" s="90"/>
      <c r="G613" s="90"/>
      <c r="H613" s="93"/>
      <c r="I613" s="90"/>
      <c r="J613" s="90"/>
      <c r="K613" s="93"/>
      <c r="L613" s="90"/>
      <c r="M613" s="90"/>
      <c r="N613" s="93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6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</row>
    <row r="614" spans="1:53" ht="12.75">
      <c r="A614" s="10"/>
      <c r="B614" s="14"/>
      <c r="C614" s="57"/>
      <c r="D614" s="14"/>
      <c r="E614" s="14"/>
      <c r="F614" s="14"/>
      <c r="G614" s="14"/>
      <c r="H614" s="57"/>
      <c r="I614" s="14"/>
      <c r="J614" s="14"/>
      <c r="K614" s="57"/>
      <c r="L614" s="14"/>
      <c r="M614" s="14"/>
      <c r="N614" s="57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8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  <c r="AZ614" s="96"/>
      <c r="BA614" s="96"/>
    </row>
    <row r="615" spans="1:53" ht="12.75">
      <c r="A615" s="91"/>
      <c r="B615" s="90"/>
      <c r="C615" s="93"/>
      <c r="D615" s="90"/>
      <c r="E615" s="90"/>
      <c r="F615" s="90"/>
      <c r="G615" s="90"/>
      <c r="H615" s="93"/>
      <c r="I615" s="90"/>
      <c r="J615" s="90"/>
      <c r="K615" s="93"/>
      <c r="L615" s="90"/>
      <c r="M615" s="90"/>
      <c r="N615" s="93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6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</row>
    <row r="616" spans="1:53" ht="12.75">
      <c r="A616" s="10"/>
      <c r="B616" s="14"/>
      <c r="C616" s="57"/>
      <c r="D616" s="14"/>
      <c r="E616" s="14"/>
      <c r="F616" s="14"/>
      <c r="G616" s="14"/>
      <c r="H616" s="57"/>
      <c r="I616" s="14"/>
      <c r="J616" s="14"/>
      <c r="K616" s="57"/>
      <c r="L616" s="14"/>
      <c r="M616" s="14"/>
      <c r="N616" s="57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8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  <c r="AZ616" s="96"/>
      <c r="BA616" s="96"/>
    </row>
    <row r="617" spans="1:53" ht="12.75">
      <c r="A617" s="91"/>
      <c r="B617" s="90"/>
      <c r="C617" s="93"/>
      <c r="D617" s="90"/>
      <c r="E617" s="90"/>
      <c r="F617" s="90"/>
      <c r="G617" s="90"/>
      <c r="H617" s="93"/>
      <c r="I617" s="90"/>
      <c r="J617" s="90"/>
      <c r="K617" s="93"/>
      <c r="L617" s="90"/>
      <c r="M617" s="90"/>
      <c r="N617" s="93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6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</row>
    <row r="618" spans="1:53" ht="12.75">
      <c r="A618" s="10"/>
      <c r="B618" s="14"/>
      <c r="C618" s="57"/>
      <c r="D618" s="14"/>
      <c r="E618" s="14"/>
      <c r="F618" s="14"/>
      <c r="G618" s="14"/>
      <c r="H618" s="57"/>
      <c r="I618" s="14"/>
      <c r="J618" s="14"/>
      <c r="K618" s="57"/>
      <c r="L618" s="14"/>
      <c r="M618" s="14"/>
      <c r="N618" s="57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8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  <c r="AZ618" s="96"/>
      <c r="BA618" s="96"/>
    </row>
    <row r="619" spans="1:53" ht="12.75">
      <c r="A619" s="91"/>
      <c r="B619" s="90"/>
      <c r="C619" s="93"/>
      <c r="D619" s="90"/>
      <c r="E619" s="90"/>
      <c r="F619" s="90"/>
      <c r="G619" s="90"/>
      <c r="H619" s="93"/>
      <c r="I619" s="90"/>
      <c r="J619" s="90"/>
      <c r="K619" s="93"/>
      <c r="L619" s="90"/>
      <c r="M619" s="90"/>
      <c r="N619" s="93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6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</row>
    <row r="620" spans="1:53" ht="12.75">
      <c r="A620" s="10"/>
      <c r="B620" s="14"/>
      <c r="C620" s="57"/>
      <c r="D620" s="14"/>
      <c r="E620" s="14"/>
      <c r="F620" s="14"/>
      <c r="G620" s="14"/>
      <c r="H620" s="57"/>
      <c r="I620" s="14"/>
      <c r="J620" s="14"/>
      <c r="K620" s="57"/>
      <c r="L620" s="14"/>
      <c r="M620" s="14"/>
      <c r="N620" s="57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8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</row>
    <row r="621" spans="1:53" ht="12.75">
      <c r="A621" s="91"/>
      <c r="B621" s="90"/>
      <c r="C621" s="93"/>
      <c r="D621" s="90"/>
      <c r="E621" s="90"/>
      <c r="F621" s="90"/>
      <c r="G621" s="90"/>
      <c r="H621" s="93"/>
      <c r="I621" s="90"/>
      <c r="J621" s="90"/>
      <c r="K621" s="93"/>
      <c r="L621" s="90"/>
      <c r="M621" s="90"/>
      <c r="N621" s="93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6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</row>
    <row r="622" spans="1:53" ht="12.75">
      <c r="A622" s="10"/>
      <c r="B622" s="14"/>
      <c r="C622" s="57"/>
      <c r="D622" s="14"/>
      <c r="E622" s="14"/>
      <c r="F622" s="14"/>
      <c r="G622" s="14"/>
      <c r="H622" s="57"/>
      <c r="I622" s="14"/>
      <c r="J622" s="14"/>
      <c r="K622" s="57"/>
      <c r="L622" s="14"/>
      <c r="M622" s="14"/>
      <c r="N622" s="57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8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  <c r="AZ622" s="96"/>
      <c r="BA622" s="96"/>
    </row>
    <row r="623" spans="1:53" ht="12.75">
      <c r="A623" s="91"/>
      <c r="B623" s="90"/>
      <c r="C623" s="93"/>
      <c r="D623" s="90"/>
      <c r="E623" s="90"/>
      <c r="F623" s="90"/>
      <c r="G623" s="90"/>
      <c r="H623" s="93"/>
      <c r="I623" s="90"/>
      <c r="J623" s="90"/>
      <c r="K623" s="93"/>
      <c r="L623" s="90"/>
      <c r="M623" s="90"/>
      <c r="N623" s="93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6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</row>
    <row r="624" spans="1:53" ht="12.75">
      <c r="A624" s="10"/>
      <c r="B624" s="14"/>
      <c r="C624" s="57"/>
      <c r="D624" s="14"/>
      <c r="E624" s="14"/>
      <c r="F624" s="14"/>
      <c r="G624" s="14"/>
      <c r="H624" s="57"/>
      <c r="I624" s="14"/>
      <c r="J624" s="14"/>
      <c r="K624" s="57"/>
      <c r="L624" s="14"/>
      <c r="M624" s="14"/>
      <c r="N624" s="57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8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  <c r="AZ624" s="96"/>
      <c r="BA624" s="96"/>
    </row>
    <row r="625" spans="1:53" ht="12.75">
      <c r="A625" s="91"/>
      <c r="B625" s="90"/>
      <c r="C625" s="93"/>
      <c r="D625" s="90"/>
      <c r="E625" s="90"/>
      <c r="F625" s="90"/>
      <c r="G625" s="90"/>
      <c r="H625" s="93"/>
      <c r="I625" s="90"/>
      <c r="J625" s="90"/>
      <c r="K625" s="93"/>
      <c r="L625" s="90"/>
      <c r="M625" s="90"/>
      <c r="N625" s="93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6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</row>
    <row r="626" spans="1:53" ht="12.75">
      <c r="A626" s="10"/>
      <c r="B626" s="14"/>
      <c r="C626" s="57"/>
      <c r="D626" s="14"/>
      <c r="E626" s="14"/>
      <c r="F626" s="14"/>
      <c r="G626" s="14"/>
      <c r="H626" s="57"/>
      <c r="I626" s="14"/>
      <c r="J626" s="14"/>
      <c r="K626" s="57"/>
      <c r="L626" s="14"/>
      <c r="M626" s="14"/>
      <c r="N626" s="57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8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  <c r="AZ626" s="96"/>
      <c r="BA626" s="96"/>
    </row>
    <row r="627" spans="1:53" ht="12.75">
      <c r="A627" s="91"/>
      <c r="B627" s="90"/>
      <c r="C627" s="93"/>
      <c r="D627" s="90"/>
      <c r="E627" s="90"/>
      <c r="F627" s="90"/>
      <c r="G627" s="90"/>
      <c r="H627" s="93"/>
      <c r="I627" s="90"/>
      <c r="J627" s="90"/>
      <c r="K627" s="93"/>
      <c r="L627" s="90"/>
      <c r="M627" s="90"/>
      <c r="N627" s="93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6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</row>
    <row r="628" spans="1:53" ht="12.75">
      <c r="A628" s="10"/>
      <c r="B628" s="14"/>
      <c r="C628" s="57"/>
      <c r="D628" s="14"/>
      <c r="E628" s="14"/>
      <c r="F628" s="14"/>
      <c r="G628" s="14"/>
      <c r="H628" s="57"/>
      <c r="I628" s="14"/>
      <c r="J628" s="14"/>
      <c r="K628" s="57"/>
      <c r="L628" s="14"/>
      <c r="M628" s="14"/>
      <c r="N628" s="57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8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  <c r="AZ628" s="96"/>
      <c r="BA628" s="96"/>
    </row>
    <row r="629" spans="1:53" ht="12.75">
      <c r="A629" s="91"/>
      <c r="B629" s="90"/>
      <c r="C629" s="93"/>
      <c r="D629" s="90"/>
      <c r="E629" s="90"/>
      <c r="F629" s="90"/>
      <c r="G629" s="90"/>
      <c r="H629" s="93"/>
      <c r="I629" s="90"/>
      <c r="J629" s="90"/>
      <c r="K629" s="93"/>
      <c r="L629" s="90"/>
      <c r="M629" s="90"/>
      <c r="N629" s="93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6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</row>
    <row r="630" spans="1:53" ht="12.75">
      <c r="A630" s="10"/>
      <c r="B630" s="14"/>
      <c r="C630" s="57"/>
      <c r="D630" s="14"/>
      <c r="E630" s="14"/>
      <c r="F630" s="14"/>
      <c r="G630" s="14"/>
      <c r="H630" s="57"/>
      <c r="I630" s="14"/>
      <c r="J630" s="14"/>
      <c r="K630" s="57"/>
      <c r="L630" s="14"/>
      <c r="M630" s="14"/>
      <c r="N630" s="57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8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  <c r="AZ630" s="96"/>
      <c r="BA630" s="96"/>
    </row>
    <row r="631" spans="1:53" ht="12.75">
      <c r="A631" s="91"/>
      <c r="B631" s="90"/>
      <c r="C631" s="93"/>
      <c r="D631" s="90"/>
      <c r="E631" s="90"/>
      <c r="F631" s="90"/>
      <c r="G631" s="90"/>
      <c r="H631" s="93"/>
      <c r="I631" s="90"/>
      <c r="J631" s="90"/>
      <c r="K631" s="93"/>
      <c r="L631" s="90"/>
      <c r="M631" s="90"/>
      <c r="N631" s="93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6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</row>
    <row r="632" spans="1:53" ht="12.75">
      <c r="A632" s="10"/>
      <c r="B632" s="14"/>
      <c r="C632" s="57"/>
      <c r="D632" s="14"/>
      <c r="E632" s="14"/>
      <c r="F632" s="14"/>
      <c r="G632" s="14"/>
      <c r="H632" s="57"/>
      <c r="I632" s="14"/>
      <c r="J632" s="14"/>
      <c r="K632" s="57"/>
      <c r="L632" s="14"/>
      <c r="M632" s="14"/>
      <c r="N632" s="57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8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  <c r="AZ632" s="96"/>
      <c r="BA632" s="96"/>
    </row>
    <row r="633" spans="1:53" ht="12.75">
      <c r="A633" s="91"/>
      <c r="B633" s="90"/>
      <c r="C633" s="93"/>
      <c r="D633" s="90"/>
      <c r="E633" s="90"/>
      <c r="F633" s="90"/>
      <c r="G633" s="90"/>
      <c r="H633" s="93"/>
      <c r="I633" s="90"/>
      <c r="J633" s="90"/>
      <c r="K633" s="93"/>
      <c r="L633" s="90"/>
      <c r="M633" s="90"/>
      <c r="N633" s="93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6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</row>
    <row r="634" spans="1:53" ht="12.75">
      <c r="A634" s="10"/>
      <c r="B634" s="14"/>
      <c r="C634" s="57"/>
      <c r="D634" s="14"/>
      <c r="E634" s="14"/>
      <c r="F634" s="14"/>
      <c r="G634" s="14"/>
      <c r="H634" s="57"/>
      <c r="I634" s="14"/>
      <c r="J634" s="14"/>
      <c r="K634" s="57"/>
      <c r="L634" s="14"/>
      <c r="M634" s="14"/>
      <c r="N634" s="57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8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  <c r="AZ634" s="96"/>
      <c r="BA634" s="96"/>
    </row>
    <row r="635" spans="1:53" ht="12.75">
      <c r="A635" s="91"/>
      <c r="B635" s="90"/>
      <c r="C635" s="93"/>
      <c r="D635" s="90"/>
      <c r="E635" s="90"/>
      <c r="F635" s="90"/>
      <c r="G635" s="90"/>
      <c r="H635" s="93"/>
      <c r="I635" s="90"/>
      <c r="J635" s="90"/>
      <c r="K635" s="93"/>
      <c r="L635" s="90"/>
      <c r="M635" s="90"/>
      <c r="N635" s="93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6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</row>
    <row r="636" spans="1:53" ht="12.75">
      <c r="A636" s="10"/>
      <c r="B636" s="14"/>
      <c r="C636" s="57"/>
      <c r="D636" s="14"/>
      <c r="E636" s="14"/>
      <c r="F636" s="14"/>
      <c r="G636" s="14"/>
      <c r="H636" s="57"/>
      <c r="I636" s="14"/>
      <c r="J636" s="14"/>
      <c r="K636" s="57"/>
      <c r="L636" s="14"/>
      <c r="M636" s="14"/>
      <c r="N636" s="57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8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</row>
    <row r="637" spans="1:53" ht="12.75">
      <c r="A637" s="91"/>
      <c r="B637" s="90"/>
      <c r="C637" s="93"/>
      <c r="D637" s="90"/>
      <c r="E637" s="90"/>
      <c r="F637" s="90"/>
      <c r="G637" s="90"/>
      <c r="H637" s="93"/>
      <c r="I637" s="90"/>
      <c r="J637" s="90"/>
      <c r="K637" s="93"/>
      <c r="L637" s="90"/>
      <c r="M637" s="90"/>
      <c r="N637" s="93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6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</row>
    <row r="638" spans="1:53" ht="12.75">
      <c r="A638" s="10"/>
      <c r="B638" s="14"/>
      <c r="C638" s="57"/>
      <c r="D638" s="14"/>
      <c r="E638" s="14"/>
      <c r="F638" s="14"/>
      <c r="G638" s="14"/>
      <c r="H638" s="57"/>
      <c r="I638" s="14"/>
      <c r="J638" s="14"/>
      <c r="K638" s="57"/>
      <c r="L638" s="14"/>
      <c r="M638" s="14"/>
      <c r="N638" s="57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8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  <c r="AZ638" s="96"/>
      <c r="BA638" s="96"/>
    </row>
    <row r="639" spans="1:53" ht="12.75">
      <c r="A639" s="91"/>
      <c r="B639" s="90"/>
      <c r="C639" s="93"/>
      <c r="D639" s="90"/>
      <c r="E639" s="90"/>
      <c r="F639" s="90"/>
      <c r="G639" s="90"/>
      <c r="H639" s="93"/>
      <c r="I639" s="90"/>
      <c r="J639" s="90"/>
      <c r="K639" s="93"/>
      <c r="L639" s="90"/>
      <c r="M639" s="90"/>
      <c r="N639" s="93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6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</row>
    <row r="640" spans="1:53" ht="12.75">
      <c r="A640" s="10"/>
      <c r="B640" s="14"/>
      <c r="C640" s="57"/>
      <c r="D640" s="14"/>
      <c r="E640" s="14"/>
      <c r="F640" s="14"/>
      <c r="G640" s="14"/>
      <c r="H640" s="57"/>
      <c r="I640" s="14"/>
      <c r="J640" s="14"/>
      <c r="K640" s="57"/>
      <c r="L640" s="14"/>
      <c r="M640" s="14"/>
      <c r="N640" s="57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8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  <c r="AZ640" s="96"/>
      <c r="BA640" s="96"/>
    </row>
    <row r="641" spans="1:53" ht="12.75">
      <c r="A641" s="91"/>
      <c r="B641" s="90"/>
      <c r="C641" s="93"/>
      <c r="D641" s="90"/>
      <c r="E641" s="90"/>
      <c r="F641" s="90"/>
      <c r="G641" s="90"/>
      <c r="H641" s="93"/>
      <c r="I641" s="90"/>
      <c r="J641" s="90"/>
      <c r="K641" s="93"/>
      <c r="L641" s="90"/>
      <c r="M641" s="90"/>
      <c r="N641" s="93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6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</row>
    <row r="642" spans="1:53" ht="12.75">
      <c r="A642" s="10"/>
      <c r="B642" s="14"/>
      <c r="C642" s="57"/>
      <c r="D642" s="14"/>
      <c r="E642" s="14"/>
      <c r="F642" s="14"/>
      <c r="G642" s="14"/>
      <c r="H642" s="57"/>
      <c r="I642" s="14"/>
      <c r="J642" s="14"/>
      <c r="K642" s="57"/>
      <c r="L642" s="14"/>
      <c r="M642" s="14"/>
      <c r="N642" s="57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8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  <c r="AZ642" s="96"/>
      <c r="BA642" s="96"/>
    </row>
    <row r="643" spans="1:53" ht="12.75">
      <c r="A643" s="91"/>
      <c r="B643" s="90"/>
      <c r="C643" s="93"/>
      <c r="D643" s="90"/>
      <c r="E643" s="90"/>
      <c r="F643" s="90"/>
      <c r="G643" s="90"/>
      <c r="H643" s="93"/>
      <c r="I643" s="90"/>
      <c r="J643" s="90"/>
      <c r="K643" s="93"/>
      <c r="L643" s="90"/>
      <c r="M643" s="90"/>
      <c r="N643" s="93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6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</row>
    <row r="644" spans="1:53" ht="12.75">
      <c r="A644" s="10"/>
      <c r="B644" s="14"/>
      <c r="C644" s="57"/>
      <c r="D644" s="14"/>
      <c r="E644" s="14"/>
      <c r="F644" s="14"/>
      <c r="G644" s="14"/>
      <c r="H644" s="57"/>
      <c r="I644" s="14"/>
      <c r="J644" s="14"/>
      <c r="K644" s="57"/>
      <c r="L644" s="14"/>
      <c r="M644" s="14"/>
      <c r="N644" s="57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8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  <c r="AZ644" s="96"/>
      <c r="BA644" s="96"/>
    </row>
    <row r="645" spans="1:53" ht="12.75">
      <c r="A645" s="91"/>
      <c r="B645" s="90"/>
      <c r="C645" s="93"/>
      <c r="D645" s="90"/>
      <c r="E645" s="90"/>
      <c r="F645" s="90"/>
      <c r="G645" s="90"/>
      <c r="H645" s="93"/>
      <c r="I645" s="90"/>
      <c r="J645" s="90"/>
      <c r="K645" s="93"/>
      <c r="L645" s="90"/>
      <c r="M645" s="90"/>
      <c r="N645" s="93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6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</row>
    <row r="646" spans="1:53" ht="12.75">
      <c r="A646" s="10"/>
      <c r="B646" s="14"/>
      <c r="C646" s="57"/>
      <c r="D646" s="14"/>
      <c r="E646" s="14"/>
      <c r="F646" s="14"/>
      <c r="G646" s="14"/>
      <c r="H646" s="57"/>
      <c r="I646" s="14"/>
      <c r="J646" s="14"/>
      <c r="K646" s="57"/>
      <c r="L646" s="14"/>
      <c r="M646" s="14"/>
      <c r="N646" s="57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8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  <c r="AZ646" s="96"/>
      <c r="BA646" s="96"/>
    </row>
    <row r="647" spans="1:53" ht="12.75">
      <c r="A647" s="91"/>
      <c r="B647" s="90"/>
      <c r="C647" s="93"/>
      <c r="D647" s="90"/>
      <c r="E647" s="90"/>
      <c r="F647" s="90"/>
      <c r="G647" s="90"/>
      <c r="H647" s="93"/>
      <c r="I647" s="90"/>
      <c r="J647" s="90"/>
      <c r="K647" s="93"/>
      <c r="L647" s="90"/>
      <c r="M647" s="90"/>
      <c r="N647" s="93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6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</row>
    <row r="648" spans="1:53" ht="12.75">
      <c r="A648" s="10"/>
      <c r="B648" s="14"/>
      <c r="C648" s="57"/>
      <c r="D648" s="14"/>
      <c r="E648" s="14"/>
      <c r="F648" s="14"/>
      <c r="G648" s="14"/>
      <c r="H648" s="57"/>
      <c r="I648" s="14"/>
      <c r="J648" s="14"/>
      <c r="K648" s="57"/>
      <c r="L648" s="14"/>
      <c r="M648" s="14"/>
      <c r="N648" s="57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8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  <c r="AZ648" s="96"/>
      <c r="BA648" s="96"/>
    </row>
    <row r="649" spans="1:53" ht="12.75">
      <c r="A649" s="91"/>
      <c r="B649" s="90"/>
      <c r="C649" s="93"/>
      <c r="D649" s="90"/>
      <c r="E649" s="90"/>
      <c r="F649" s="90"/>
      <c r="G649" s="90"/>
      <c r="H649" s="93"/>
      <c r="I649" s="90"/>
      <c r="J649" s="90"/>
      <c r="K649" s="93"/>
      <c r="L649" s="90"/>
      <c r="M649" s="90"/>
      <c r="N649" s="93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6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</row>
    <row r="650" spans="1:53" ht="12.75">
      <c r="A650" s="10"/>
      <c r="B650" s="14"/>
      <c r="C650" s="57"/>
      <c r="D650" s="14"/>
      <c r="E650" s="14"/>
      <c r="F650" s="14"/>
      <c r="G650" s="14"/>
      <c r="H650" s="57"/>
      <c r="I650" s="14"/>
      <c r="J650" s="14"/>
      <c r="K650" s="57"/>
      <c r="L650" s="14"/>
      <c r="M650" s="14"/>
      <c r="N650" s="57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8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  <c r="AZ650" s="96"/>
      <c r="BA650" s="96"/>
    </row>
    <row r="651" spans="1:53" ht="12.75">
      <c r="A651" s="91"/>
      <c r="B651" s="90"/>
      <c r="C651" s="93"/>
      <c r="D651" s="90"/>
      <c r="E651" s="90"/>
      <c r="F651" s="90"/>
      <c r="G651" s="90"/>
      <c r="H651" s="93"/>
      <c r="I651" s="90"/>
      <c r="J651" s="90"/>
      <c r="K651" s="93"/>
      <c r="L651" s="90"/>
      <c r="M651" s="90"/>
      <c r="N651" s="93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6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</row>
    <row r="652" spans="1:53" ht="12.75">
      <c r="A652" s="10"/>
      <c r="B652" s="14"/>
      <c r="C652" s="57"/>
      <c r="D652" s="14"/>
      <c r="E652" s="14"/>
      <c r="F652" s="14"/>
      <c r="G652" s="14"/>
      <c r="H652" s="57"/>
      <c r="I652" s="14"/>
      <c r="J652" s="14"/>
      <c r="K652" s="57"/>
      <c r="L652" s="14"/>
      <c r="M652" s="14"/>
      <c r="N652" s="57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8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  <c r="AZ652" s="96"/>
      <c r="BA652" s="96"/>
    </row>
    <row r="653" spans="1:53" ht="12.75">
      <c r="A653" s="91"/>
      <c r="B653" s="90"/>
      <c r="C653" s="93"/>
      <c r="D653" s="90"/>
      <c r="E653" s="90"/>
      <c r="F653" s="90"/>
      <c r="G653" s="90"/>
      <c r="H653" s="93"/>
      <c r="I653" s="90"/>
      <c r="J653" s="90"/>
      <c r="K653" s="93"/>
      <c r="L653" s="90"/>
      <c r="M653" s="90"/>
      <c r="N653" s="93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6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</row>
    <row r="654" spans="1:53" ht="12.75">
      <c r="A654" s="10"/>
      <c r="B654" s="14"/>
      <c r="C654" s="57"/>
      <c r="D654" s="14"/>
      <c r="E654" s="14"/>
      <c r="F654" s="14"/>
      <c r="G654" s="14"/>
      <c r="H654" s="57"/>
      <c r="I654" s="14"/>
      <c r="J654" s="14"/>
      <c r="K654" s="57"/>
      <c r="L654" s="14"/>
      <c r="M654" s="14"/>
      <c r="N654" s="57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8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  <c r="AZ654" s="96"/>
      <c r="BA654" s="96"/>
    </row>
    <row r="655" spans="1:53" ht="12.75">
      <c r="A655" s="91"/>
      <c r="B655" s="90"/>
      <c r="C655" s="93"/>
      <c r="D655" s="90"/>
      <c r="E655" s="90"/>
      <c r="F655" s="90"/>
      <c r="G655" s="90"/>
      <c r="H655" s="93"/>
      <c r="I655" s="90"/>
      <c r="J655" s="90"/>
      <c r="K655" s="93"/>
      <c r="L655" s="90"/>
      <c r="M655" s="90"/>
      <c r="N655" s="93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6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</row>
    <row r="656" spans="1:53" ht="12.75">
      <c r="A656" s="10"/>
      <c r="B656" s="14"/>
      <c r="C656" s="57"/>
      <c r="D656" s="14"/>
      <c r="E656" s="14"/>
      <c r="F656" s="14"/>
      <c r="G656" s="14"/>
      <c r="H656" s="57"/>
      <c r="I656" s="14"/>
      <c r="J656" s="14"/>
      <c r="K656" s="57"/>
      <c r="L656" s="14"/>
      <c r="M656" s="14"/>
      <c r="N656" s="57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8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  <c r="AZ656" s="96"/>
      <c r="BA656" s="96"/>
    </row>
    <row r="657" spans="1:53" ht="12.75">
      <c r="A657" s="91"/>
      <c r="B657" s="90"/>
      <c r="C657" s="93"/>
      <c r="D657" s="90"/>
      <c r="E657" s="90"/>
      <c r="F657" s="90"/>
      <c r="G657" s="90"/>
      <c r="H657" s="93"/>
      <c r="I657" s="90"/>
      <c r="J657" s="90"/>
      <c r="K657" s="93"/>
      <c r="L657" s="90"/>
      <c r="M657" s="90"/>
      <c r="N657" s="93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6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</row>
    <row r="658" spans="1:53" ht="12.75">
      <c r="A658" s="10"/>
      <c r="B658" s="14"/>
      <c r="C658" s="57"/>
      <c r="D658" s="14"/>
      <c r="E658" s="14"/>
      <c r="F658" s="14"/>
      <c r="G658" s="14"/>
      <c r="H658" s="57"/>
      <c r="I658" s="14"/>
      <c r="J658" s="14"/>
      <c r="K658" s="57"/>
      <c r="L658" s="14"/>
      <c r="M658" s="14"/>
      <c r="N658" s="57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8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  <c r="AZ658" s="96"/>
      <c r="BA658" s="96"/>
    </row>
    <row r="659" spans="1:53" ht="12.75">
      <c r="A659" s="91"/>
      <c r="B659" s="90"/>
      <c r="C659" s="93"/>
      <c r="D659" s="90"/>
      <c r="E659" s="90"/>
      <c r="F659" s="90"/>
      <c r="G659" s="90"/>
      <c r="H659" s="93"/>
      <c r="I659" s="90"/>
      <c r="J659" s="90"/>
      <c r="K659" s="93"/>
      <c r="L659" s="90"/>
      <c r="M659" s="90"/>
      <c r="N659" s="93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6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</row>
    <row r="660" spans="1:53" ht="12.75">
      <c r="A660" s="10"/>
      <c r="B660" s="14"/>
      <c r="C660" s="57"/>
      <c r="D660" s="14"/>
      <c r="E660" s="14"/>
      <c r="F660" s="14"/>
      <c r="G660" s="14"/>
      <c r="H660" s="57"/>
      <c r="I660" s="14"/>
      <c r="J660" s="14"/>
      <c r="K660" s="57"/>
      <c r="L660" s="14"/>
      <c r="M660" s="14"/>
      <c r="N660" s="57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8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  <c r="AZ660" s="96"/>
      <c r="BA660" s="96"/>
    </row>
    <row r="661" spans="1:53" ht="12.75">
      <c r="A661" s="91"/>
      <c r="B661" s="90"/>
      <c r="C661" s="93"/>
      <c r="D661" s="90"/>
      <c r="E661" s="90"/>
      <c r="F661" s="90"/>
      <c r="G661" s="90"/>
      <c r="H661" s="93"/>
      <c r="I661" s="90"/>
      <c r="J661" s="90"/>
      <c r="K661" s="93"/>
      <c r="L661" s="90"/>
      <c r="M661" s="90"/>
      <c r="N661" s="93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6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</row>
    <row r="662" spans="1:53" ht="12.75">
      <c r="A662" s="10"/>
      <c r="B662" s="14"/>
      <c r="C662" s="57"/>
      <c r="D662" s="14"/>
      <c r="E662" s="14"/>
      <c r="F662" s="14"/>
      <c r="G662" s="14"/>
      <c r="H662" s="57"/>
      <c r="I662" s="14"/>
      <c r="J662" s="14"/>
      <c r="K662" s="57"/>
      <c r="L662" s="14"/>
      <c r="M662" s="14"/>
      <c r="N662" s="57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8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  <c r="AZ662" s="96"/>
      <c r="BA662" s="96"/>
    </row>
    <row r="663" spans="1:53" ht="12.75">
      <c r="A663" s="91"/>
      <c r="B663" s="90"/>
      <c r="C663" s="93"/>
      <c r="D663" s="90"/>
      <c r="E663" s="90"/>
      <c r="F663" s="90"/>
      <c r="G663" s="90"/>
      <c r="H663" s="93"/>
      <c r="I663" s="90"/>
      <c r="J663" s="90"/>
      <c r="K663" s="93"/>
      <c r="L663" s="90"/>
      <c r="M663" s="90"/>
      <c r="N663" s="93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6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</row>
    <row r="664" spans="1:53" ht="12.75">
      <c r="A664" s="10"/>
      <c r="B664" s="14"/>
      <c r="C664" s="57"/>
      <c r="D664" s="14"/>
      <c r="E664" s="14"/>
      <c r="F664" s="14"/>
      <c r="G664" s="14"/>
      <c r="H664" s="57"/>
      <c r="I664" s="14"/>
      <c r="J664" s="14"/>
      <c r="K664" s="57"/>
      <c r="L664" s="14"/>
      <c r="M664" s="14"/>
      <c r="N664" s="57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8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  <c r="AZ664" s="96"/>
      <c r="BA664" s="96"/>
    </row>
    <row r="665" spans="1:53" ht="12.75">
      <c r="A665" s="91"/>
      <c r="B665" s="90"/>
      <c r="C665" s="93"/>
      <c r="D665" s="90"/>
      <c r="E665" s="90"/>
      <c r="F665" s="90"/>
      <c r="G665" s="90"/>
      <c r="H665" s="93"/>
      <c r="I665" s="90"/>
      <c r="J665" s="90"/>
      <c r="K665" s="93"/>
      <c r="L665" s="90"/>
      <c r="M665" s="90"/>
      <c r="N665" s="93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6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</row>
    <row r="666" spans="1:53" ht="12.75">
      <c r="A666" s="10"/>
      <c r="B666" s="14"/>
      <c r="C666" s="57"/>
      <c r="D666" s="14"/>
      <c r="E666" s="14"/>
      <c r="F666" s="14"/>
      <c r="G666" s="14"/>
      <c r="H666" s="57"/>
      <c r="I666" s="14"/>
      <c r="J666" s="14"/>
      <c r="K666" s="57"/>
      <c r="L666" s="14"/>
      <c r="M666" s="14"/>
      <c r="N666" s="57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8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</row>
    <row r="667" spans="1:53" ht="12.75">
      <c r="A667" s="91"/>
      <c r="B667" s="90"/>
      <c r="C667" s="93"/>
      <c r="D667" s="90"/>
      <c r="E667" s="90"/>
      <c r="F667" s="90"/>
      <c r="G667" s="90"/>
      <c r="H667" s="93"/>
      <c r="I667" s="90"/>
      <c r="J667" s="90"/>
      <c r="K667" s="93"/>
      <c r="L667" s="90"/>
      <c r="M667" s="90"/>
      <c r="N667" s="93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6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</row>
    <row r="668" spans="1:53" ht="12.75">
      <c r="A668" s="10"/>
      <c r="B668" s="14"/>
      <c r="C668" s="57"/>
      <c r="D668" s="14"/>
      <c r="E668" s="14"/>
      <c r="F668" s="14"/>
      <c r="G668" s="14"/>
      <c r="H668" s="57"/>
      <c r="I668" s="14"/>
      <c r="J668" s="14"/>
      <c r="K668" s="57"/>
      <c r="L668" s="14"/>
      <c r="M668" s="14"/>
      <c r="N668" s="57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8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  <c r="AZ668" s="96"/>
      <c r="BA668" s="96"/>
    </row>
    <row r="669" spans="1:53" ht="12.75">
      <c r="A669" s="91"/>
      <c r="B669" s="90"/>
      <c r="C669" s="93"/>
      <c r="D669" s="90"/>
      <c r="E669" s="90"/>
      <c r="F669" s="90"/>
      <c r="G669" s="90"/>
      <c r="H669" s="93"/>
      <c r="I669" s="90"/>
      <c r="J669" s="90"/>
      <c r="K669" s="93"/>
      <c r="L669" s="90"/>
      <c r="M669" s="90"/>
      <c r="N669" s="93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6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</row>
    <row r="670" spans="1:53" ht="12.75">
      <c r="A670" s="10"/>
      <c r="B670" s="14"/>
      <c r="C670" s="57"/>
      <c r="D670" s="14"/>
      <c r="E670" s="14"/>
      <c r="F670" s="14"/>
      <c r="G670" s="14"/>
      <c r="H670" s="57"/>
      <c r="I670" s="14"/>
      <c r="J670" s="14"/>
      <c r="K670" s="57"/>
      <c r="L670" s="14"/>
      <c r="M670" s="14"/>
      <c r="N670" s="57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8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  <c r="AZ670" s="96"/>
      <c r="BA670" s="96"/>
    </row>
    <row r="671" spans="1:53" ht="12.75">
      <c r="A671" s="91"/>
      <c r="B671" s="90"/>
      <c r="C671" s="93"/>
      <c r="D671" s="90"/>
      <c r="E671" s="90"/>
      <c r="F671" s="90"/>
      <c r="G671" s="90"/>
      <c r="H671" s="93"/>
      <c r="I671" s="90"/>
      <c r="J671" s="90"/>
      <c r="K671" s="93"/>
      <c r="L671" s="90"/>
      <c r="M671" s="90"/>
      <c r="N671" s="93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6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</row>
    <row r="672" spans="1:53" ht="12.75">
      <c r="A672" s="10"/>
      <c r="B672" s="14"/>
      <c r="C672" s="57"/>
      <c r="D672" s="14"/>
      <c r="E672" s="14"/>
      <c r="F672" s="14"/>
      <c r="G672" s="14"/>
      <c r="H672" s="57"/>
      <c r="I672" s="14"/>
      <c r="J672" s="14"/>
      <c r="K672" s="57"/>
      <c r="L672" s="14"/>
      <c r="M672" s="14"/>
      <c r="N672" s="57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8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  <c r="AZ672" s="96"/>
      <c r="BA672" s="96"/>
    </row>
    <row r="673" spans="1:53" ht="12.75">
      <c r="A673" s="91"/>
      <c r="B673" s="90"/>
      <c r="C673" s="93"/>
      <c r="D673" s="90"/>
      <c r="E673" s="90"/>
      <c r="F673" s="90"/>
      <c r="G673" s="90"/>
      <c r="H673" s="93"/>
      <c r="I673" s="90"/>
      <c r="J673" s="90"/>
      <c r="K673" s="93"/>
      <c r="L673" s="90"/>
      <c r="M673" s="90"/>
      <c r="N673" s="93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6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</row>
    <row r="674" spans="1:53" ht="12.75">
      <c r="A674" s="10"/>
      <c r="B674" s="14"/>
      <c r="C674" s="57"/>
      <c r="D674" s="14"/>
      <c r="E674" s="14"/>
      <c r="F674" s="14"/>
      <c r="G674" s="14"/>
      <c r="H674" s="57"/>
      <c r="I674" s="14"/>
      <c r="J674" s="14"/>
      <c r="K674" s="57"/>
      <c r="L674" s="14"/>
      <c r="M674" s="14"/>
      <c r="N674" s="57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8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  <c r="AZ674" s="96"/>
      <c r="BA674" s="96"/>
    </row>
    <row r="675" spans="1:53" ht="12.75">
      <c r="A675" s="91"/>
      <c r="B675" s="90"/>
      <c r="C675" s="93"/>
      <c r="D675" s="90"/>
      <c r="E675" s="90"/>
      <c r="F675" s="90"/>
      <c r="G675" s="90"/>
      <c r="H675" s="93"/>
      <c r="I675" s="90"/>
      <c r="J675" s="90"/>
      <c r="K675" s="93"/>
      <c r="L675" s="90"/>
      <c r="M675" s="90"/>
      <c r="N675" s="93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6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</row>
    <row r="676" spans="1:53" ht="12.75">
      <c r="A676" s="10"/>
      <c r="B676" s="14"/>
      <c r="C676" s="57"/>
      <c r="D676" s="14"/>
      <c r="E676" s="14"/>
      <c r="F676" s="14"/>
      <c r="G676" s="14"/>
      <c r="H676" s="57"/>
      <c r="I676" s="14"/>
      <c r="J676" s="14"/>
      <c r="K676" s="57"/>
      <c r="L676" s="14"/>
      <c r="M676" s="14"/>
      <c r="N676" s="57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8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  <c r="AZ676" s="96"/>
      <c r="BA676" s="96"/>
    </row>
    <row r="677" spans="1:53" ht="12.75">
      <c r="A677" s="91"/>
      <c r="B677" s="90"/>
      <c r="C677" s="93"/>
      <c r="D677" s="90"/>
      <c r="E677" s="90"/>
      <c r="F677" s="90"/>
      <c r="G677" s="90"/>
      <c r="H677" s="93"/>
      <c r="I677" s="90"/>
      <c r="J677" s="90"/>
      <c r="K677" s="93"/>
      <c r="L677" s="90"/>
      <c r="M677" s="90"/>
      <c r="N677" s="93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6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</row>
    <row r="678" spans="1:53" ht="12.75">
      <c r="A678" s="10"/>
      <c r="B678" s="14"/>
      <c r="C678" s="57"/>
      <c r="D678" s="14"/>
      <c r="E678" s="14"/>
      <c r="F678" s="14"/>
      <c r="G678" s="14"/>
      <c r="H678" s="57"/>
      <c r="I678" s="14"/>
      <c r="J678" s="14"/>
      <c r="K678" s="57"/>
      <c r="L678" s="14"/>
      <c r="M678" s="14"/>
      <c r="N678" s="57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8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  <c r="AZ678" s="96"/>
      <c r="BA678" s="96"/>
    </row>
    <row r="679" spans="1:53" ht="12.75">
      <c r="A679" s="91"/>
      <c r="B679" s="90"/>
      <c r="C679" s="93"/>
      <c r="D679" s="90"/>
      <c r="E679" s="90"/>
      <c r="F679" s="90"/>
      <c r="G679" s="90"/>
      <c r="H679" s="93"/>
      <c r="I679" s="90"/>
      <c r="J679" s="90"/>
      <c r="K679" s="93"/>
      <c r="L679" s="90"/>
      <c r="M679" s="90"/>
      <c r="N679" s="93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6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</row>
    <row r="680" spans="1:53" ht="12.75">
      <c r="A680" s="10"/>
      <c r="B680" s="14"/>
      <c r="C680" s="57"/>
      <c r="D680" s="14"/>
      <c r="E680" s="14"/>
      <c r="F680" s="14"/>
      <c r="G680" s="14"/>
      <c r="H680" s="57"/>
      <c r="I680" s="14"/>
      <c r="J680" s="14"/>
      <c r="K680" s="57"/>
      <c r="L680" s="14"/>
      <c r="M680" s="14"/>
      <c r="N680" s="57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8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  <c r="AZ680" s="96"/>
      <c r="BA680" s="96"/>
    </row>
    <row r="681" spans="1:53" ht="12.75">
      <c r="A681" s="91"/>
      <c r="B681" s="90"/>
      <c r="C681" s="93"/>
      <c r="D681" s="90"/>
      <c r="E681" s="90"/>
      <c r="F681" s="90"/>
      <c r="G681" s="90"/>
      <c r="H681" s="93"/>
      <c r="I681" s="90"/>
      <c r="J681" s="90"/>
      <c r="K681" s="93"/>
      <c r="L681" s="90"/>
      <c r="M681" s="90"/>
      <c r="N681" s="93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6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</row>
    <row r="682" spans="1:53" ht="12.75">
      <c r="A682" s="10"/>
      <c r="B682" s="14"/>
      <c r="C682" s="57"/>
      <c r="D682" s="14"/>
      <c r="E682" s="14"/>
      <c r="F682" s="14"/>
      <c r="G682" s="14"/>
      <c r="H682" s="57"/>
      <c r="I682" s="14"/>
      <c r="J682" s="14"/>
      <c r="K682" s="57"/>
      <c r="L682" s="14"/>
      <c r="M682" s="14"/>
      <c r="N682" s="57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8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  <c r="AZ682" s="96"/>
      <c r="BA682" s="96"/>
    </row>
    <row r="683" spans="1:53" ht="12.75">
      <c r="A683" s="91"/>
      <c r="B683" s="90"/>
      <c r="C683" s="93"/>
      <c r="D683" s="90"/>
      <c r="E683" s="90"/>
      <c r="F683" s="90"/>
      <c r="G683" s="90"/>
      <c r="H683" s="93"/>
      <c r="I683" s="90"/>
      <c r="J683" s="90"/>
      <c r="K683" s="93"/>
      <c r="L683" s="90"/>
      <c r="M683" s="90"/>
      <c r="N683" s="93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6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</row>
    <row r="684" spans="1:53" ht="12.75">
      <c r="A684" s="10"/>
      <c r="B684" s="14"/>
      <c r="C684" s="57"/>
      <c r="D684" s="14"/>
      <c r="E684" s="14"/>
      <c r="F684" s="14"/>
      <c r="G684" s="14"/>
      <c r="H684" s="57"/>
      <c r="I684" s="14"/>
      <c r="J684" s="14"/>
      <c r="K684" s="57"/>
      <c r="L684" s="14"/>
      <c r="M684" s="14"/>
      <c r="N684" s="57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8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  <c r="AZ684" s="96"/>
      <c r="BA684" s="96"/>
    </row>
    <row r="685" spans="1:53" ht="12.75">
      <c r="A685" s="91"/>
      <c r="B685" s="90"/>
      <c r="C685" s="93"/>
      <c r="D685" s="90"/>
      <c r="E685" s="90"/>
      <c r="F685" s="90"/>
      <c r="G685" s="90"/>
      <c r="H685" s="93"/>
      <c r="I685" s="90"/>
      <c r="J685" s="90"/>
      <c r="K685" s="93"/>
      <c r="L685" s="90"/>
      <c r="M685" s="90"/>
      <c r="N685" s="93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6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</row>
    <row r="686" spans="1:53" ht="12.75">
      <c r="A686" s="10"/>
      <c r="B686" s="14"/>
      <c r="C686" s="57"/>
      <c r="D686" s="14"/>
      <c r="E686" s="14"/>
      <c r="F686" s="14"/>
      <c r="G686" s="14"/>
      <c r="H686" s="57"/>
      <c r="I686" s="14"/>
      <c r="J686" s="14"/>
      <c r="K686" s="57"/>
      <c r="L686" s="14"/>
      <c r="M686" s="14"/>
      <c r="N686" s="57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8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  <c r="AZ686" s="96"/>
      <c r="BA686" s="96"/>
    </row>
    <row r="687" spans="1:53" ht="12.75">
      <c r="A687" s="91"/>
      <c r="B687" s="90"/>
      <c r="C687" s="93"/>
      <c r="D687" s="90"/>
      <c r="E687" s="90"/>
      <c r="F687" s="90"/>
      <c r="G687" s="90"/>
      <c r="H687" s="93"/>
      <c r="I687" s="90"/>
      <c r="J687" s="90"/>
      <c r="K687" s="93"/>
      <c r="L687" s="90"/>
      <c r="M687" s="90"/>
      <c r="N687" s="93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6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</row>
    <row r="688" spans="1:53" ht="12.75">
      <c r="A688" s="10"/>
      <c r="B688" s="14"/>
      <c r="C688" s="57"/>
      <c r="D688" s="14"/>
      <c r="E688" s="14"/>
      <c r="F688" s="14"/>
      <c r="G688" s="14"/>
      <c r="H688" s="57"/>
      <c r="I688" s="14"/>
      <c r="J688" s="14"/>
      <c r="K688" s="57"/>
      <c r="L688" s="14"/>
      <c r="M688" s="14"/>
      <c r="N688" s="57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8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  <c r="AZ688" s="96"/>
      <c r="BA688" s="96"/>
    </row>
    <row r="689" spans="1:53" ht="12.75">
      <c r="A689" s="91"/>
      <c r="B689" s="90"/>
      <c r="C689" s="93"/>
      <c r="D689" s="90"/>
      <c r="E689" s="90"/>
      <c r="F689" s="90"/>
      <c r="G689" s="90"/>
      <c r="H689" s="93"/>
      <c r="I689" s="90"/>
      <c r="J689" s="90"/>
      <c r="K689" s="93"/>
      <c r="L689" s="90"/>
      <c r="M689" s="90"/>
      <c r="N689" s="93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6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</row>
    <row r="690" spans="1:53" ht="12.75">
      <c r="A690" s="10"/>
      <c r="B690" s="14"/>
      <c r="C690" s="57"/>
      <c r="D690" s="14"/>
      <c r="E690" s="14"/>
      <c r="F690" s="14"/>
      <c r="G690" s="14"/>
      <c r="H690" s="57"/>
      <c r="I690" s="14"/>
      <c r="J690" s="14"/>
      <c r="K690" s="57"/>
      <c r="L690" s="14"/>
      <c r="M690" s="14"/>
      <c r="N690" s="57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8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  <c r="AZ690" s="96"/>
      <c r="BA690" s="96"/>
    </row>
    <row r="691" spans="1:53" ht="12.75">
      <c r="A691" s="91"/>
      <c r="B691" s="90"/>
      <c r="C691" s="93"/>
      <c r="D691" s="90"/>
      <c r="E691" s="90"/>
      <c r="F691" s="90"/>
      <c r="G691" s="90"/>
      <c r="H691" s="93"/>
      <c r="I691" s="90"/>
      <c r="J691" s="90"/>
      <c r="K691" s="93"/>
      <c r="L691" s="90"/>
      <c r="M691" s="90"/>
      <c r="N691" s="93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6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</row>
    <row r="692" spans="1:53" ht="12.75">
      <c r="A692" s="10"/>
      <c r="B692" s="14"/>
      <c r="C692" s="57"/>
      <c r="D692" s="14"/>
      <c r="E692" s="14"/>
      <c r="F692" s="14"/>
      <c r="G692" s="14"/>
      <c r="H692" s="57"/>
      <c r="I692" s="14"/>
      <c r="J692" s="14"/>
      <c r="K692" s="57"/>
      <c r="L692" s="14"/>
      <c r="M692" s="14"/>
      <c r="N692" s="57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8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  <c r="AZ692" s="96"/>
      <c r="BA692" s="96"/>
    </row>
    <row r="693" spans="1:53" ht="12.75">
      <c r="A693" s="91"/>
      <c r="B693" s="90"/>
      <c r="C693" s="93"/>
      <c r="D693" s="90"/>
      <c r="E693" s="90"/>
      <c r="F693" s="90"/>
      <c r="G693" s="90"/>
      <c r="H693" s="93"/>
      <c r="I693" s="90"/>
      <c r="J693" s="90"/>
      <c r="K693" s="93"/>
      <c r="L693" s="90"/>
      <c r="M693" s="90"/>
      <c r="N693" s="93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6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</row>
    <row r="694" spans="1:53" ht="12.75">
      <c r="A694" s="10"/>
      <c r="B694" s="14"/>
      <c r="C694" s="57"/>
      <c r="D694" s="14"/>
      <c r="E694" s="14"/>
      <c r="F694" s="14"/>
      <c r="G694" s="14"/>
      <c r="H694" s="57"/>
      <c r="I694" s="14"/>
      <c r="J694" s="14"/>
      <c r="K694" s="57"/>
      <c r="L694" s="14"/>
      <c r="M694" s="14"/>
      <c r="N694" s="57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8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  <c r="AZ694" s="96"/>
      <c r="BA694" s="96"/>
    </row>
    <row r="695" spans="1:53" ht="12.75">
      <c r="A695" s="91"/>
      <c r="B695" s="90"/>
      <c r="C695" s="93"/>
      <c r="D695" s="90"/>
      <c r="E695" s="90"/>
      <c r="F695" s="90"/>
      <c r="G695" s="90"/>
      <c r="H695" s="93"/>
      <c r="I695" s="90"/>
      <c r="J695" s="90"/>
      <c r="K695" s="93"/>
      <c r="L695" s="90"/>
      <c r="M695" s="90"/>
      <c r="N695" s="93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6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</row>
    <row r="696" spans="1:53" ht="12.75">
      <c r="A696" s="10"/>
      <c r="B696" s="14"/>
      <c r="C696" s="57"/>
      <c r="D696" s="14"/>
      <c r="E696" s="14"/>
      <c r="F696" s="14"/>
      <c r="G696" s="14"/>
      <c r="H696" s="57"/>
      <c r="I696" s="14"/>
      <c r="J696" s="14"/>
      <c r="K696" s="57"/>
      <c r="L696" s="14"/>
      <c r="M696" s="14"/>
      <c r="N696" s="57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8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  <c r="AZ696" s="96"/>
      <c r="BA696" s="96"/>
    </row>
    <row r="697" spans="1:53" ht="12.75">
      <c r="A697" s="91"/>
      <c r="B697" s="90"/>
      <c r="C697" s="93"/>
      <c r="D697" s="90"/>
      <c r="E697" s="90"/>
      <c r="F697" s="90"/>
      <c r="G697" s="90"/>
      <c r="H697" s="93"/>
      <c r="I697" s="90"/>
      <c r="J697" s="90"/>
      <c r="K697" s="93"/>
      <c r="L697" s="90"/>
      <c r="M697" s="90"/>
      <c r="N697" s="93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6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</row>
    <row r="698" spans="1:53" ht="12.75">
      <c r="A698" s="10"/>
      <c r="B698" s="14"/>
      <c r="C698" s="57"/>
      <c r="D698" s="14"/>
      <c r="E698" s="14"/>
      <c r="F698" s="14"/>
      <c r="G698" s="14"/>
      <c r="H698" s="57"/>
      <c r="I698" s="14"/>
      <c r="J698" s="14"/>
      <c r="K698" s="57"/>
      <c r="L698" s="14"/>
      <c r="M698" s="14"/>
      <c r="N698" s="57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8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  <c r="AZ698" s="96"/>
      <c r="BA698" s="96"/>
    </row>
    <row r="699" spans="1:53" ht="12.75">
      <c r="A699" s="91"/>
      <c r="B699" s="90"/>
      <c r="C699" s="93"/>
      <c r="D699" s="90"/>
      <c r="E699" s="90"/>
      <c r="F699" s="90"/>
      <c r="G699" s="90"/>
      <c r="H699" s="93"/>
      <c r="I699" s="90"/>
      <c r="J699" s="90"/>
      <c r="K699" s="93"/>
      <c r="L699" s="90"/>
      <c r="M699" s="90"/>
      <c r="N699" s="93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6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</row>
    <row r="700" spans="1:53" ht="12.75">
      <c r="A700" s="10"/>
      <c r="B700" s="14"/>
      <c r="C700" s="57"/>
      <c r="D700" s="14"/>
      <c r="E700" s="14"/>
      <c r="F700" s="14"/>
      <c r="G700" s="14"/>
      <c r="H700" s="57"/>
      <c r="I700" s="14"/>
      <c r="J700" s="14"/>
      <c r="K700" s="57"/>
      <c r="L700" s="14"/>
      <c r="M700" s="14"/>
      <c r="N700" s="57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8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  <c r="AZ700" s="96"/>
      <c r="BA700" s="96"/>
    </row>
    <row r="701" spans="1:53" ht="12.75">
      <c r="A701" s="91"/>
      <c r="B701" s="90"/>
      <c r="C701" s="93"/>
      <c r="D701" s="90"/>
      <c r="E701" s="90"/>
      <c r="F701" s="90"/>
      <c r="G701" s="90"/>
      <c r="H701" s="93"/>
      <c r="I701" s="90"/>
      <c r="J701" s="90"/>
      <c r="K701" s="93"/>
      <c r="L701" s="90"/>
      <c r="M701" s="90"/>
      <c r="N701" s="93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6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</row>
    <row r="702" spans="1:53" ht="12.75">
      <c r="A702" s="10"/>
      <c r="B702" s="14"/>
      <c r="C702" s="57"/>
      <c r="D702" s="14"/>
      <c r="E702" s="14"/>
      <c r="F702" s="14"/>
      <c r="G702" s="14"/>
      <c r="H702" s="57"/>
      <c r="I702" s="14"/>
      <c r="J702" s="14"/>
      <c r="K702" s="57"/>
      <c r="L702" s="14"/>
      <c r="M702" s="14"/>
      <c r="N702" s="57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8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  <c r="AZ702" s="96"/>
      <c r="BA702" s="96"/>
    </row>
    <row r="703" spans="1:53" ht="12.75">
      <c r="A703" s="91"/>
      <c r="B703" s="90"/>
      <c r="C703" s="93"/>
      <c r="D703" s="90"/>
      <c r="E703" s="90"/>
      <c r="F703" s="90"/>
      <c r="G703" s="90"/>
      <c r="H703" s="93"/>
      <c r="I703" s="90"/>
      <c r="J703" s="90"/>
      <c r="K703" s="93"/>
      <c r="L703" s="90"/>
      <c r="M703" s="90"/>
      <c r="N703" s="93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6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</row>
    <row r="704" spans="1:53" ht="12.75">
      <c r="A704" s="10"/>
      <c r="B704" s="14"/>
      <c r="C704" s="57"/>
      <c r="D704" s="14"/>
      <c r="E704" s="14"/>
      <c r="F704" s="14"/>
      <c r="G704" s="14"/>
      <c r="H704" s="57"/>
      <c r="I704" s="14"/>
      <c r="J704" s="14"/>
      <c r="K704" s="57"/>
      <c r="L704" s="14"/>
      <c r="M704" s="14"/>
      <c r="N704" s="57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8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  <c r="AZ704" s="96"/>
      <c r="BA704" s="96"/>
    </row>
    <row r="705" spans="1:53" ht="12.75">
      <c r="A705" s="91"/>
      <c r="B705" s="90"/>
      <c r="C705" s="93"/>
      <c r="D705" s="90"/>
      <c r="E705" s="90"/>
      <c r="F705" s="90"/>
      <c r="G705" s="90"/>
      <c r="H705" s="93"/>
      <c r="I705" s="90"/>
      <c r="J705" s="90"/>
      <c r="K705" s="93"/>
      <c r="L705" s="90"/>
      <c r="M705" s="90"/>
      <c r="N705" s="93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6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</row>
    <row r="706" spans="1:53" ht="12.75">
      <c r="A706" s="10"/>
      <c r="B706" s="14"/>
      <c r="C706" s="57"/>
      <c r="D706" s="14"/>
      <c r="E706" s="14"/>
      <c r="F706" s="14"/>
      <c r="G706" s="14"/>
      <c r="H706" s="57"/>
      <c r="I706" s="14"/>
      <c r="J706" s="14"/>
      <c r="K706" s="57"/>
      <c r="L706" s="14"/>
      <c r="M706" s="14"/>
      <c r="N706" s="57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8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  <c r="AZ706" s="96"/>
      <c r="BA706" s="96"/>
    </row>
    <row r="707" spans="1:53" ht="12.75">
      <c r="A707" s="91"/>
      <c r="B707" s="90"/>
      <c r="C707" s="93"/>
      <c r="D707" s="90"/>
      <c r="E707" s="90"/>
      <c r="F707" s="90"/>
      <c r="G707" s="90"/>
      <c r="H707" s="93"/>
      <c r="I707" s="90"/>
      <c r="J707" s="90"/>
      <c r="K707" s="93"/>
      <c r="L707" s="90"/>
      <c r="M707" s="90"/>
      <c r="N707" s="93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6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</row>
    <row r="708" spans="1:53" ht="12.75">
      <c r="A708" s="10"/>
      <c r="B708" s="14"/>
      <c r="C708" s="57"/>
      <c r="D708" s="14"/>
      <c r="E708" s="14"/>
      <c r="F708" s="14"/>
      <c r="G708" s="14"/>
      <c r="H708" s="57"/>
      <c r="I708" s="14"/>
      <c r="J708" s="14"/>
      <c r="K708" s="57"/>
      <c r="L708" s="14"/>
      <c r="M708" s="14"/>
      <c r="N708" s="57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8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</row>
    <row r="709" spans="1:53" ht="12.75">
      <c r="A709" s="91"/>
      <c r="B709" s="90"/>
      <c r="C709" s="93"/>
      <c r="D709" s="90"/>
      <c r="E709" s="90"/>
      <c r="F709" s="90"/>
      <c r="G709" s="90"/>
      <c r="H709" s="93"/>
      <c r="I709" s="90"/>
      <c r="J709" s="90"/>
      <c r="K709" s="93"/>
      <c r="L709" s="90"/>
      <c r="M709" s="90"/>
      <c r="N709" s="93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6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</row>
    <row r="710" spans="1:53" ht="12.75">
      <c r="A710" s="10"/>
      <c r="B710" s="14"/>
      <c r="C710" s="57"/>
      <c r="D710" s="14"/>
      <c r="E710" s="14"/>
      <c r="F710" s="14"/>
      <c r="G710" s="14"/>
      <c r="H710" s="57"/>
      <c r="I710" s="14"/>
      <c r="J710" s="14"/>
      <c r="K710" s="57"/>
      <c r="L710" s="14"/>
      <c r="M710" s="14"/>
      <c r="N710" s="57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8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  <c r="AZ710" s="96"/>
      <c r="BA710" s="96"/>
    </row>
    <row r="711" spans="1:53" ht="12.75">
      <c r="A711" s="91"/>
      <c r="B711" s="90"/>
      <c r="C711" s="93"/>
      <c r="D711" s="90"/>
      <c r="E711" s="90"/>
      <c r="F711" s="90"/>
      <c r="G711" s="90"/>
      <c r="H711" s="93"/>
      <c r="I711" s="90"/>
      <c r="J711" s="90"/>
      <c r="K711" s="93"/>
      <c r="L711" s="90"/>
      <c r="M711" s="90"/>
      <c r="N711" s="93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6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</row>
    <row r="712" spans="1:53" ht="12.75">
      <c r="A712" s="10"/>
      <c r="B712" s="14"/>
      <c r="C712" s="57"/>
      <c r="D712" s="14"/>
      <c r="E712" s="14"/>
      <c r="F712" s="14"/>
      <c r="G712" s="14"/>
      <c r="H712" s="57"/>
      <c r="I712" s="14"/>
      <c r="J712" s="14"/>
      <c r="K712" s="57"/>
      <c r="L712" s="14"/>
      <c r="M712" s="14"/>
      <c r="N712" s="57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8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  <c r="AZ712" s="96"/>
      <c r="BA712" s="96"/>
    </row>
    <row r="713" spans="1:53" ht="12.75">
      <c r="A713" s="91"/>
      <c r="B713" s="90"/>
      <c r="C713" s="93"/>
      <c r="D713" s="90"/>
      <c r="E713" s="90"/>
      <c r="F713" s="90"/>
      <c r="G713" s="90"/>
      <c r="H713" s="93"/>
      <c r="I713" s="90"/>
      <c r="J713" s="90"/>
      <c r="K713" s="93"/>
      <c r="L713" s="90"/>
      <c r="M713" s="90"/>
      <c r="N713" s="93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6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</row>
    <row r="714" spans="1:53" ht="12.75">
      <c r="A714" s="10"/>
      <c r="B714" s="14"/>
      <c r="C714" s="57"/>
      <c r="D714" s="14"/>
      <c r="E714" s="14"/>
      <c r="F714" s="14"/>
      <c r="G714" s="14"/>
      <c r="H714" s="57"/>
      <c r="I714" s="14"/>
      <c r="J714" s="14"/>
      <c r="K714" s="57"/>
      <c r="L714" s="14"/>
      <c r="M714" s="14"/>
      <c r="N714" s="57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8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  <c r="AZ714" s="96"/>
      <c r="BA714" s="96"/>
    </row>
    <row r="715" spans="1:53" ht="12.75">
      <c r="A715" s="91"/>
      <c r="B715" s="90"/>
      <c r="C715" s="93"/>
      <c r="D715" s="90"/>
      <c r="E715" s="90"/>
      <c r="F715" s="90"/>
      <c r="G715" s="90"/>
      <c r="H715" s="93"/>
      <c r="I715" s="90"/>
      <c r="J715" s="90"/>
      <c r="K715" s="93"/>
      <c r="L715" s="90"/>
      <c r="M715" s="90"/>
      <c r="N715" s="93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6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</row>
    <row r="716" spans="1:53" ht="12.75">
      <c r="A716" s="10"/>
      <c r="B716" s="14"/>
      <c r="C716" s="57"/>
      <c r="D716" s="14"/>
      <c r="E716" s="14"/>
      <c r="F716" s="14"/>
      <c r="G716" s="14"/>
      <c r="H716" s="57"/>
      <c r="I716" s="14"/>
      <c r="J716" s="14"/>
      <c r="K716" s="57"/>
      <c r="L716" s="14"/>
      <c r="M716" s="14"/>
      <c r="N716" s="57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8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  <c r="AZ716" s="96"/>
      <c r="BA716" s="96"/>
    </row>
    <row r="717" spans="1:53" ht="12.75">
      <c r="A717" s="91"/>
      <c r="B717" s="90"/>
      <c r="C717" s="93"/>
      <c r="D717" s="90"/>
      <c r="E717" s="90"/>
      <c r="F717" s="90"/>
      <c r="G717" s="90"/>
      <c r="H717" s="93"/>
      <c r="I717" s="90"/>
      <c r="J717" s="90"/>
      <c r="K717" s="93"/>
      <c r="L717" s="90"/>
      <c r="M717" s="90"/>
      <c r="N717" s="93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6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</row>
    <row r="718" spans="1:53" ht="12.75">
      <c r="A718" s="10"/>
      <c r="B718" s="14"/>
      <c r="C718" s="57"/>
      <c r="D718" s="14"/>
      <c r="E718" s="14"/>
      <c r="F718" s="14"/>
      <c r="G718" s="14"/>
      <c r="H718" s="57"/>
      <c r="I718" s="14"/>
      <c r="J718" s="14"/>
      <c r="K718" s="57"/>
      <c r="L718" s="14"/>
      <c r="M718" s="14"/>
      <c r="N718" s="57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8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  <c r="AZ718" s="96"/>
      <c r="BA718" s="96"/>
    </row>
    <row r="719" spans="1:53" ht="12.75">
      <c r="A719" s="91"/>
      <c r="B719" s="90"/>
      <c r="C719" s="93"/>
      <c r="D719" s="90"/>
      <c r="E719" s="90"/>
      <c r="F719" s="90"/>
      <c r="G719" s="90"/>
      <c r="H719" s="93"/>
      <c r="I719" s="90"/>
      <c r="J719" s="90"/>
      <c r="K719" s="93"/>
      <c r="L719" s="90"/>
      <c r="M719" s="90"/>
      <c r="N719" s="93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6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</row>
    <row r="720" spans="1:53" ht="12.75">
      <c r="A720" s="10"/>
      <c r="B720" s="14"/>
      <c r="C720" s="57"/>
      <c r="D720" s="14"/>
      <c r="E720" s="14"/>
      <c r="F720" s="14"/>
      <c r="G720" s="14"/>
      <c r="H720" s="57"/>
      <c r="I720" s="14"/>
      <c r="J720" s="14"/>
      <c r="K720" s="57"/>
      <c r="L720" s="14"/>
      <c r="M720" s="14"/>
      <c r="N720" s="57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8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</row>
    <row r="721" spans="1:53" ht="12.75">
      <c r="A721" s="91"/>
      <c r="B721" s="90"/>
      <c r="C721" s="93"/>
      <c r="D721" s="90"/>
      <c r="E721" s="90"/>
      <c r="F721" s="90"/>
      <c r="G721" s="90"/>
      <c r="H721" s="93"/>
      <c r="I721" s="90"/>
      <c r="J721" s="90"/>
      <c r="K721" s="93"/>
      <c r="L721" s="90"/>
      <c r="M721" s="90"/>
      <c r="N721" s="93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6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</row>
    <row r="722" spans="1:53" ht="12.75">
      <c r="A722" s="10"/>
      <c r="B722" s="14"/>
      <c r="C722" s="57"/>
      <c r="D722" s="14"/>
      <c r="E722" s="14"/>
      <c r="F722" s="14"/>
      <c r="G722" s="14"/>
      <c r="H722" s="57"/>
      <c r="I722" s="14"/>
      <c r="J722" s="14"/>
      <c r="K722" s="57"/>
      <c r="L722" s="14"/>
      <c r="M722" s="14"/>
      <c r="N722" s="57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8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  <c r="AZ722" s="96"/>
      <c r="BA722" s="96"/>
    </row>
    <row r="723" spans="1:53" ht="12.75">
      <c r="A723" s="91"/>
      <c r="B723" s="90"/>
      <c r="C723" s="93"/>
      <c r="D723" s="90"/>
      <c r="E723" s="90"/>
      <c r="F723" s="90"/>
      <c r="G723" s="90"/>
      <c r="H723" s="93"/>
      <c r="I723" s="90"/>
      <c r="J723" s="90"/>
      <c r="K723" s="93"/>
      <c r="L723" s="90"/>
      <c r="M723" s="90"/>
      <c r="N723" s="93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6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</row>
    <row r="724" spans="1:53" ht="12.75">
      <c r="A724" s="10"/>
      <c r="B724" s="14"/>
      <c r="C724" s="57"/>
      <c r="D724" s="14"/>
      <c r="E724" s="14"/>
      <c r="F724" s="14"/>
      <c r="G724" s="14"/>
      <c r="H724" s="57"/>
      <c r="I724" s="14"/>
      <c r="J724" s="14"/>
      <c r="K724" s="57"/>
      <c r="L724" s="14"/>
      <c r="M724" s="14"/>
      <c r="N724" s="57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8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  <c r="AZ724" s="96"/>
      <c r="BA724" s="96"/>
    </row>
    <row r="725" spans="1:53" ht="12.75">
      <c r="A725" s="91"/>
      <c r="B725" s="90"/>
      <c r="C725" s="93"/>
      <c r="D725" s="90"/>
      <c r="E725" s="90"/>
      <c r="F725" s="90"/>
      <c r="G725" s="90"/>
      <c r="H725" s="93"/>
      <c r="I725" s="90"/>
      <c r="J725" s="90"/>
      <c r="K725" s="93"/>
      <c r="L725" s="90"/>
      <c r="M725" s="90"/>
      <c r="N725" s="93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6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</row>
    <row r="726" spans="1:53" ht="12.75">
      <c r="A726" s="10"/>
      <c r="B726" s="14"/>
      <c r="C726" s="57"/>
      <c r="D726" s="14"/>
      <c r="E726" s="14"/>
      <c r="F726" s="14"/>
      <c r="G726" s="14"/>
      <c r="H726" s="57"/>
      <c r="I726" s="14"/>
      <c r="J726" s="14"/>
      <c r="K726" s="57"/>
      <c r="L726" s="14"/>
      <c r="M726" s="14"/>
      <c r="N726" s="57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8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  <c r="AZ726" s="96"/>
      <c r="BA726" s="96"/>
    </row>
    <row r="727" spans="1:53" ht="12.75">
      <c r="A727" s="91"/>
      <c r="B727" s="90"/>
      <c r="C727" s="93"/>
      <c r="D727" s="90"/>
      <c r="E727" s="90"/>
      <c r="F727" s="90"/>
      <c r="G727" s="90"/>
      <c r="H727" s="93"/>
      <c r="I727" s="90"/>
      <c r="J727" s="90"/>
      <c r="K727" s="93"/>
      <c r="L727" s="90"/>
      <c r="M727" s="90"/>
      <c r="N727" s="93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6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</row>
    <row r="728" spans="1:53" ht="12.75">
      <c r="A728" s="10"/>
      <c r="B728" s="14"/>
      <c r="C728" s="57"/>
      <c r="D728" s="14"/>
      <c r="E728" s="14"/>
      <c r="F728" s="14"/>
      <c r="G728" s="14"/>
      <c r="H728" s="57"/>
      <c r="I728" s="14"/>
      <c r="J728" s="14"/>
      <c r="K728" s="57"/>
      <c r="L728" s="14"/>
      <c r="M728" s="14"/>
      <c r="N728" s="57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8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  <c r="AZ728" s="96"/>
      <c r="BA728" s="96"/>
    </row>
    <row r="729" spans="1:53" ht="12.75">
      <c r="A729" s="91"/>
      <c r="B729" s="90"/>
      <c r="C729" s="93"/>
      <c r="D729" s="90"/>
      <c r="E729" s="90"/>
      <c r="F729" s="90"/>
      <c r="G729" s="90"/>
      <c r="H729" s="93"/>
      <c r="I729" s="90"/>
      <c r="J729" s="90"/>
      <c r="K729" s="93"/>
      <c r="L729" s="90"/>
      <c r="M729" s="90"/>
      <c r="N729" s="93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6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</row>
    <row r="730" spans="1:53" ht="12.75">
      <c r="A730" s="10"/>
      <c r="B730" s="14"/>
      <c r="C730" s="57"/>
      <c r="D730" s="14"/>
      <c r="E730" s="14"/>
      <c r="F730" s="14"/>
      <c r="G730" s="14"/>
      <c r="H730" s="57"/>
      <c r="I730" s="14"/>
      <c r="J730" s="14"/>
      <c r="K730" s="57"/>
      <c r="L730" s="14"/>
      <c r="M730" s="14"/>
      <c r="N730" s="57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8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  <c r="AZ730" s="96"/>
      <c r="BA730" s="96"/>
    </row>
    <row r="731" spans="1:53" ht="12.75">
      <c r="A731" s="91"/>
      <c r="B731" s="90"/>
      <c r="C731" s="93"/>
      <c r="D731" s="90"/>
      <c r="E731" s="90"/>
      <c r="F731" s="90"/>
      <c r="G731" s="90"/>
      <c r="H731" s="93"/>
      <c r="I731" s="90"/>
      <c r="J731" s="90"/>
      <c r="K731" s="93"/>
      <c r="L731" s="90"/>
      <c r="M731" s="90"/>
      <c r="N731" s="93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6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</row>
    <row r="732" spans="1:53" ht="12.75">
      <c r="A732" s="10"/>
      <c r="B732" s="14"/>
      <c r="C732" s="57"/>
      <c r="D732" s="14"/>
      <c r="E732" s="14"/>
      <c r="F732" s="14"/>
      <c r="G732" s="14"/>
      <c r="H732" s="57"/>
      <c r="I732" s="14"/>
      <c r="J732" s="14"/>
      <c r="K732" s="57"/>
      <c r="L732" s="14"/>
      <c r="M732" s="14"/>
      <c r="N732" s="57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8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  <c r="AZ732" s="96"/>
      <c r="BA732" s="96"/>
    </row>
    <row r="733" spans="1:53" ht="12.75">
      <c r="A733" s="91"/>
      <c r="B733" s="90"/>
      <c r="C733" s="93"/>
      <c r="D733" s="90"/>
      <c r="E733" s="90"/>
      <c r="F733" s="90"/>
      <c r="G733" s="90"/>
      <c r="H733" s="93"/>
      <c r="I733" s="90"/>
      <c r="J733" s="90"/>
      <c r="K733" s="93"/>
      <c r="L733" s="90"/>
      <c r="M733" s="90"/>
      <c r="N733" s="93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6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</row>
    <row r="734" spans="1:53" ht="12.75">
      <c r="A734" s="10"/>
      <c r="B734" s="14"/>
      <c r="C734" s="57"/>
      <c r="D734" s="14"/>
      <c r="E734" s="14"/>
      <c r="F734" s="14"/>
      <c r="G734" s="14"/>
      <c r="H734" s="57"/>
      <c r="I734" s="14"/>
      <c r="J734" s="14"/>
      <c r="K734" s="57"/>
      <c r="L734" s="14"/>
      <c r="M734" s="14"/>
      <c r="N734" s="57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8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  <c r="AZ734" s="96"/>
      <c r="BA734" s="96"/>
    </row>
    <row r="735" spans="1:53" ht="12.75">
      <c r="A735" s="91"/>
      <c r="B735" s="90"/>
      <c r="C735" s="93"/>
      <c r="D735" s="90"/>
      <c r="E735" s="90"/>
      <c r="F735" s="90"/>
      <c r="G735" s="90"/>
      <c r="H735" s="93"/>
      <c r="I735" s="90"/>
      <c r="J735" s="90"/>
      <c r="K735" s="93"/>
      <c r="L735" s="90"/>
      <c r="M735" s="90"/>
      <c r="N735" s="93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6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</row>
    <row r="736" spans="1:53" ht="12.75">
      <c r="A736" s="10"/>
      <c r="B736" s="14"/>
      <c r="C736" s="57"/>
      <c r="D736" s="14"/>
      <c r="E736" s="14"/>
      <c r="F736" s="14"/>
      <c r="G736" s="14"/>
      <c r="H736" s="57"/>
      <c r="I736" s="14"/>
      <c r="J736" s="14"/>
      <c r="K736" s="57"/>
      <c r="L736" s="14"/>
      <c r="M736" s="14"/>
      <c r="N736" s="57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8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  <c r="AZ736" s="96"/>
      <c r="BA736" s="96"/>
    </row>
    <row r="737" spans="1:53" ht="12.75">
      <c r="A737" s="91"/>
      <c r="B737" s="90"/>
      <c r="C737" s="93"/>
      <c r="D737" s="90"/>
      <c r="E737" s="90"/>
      <c r="F737" s="90"/>
      <c r="G737" s="90"/>
      <c r="H737" s="93"/>
      <c r="I737" s="90"/>
      <c r="J737" s="90"/>
      <c r="K737" s="93"/>
      <c r="L737" s="90"/>
      <c r="M737" s="90"/>
      <c r="N737" s="93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6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</row>
    <row r="738" spans="1:53" ht="12.75">
      <c r="A738" s="10"/>
      <c r="B738" s="14"/>
      <c r="C738" s="57"/>
      <c r="D738" s="14"/>
      <c r="E738" s="14"/>
      <c r="F738" s="14"/>
      <c r="G738" s="14"/>
      <c r="H738" s="57"/>
      <c r="I738" s="14"/>
      <c r="J738" s="14"/>
      <c r="K738" s="57"/>
      <c r="L738" s="14"/>
      <c r="M738" s="14"/>
      <c r="N738" s="57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8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  <c r="AZ738" s="96"/>
      <c r="BA738" s="96"/>
    </row>
    <row r="739" spans="1:53" ht="12.75">
      <c r="A739" s="91"/>
      <c r="B739" s="90"/>
      <c r="C739" s="93"/>
      <c r="D739" s="90"/>
      <c r="E739" s="90"/>
      <c r="F739" s="90"/>
      <c r="G739" s="90"/>
      <c r="H739" s="93"/>
      <c r="I739" s="90"/>
      <c r="J739" s="90"/>
      <c r="K739" s="93"/>
      <c r="L739" s="90"/>
      <c r="M739" s="90"/>
      <c r="N739" s="93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6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</row>
    <row r="740" spans="1:53" ht="12.75">
      <c r="A740" s="10"/>
      <c r="B740" s="14"/>
      <c r="C740" s="57"/>
      <c r="D740" s="14"/>
      <c r="E740" s="14"/>
      <c r="F740" s="14"/>
      <c r="G740" s="14"/>
      <c r="H740" s="57"/>
      <c r="I740" s="14"/>
      <c r="J740" s="14"/>
      <c r="K740" s="57"/>
      <c r="L740" s="14"/>
      <c r="M740" s="14"/>
      <c r="N740" s="57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8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  <c r="AZ740" s="96"/>
      <c r="BA740" s="96"/>
    </row>
    <row r="741" spans="1:53" ht="12.75">
      <c r="A741" s="91"/>
      <c r="B741" s="90"/>
      <c r="C741" s="93"/>
      <c r="D741" s="90"/>
      <c r="E741" s="90"/>
      <c r="F741" s="90"/>
      <c r="G741" s="90"/>
      <c r="H741" s="93"/>
      <c r="I741" s="90"/>
      <c r="J741" s="90"/>
      <c r="K741" s="93"/>
      <c r="L741" s="90"/>
      <c r="M741" s="90"/>
      <c r="N741" s="93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6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</row>
    <row r="742" spans="1:53" ht="12.75">
      <c r="A742" s="10"/>
      <c r="B742" s="14"/>
      <c r="C742" s="57"/>
      <c r="D742" s="14"/>
      <c r="E742" s="14"/>
      <c r="F742" s="14"/>
      <c r="G742" s="14"/>
      <c r="H742" s="57"/>
      <c r="I742" s="14"/>
      <c r="J742" s="14"/>
      <c r="K742" s="57"/>
      <c r="L742" s="14"/>
      <c r="M742" s="14"/>
      <c r="N742" s="57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8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  <c r="AZ742" s="96"/>
      <c r="BA742" s="96"/>
    </row>
    <row r="743" spans="1:53" ht="12.75">
      <c r="A743" s="91"/>
      <c r="B743" s="90"/>
      <c r="C743" s="93"/>
      <c r="D743" s="90"/>
      <c r="E743" s="90"/>
      <c r="F743" s="90"/>
      <c r="G743" s="90"/>
      <c r="H743" s="93"/>
      <c r="I743" s="90"/>
      <c r="J743" s="90"/>
      <c r="K743" s="93"/>
      <c r="L743" s="90"/>
      <c r="M743" s="90"/>
      <c r="N743" s="93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6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</row>
    <row r="744" spans="1:53" ht="12.75">
      <c r="A744" s="10"/>
      <c r="B744" s="14"/>
      <c r="C744" s="57"/>
      <c r="D744" s="14"/>
      <c r="E744" s="14"/>
      <c r="F744" s="14"/>
      <c r="G744" s="14"/>
      <c r="H744" s="57"/>
      <c r="I744" s="14"/>
      <c r="J744" s="14"/>
      <c r="K744" s="57"/>
      <c r="L744" s="14"/>
      <c r="M744" s="14"/>
      <c r="N744" s="57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8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  <c r="AZ744" s="96"/>
      <c r="BA744" s="96"/>
    </row>
    <row r="745" spans="1:53" ht="12.75">
      <c r="A745" s="91"/>
      <c r="B745" s="90"/>
      <c r="C745" s="93"/>
      <c r="D745" s="90"/>
      <c r="E745" s="90"/>
      <c r="F745" s="90"/>
      <c r="G745" s="90"/>
      <c r="H745" s="93"/>
      <c r="I745" s="90"/>
      <c r="J745" s="90"/>
      <c r="K745" s="93"/>
      <c r="L745" s="90"/>
      <c r="M745" s="90"/>
      <c r="N745" s="93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6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</row>
    <row r="746" spans="1:53" ht="12.75">
      <c r="A746" s="10"/>
      <c r="B746" s="14"/>
      <c r="C746" s="57"/>
      <c r="D746" s="14"/>
      <c r="E746" s="14"/>
      <c r="F746" s="14"/>
      <c r="G746" s="14"/>
      <c r="H746" s="57"/>
      <c r="I746" s="14"/>
      <c r="J746" s="14"/>
      <c r="K746" s="57"/>
      <c r="L746" s="14"/>
      <c r="M746" s="14"/>
      <c r="N746" s="57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8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  <c r="AZ746" s="96"/>
      <c r="BA746" s="96"/>
    </row>
    <row r="747" spans="1:53" ht="12.75">
      <c r="A747" s="91"/>
      <c r="B747" s="90"/>
      <c r="C747" s="93"/>
      <c r="D747" s="90"/>
      <c r="E747" s="90"/>
      <c r="F747" s="90"/>
      <c r="G747" s="90"/>
      <c r="H747" s="93"/>
      <c r="I747" s="90"/>
      <c r="J747" s="90"/>
      <c r="K747" s="93"/>
      <c r="L747" s="90"/>
      <c r="M747" s="90"/>
      <c r="N747" s="93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6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</row>
    <row r="748" spans="1:53" ht="12.75">
      <c r="A748" s="10"/>
      <c r="B748" s="14"/>
      <c r="C748" s="57"/>
      <c r="D748" s="14"/>
      <c r="E748" s="14"/>
      <c r="F748" s="14"/>
      <c r="G748" s="14"/>
      <c r="H748" s="57"/>
      <c r="I748" s="14"/>
      <c r="J748" s="14"/>
      <c r="K748" s="57"/>
      <c r="L748" s="14"/>
      <c r="M748" s="14"/>
      <c r="N748" s="57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8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  <c r="AZ748" s="96"/>
      <c r="BA748" s="96"/>
    </row>
    <row r="749" spans="1:53" ht="12.75">
      <c r="A749" s="91"/>
      <c r="B749" s="90"/>
      <c r="C749" s="93"/>
      <c r="D749" s="90"/>
      <c r="E749" s="90"/>
      <c r="F749" s="90"/>
      <c r="G749" s="90"/>
      <c r="H749" s="93"/>
      <c r="I749" s="90"/>
      <c r="J749" s="90"/>
      <c r="K749" s="93"/>
      <c r="L749" s="90"/>
      <c r="M749" s="90"/>
      <c r="N749" s="93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6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</row>
    <row r="750" spans="1:53" ht="12.75">
      <c r="A750" s="10"/>
      <c r="B750" s="14"/>
      <c r="C750" s="57"/>
      <c r="D750" s="14"/>
      <c r="E750" s="14"/>
      <c r="F750" s="14"/>
      <c r="G750" s="14"/>
      <c r="H750" s="57"/>
      <c r="I750" s="14"/>
      <c r="J750" s="14"/>
      <c r="K750" s="57"/>
      <c r="L750" s="14"/>
      <c r="M750" s="14"/>
      <c r="N750" s="57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8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  <c r="AZ750" s="96"/>
      <c r="BA750" s="96"/>
    </row>
    <row r="751" spans="1:53" ht="12.75">
      <c r="A751" s="91"/>
      <c r="B751" s="90"/>
      <c r="C751" s="93"/>
      <c r="D751" s="90"/>
      <c r="E751" s="90"/>
      <c r="F751" s="90"/>
      <c r="G751" s="90"/>
      <c r="H751" s="93"/>
      <c r="I751" s="90"/>
      <c r="J751" s="90"/>
      <c r="K751" s="93"/>
      <c r="L751" s="90"/>
      <c r="M751" s="90"/>
      <c r="N751" s="93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6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</row>
    <row r="752" spans="1:53" ht="12.75">
      <c r="A752" s="10"/>
      <c r="B752" s="14"/>
      <c r="C752" s="57"/>
      <c r="D752" s="14"/>
      <c r="E752" s="14"/>
      <c r="F752" s="14"/>
      <c r="G752" s="14"/>
      <c r="H752" s="57"/>
      <c r="I752" s="14"/>
      <c r="J752" s="14"/>
      <c r="K752" s="57"/>
      <c r="L752" s="14"/>
      <c r="M752" s="14"/>
      <c r="N752" s="57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8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  <c r="AZ752" s="96"/>
      <c r="BA752" s="96"/>
    </row>
    <row r="753" spans="1:53" ht="12.75">
      <c r="A753" s="91"/>
      <c r="B753" s="90"/>
      <c r="C753" s="93"/>
      <c r="D753" s="90"/>
      <c r="E753" s="90"/>
      <c r="F753" s="90"/>
      <c r="G753" s="90"/>
      <c r="H753" s="93"/>
      <c r="I753" s="90"/>
      <c r="J753" s="90"/>
      <c r="K753" s="93"/>
      <c r="L753" s="90"/>
      <c r="M753" s="90"/>
      <c r="N753" s="93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6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</row>
    <row r="754" spans="1:53" ht="12.75">
      <c r="A754" s="10"/>
      <c r="B754" s="14"/>
      <c r="C754" s="57"/>
      <c r="D754" s="14"/>
      <c r="E754" s="14"/>
      <c r="F754" s="14"/>
      <c r="G754" s="14"/>
      <c r="H754" s="57"/>
      <c r="I754" s="14"/>
      <c r="J754" s="14"/>
      <c r="K754" s="57"/>
      <c r="L754" s="14"/>
      <c r="M754" s="14"/>
      <c r="N754" s="57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8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  <c r="AZ754" s="96"/>
      <c r="BA754" s="96"/>
    </row>
    <row r="755" spans="1:53" ht="12.75">
      <c r="A755" s="91"/>
      <c r="B755" s="90"/>
      <c r="C755" s="93"/>
      <c r="D755" s="90"/>
      <c r="E755" s="90"/>
      <c r="F755" s="90"/>
      <c r="G755" s="90"/>
      <c r="H755" s="93"/>
      <c r="I755" s="90"/>
      <c r="J755" s="90"/>
      <c r="K755" s="93"/>
      <c r="L755" s="90"/>
      <c r="M755" s="90"/>
      <c r="N755" s="93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6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</row>
    <row r="756" spans="1:53" ht="12.75">
      <c r="A756" s="10"/>
      <c r="B756" s="14"/>
      <c r="C756" s="57"/>
      <c r="D756" s="14"/>
      <c r="E756" s="14"/>
      <c r="F756" s="14"/>
      <c r="G756" s="14"/>
      <c r="H756" s="57"/>
      <c r="I756" s="14"/>
      <c r="J756" s="14"/>
      <c r="K756" s="57"/>
      <c r="L756" s="14"/>
      <c r="M756" s="14"/>
      <c r="N756" s="57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8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  <c r="AZ756" s="96"/>
      <c r="BA756" s="96"/>
    </row>
    <row r="757" spans="1:53" ht="12.75">
      <c r="A757" s="91"/>
      <c r="B757" s="90"/>
      <c r="C757" s="93"/>
      <c r="D757" s="90"/>
      <c r="E757" s="90"/>
      <c r="F757" s="90"/>
      <c r="G757" s="90"/>
      <c r="H757" s="93"/>
      <c r="I757" s="90"/>
      <c r="J757" s="90"/>
      <c r="K757" s="93"/>
      <c r="L757" s="90"/>
      <c r="M757" s="90"/>
      <c r="N757" s="93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6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</row>
    <row r="758" spans="1:53" ht="12.75">
      <c r="A758" s="10"/>
      <c r="B758" s="14"/>
      <c r="C758" s="57"/>
      <c r="D758" s="14"/>
      <c r="E758" s="14"/>
      <c r="F758" s="14"/>
      <c r="G758" s="14"/>
      <c r="H758" s="57"/>
      <c r="I758" s="14"/>
      <c r="J758" s="14"/>
      <c r="K758" s="57"/>
      <c r="L758" s="14"/>
      <c r="M758" s="14"/>
      <c r="N758" s="57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8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  <c r="AZ758" s="96"/>
      <c r="BA758" s="96"/>
    </row>
    <row r="759" spans="1:53" ht="12.75">
      <c r="A759" s="91"/>
      <c r="B759" s="90"/>
      <c r="C759" s="93"/>
      <c r="D759" s="90"/>
      <c r="E759" s="90"/>
      <c r="F759" s="90"/>
      <c r="G759" s="90"/>
      <c r="H759" s="93"/>
      <c r="I759" s="90"/>
      <c r="J759" s="90"/>
      <c r="K759" s="93"/>
      <c r="L759" s="90"/>
      <c r="M759" s="90"/>
      <c r="N759" s="93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6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</row>
    <row r="760" spans="1:53" ht="12.75">
      <c r="A760" s="10"/>
      <c r="B760" s="14"/>
      <c r="C760" s="57"/>
      <c r="D760" s="14"/>
      <c r="E760" s="14"/>
      <c r="F760" s="14"/>
      <c r="G760" s="14"/>
      <c r="H760" s="57"/>
      <c r="I760" s="14"/>
      <c r="J760" s="14"/>
      <c r="K760" s="57"/>
      <c r="L760" s="14"/>
      <c r="M760" s="14"/>
      <c r="N760" s="57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8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  <c r="AZ760" s="96"/>
      <c r="BA760" s="96"/>
    </row>
    <row r="761" spans="1:53" ht="12.75">
      <c r="A761" s="91"/>
      <c r="B761" s="90"/>
      <c r="C761" s="93"/>
      <c r="D761" s="90"/>
      <c r="E761" s="90"/>
      <c r="F761" s="90"/>
      <c r="G761" s="90"/>
      <c r="H761" s="93"/>
      <c r="I761" s="90"/>
      <c r="J761" s="90"/>
      <c r="K761" s="93"/>
      <c r="L761" s="90"/>
      <c r="M761" s="90"/>
      <c r="N761" s="93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6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</row>
    <row r="762" spans="1:53" ht="12.75">
      <c r="A762" s="10"/>
      <c r="B762" s="14"/>
      <c r="C762" s="57"/>
      <c r="D762" s="14"/>
      <c r="E762" s="14"/>
      <c r="F762" s="14"/>
      <c r="G762" s="14"/>
      <c r="H762" s="57"/>
      <c r="I762" s="14"/>
      <c r="J762" s="14"/>
      <c r="K762" s="57"/>
      <c r="L762" s="14"/>
      <c r="M762" s="14"/>
      <c r="N762" s="57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8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  <c r="AZ762" s="96"/>
      <c r="BA762" s="96"/>
    </row>
    <row r="763" spans="1:53" ht="12.75">
      <c r="A763" s="91"/>
      <c r="B763" s="90"/>
      <c r="C763" s="93"/>
      <c r="D763" s="90"/>
      <c r="E763" s="90"/>
      <c r="F763" s="90"/>
      <c r="G763" s="90"/>
      <c r="H763" s="93"/>
      <c r="I763" s="90"/>
      <c r="J763" s="90"/>
      <c r="K763" s="93"/>
      <c r="L763" s="90"/>
      <c r="M763" s="90"/>
      <c r="N763" s="93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6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</row>
    <row r="764" spans="1:53" ht="12.75">
      <c r="A764" s="10"/>
      <c r="B764" s="14"/>
      <c r="C764" s="57"/>
      <c r="D764" s="14"/>
      <c r="E764" s="14"/>
      <c r="F764" s="14"/>
      <c r="G764" s="14"/>
      <c r="H764" s="57"/>
      <c r="I764" s="14"/>
      <c r="J764" s="14"/>
      <c r="K764" s="57"/>
      <c r="L764" s="14"/>
      <c r="M764" s="14"/>
      <c r="N764" s="57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8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  <c r="AZ764" s="96"/>
      <c r="BA764" s="96"/>
    </row>
    <row r="765" spans="1:53" ht="12.75">
      <c r="A765" s="91"/>
      <c r="B765" s="90"/>
      <c r="C765" s="93"/>
      <c r="D765" s="90"/>
      <c r="E765" s="90"/>
      <c r="F765" s="90"/>
      <c r="G765" s="90"/>
      <c r="H765" s="93"/>
      <c r="I765" s="90"/>
      <c r="J765" s="90"/>
      <c r="K765" s="93"/>
      <c r="L765" s="90"/>
      <c r="M765" s="90"/>
      <c r="N765" s="93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6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</row>
    <row r="766" spans="1:53" ht="12.75">
      <c r="A766" s="10"/>
      <c r="B766" s="14"/>
      <c r="C766" s="57"/>
      <c r="D766" s="14"/>
      <c r="E766" s="14"/>
      <c r="F766" s="14"/>
      <c r="G766" s="14"/>
      <c r="H766" s="57"/>
      <c r="I766" s="14"/>
      <c r="J766" s="14"/>
      <c r="K766" s="57"/>
      <c r="L766" s="14"/>
      <c r="M766" s="14"/>
      <c r="N766" s="57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8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  <c r="AZ766" s="96"/>
      <c r="BA766" s="96"/>
    </row>
    <row r="767" spans="1:53" ht="12.75">
      <c r="A767" s="91"/>
      <c r="B767" s="90"/>
      <c r="C767" s="93"/>
      <c r="D767" s="90"/>
      <c r="E767" s="90"/>
      <c r="F767" s="90"/>
      <c r="G767" s="90"/>
      <c r="H767" s="93"/>
      <c r="I767" s="90"/>
      <c r="J767" s="90"/>
      <c r="K767" s="93"/>
      <c r="L767" s="90"/>
      <c r="M767" s="90"/>
      <c r="N767" s="93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6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</row>
    <row r="768" spans="1:53" ht="12.75">
      <c r="A768" s="10"/>
      <c r="B768" s="14"/>
      <c r="C768" s="57"/>
      <c r="D768" s="14"/>
      <c r="E768" s="14"/>
      <c r="F768" s="14"/>
      <c r="G768" s="14"/>
      <c r="H768" s="57"/>
      <c r="I768" s="14"/>
      <c r="J768" s="14"/>
      <c r="K768" s="57"/>
      <c r="L768" s="14"/>
      <c r="M768" s="14"/>
      <c r="N768" s="57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8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  <c r="AZ768" s="96"/>
      <c r="BA768" s="96"/>
    </row>
    <row r="769" spans="1:53" ht="12.75">
      <c r="A769" s="91"/>
      <c r="B769" s="90"/>
      <c r="C769" s="93"/>
      <c r="D769" s="90"/>
      <c r="E769" s="90"/>
      <c r="F769" s="90"/>
      <c r="G769" s="90"/>
      <c r="H769" s="93"/>
      <c r="I769" s="90"/>
      <c r="J769" s="90"/>
      <c r="K769" s="93"/>
      <c r="L769" s="90"/>
      <c r="M769" s="90"/>
      <c r="N769" s="93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6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</row>
    <row r="770" spans="1:53" ht="12.75">
      <c r="A770" s="10"/>
      <c r="B770" s="14"/>
      <c r="C770" s="57"/>
      <c r="D770" s="14"/>
      <c r="E770" s="14"/>
      <c r="F770" s="14"/>
      <c r="G770" s="14"/>
      <c r="H770" s="57"/>
      <c r="I770" s="14"/>
      <c r="J770" s="14"/>
      <c r="K770" s="57"/>
      <c r="L770" s="14"/>
      <c r="M770" s="14"/>
      <c r="N770" s="57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8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  <c r="AZ770" s="96"/>
      <c r="BA770" s="96"/>
    </row>
    <row r="771" spans="1:53" ht="12.75">
      <c r="A771" s="91"/>
      <c r="B771" s="90"/>
      <c r="C771" s="93"/>
      <c r="D771" s="90"/>
      <c r="E771" s="90"/>
      <c r="F771" s="90"/>
      <c r="G771" s="90"/>
      <c r="H771" s="93"/>
      <c r="I771" s="90"/>
      <c r="J771" s="90"/>
      <c r="K771" s="93"/>
      <c r="L771" s="90"/>
      <c r="M771" s="90"/>
      <c r="N771" s="93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6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</row>
    <row r="772" spans="1:53" ht="12.75">
      <c r="A772" s="10"/>
      <c r="B772" s="14"/>
      <c r="C772" s="57"/>
      <c r="D772" s="14"/>
      <c r="E772" s="14"/>
      <c r="F772" s="14"/>
      <c r="G772" s="14"/>
      <c r="H772" s="57"/>
      <c r="I772" s="14"/>
      <c r="J772" s="14"/>
      <c r="K772" s="57"/>
      <c r="L772" s="14"/>
      <c r="M772" s="14"/>
      <c r="N772" s="57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8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  <c r="AZ772" s="96"/>
      <c r="BA772" s="96"/>
    </row>
    <row r="773" spans="1:53" ht="12.75">
      <c r="A773" s="91"/>
      <c r="B773" s="90"/>
      <c r="C773" s="93"/>
      <c r="D773" s="90"/>
      <c r="E773" s="90"/>
      <c r="F773" s="90"/>
      <c r="G773" s="90"/>
      <c r="H773" s="93"/>
      <c r="I773" s="90"/>
      <c r="J773" s="90"/>
      <c r="K773" s="93"/>
      <c r="L773" s="90"/>
      <c r="M773" s="90"/>
      <c r="N773" s="93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6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</row>
    <row r="774" spans="1:53" ht="12.75">
      <c r="A774" s="10"/>
      <c r="B774" s="14"/>
      <c r="C774" s="57"/>
      <c r="D774" s="14"/>
      <c r="E774" s="14"/>
      <c r="F774" s="14"/>
      <c r="G774" s="14"/>
      <c r="H774" s="57"/>
      <c r="I774" s="14"/>
      <c r="J774" s="14"/>
      <c r="K774" s="57"/>
      <c r="L774" s="14"/>
      <c r="M774" s="14"/>
      <c r="N774" s="57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8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  <c r="AZ774" s="96"/>
      <c r="BA774" s="96"/>
    </row>
    <row r="775" spans="1:53" ht="12.75">
      <c r="A775" s="91"/>
      <c r="B775" s="90"/>
      <c r="C775" s="93"/>
      <c r="D775" s="90"/>
      <c r="E775" s="90"/>
      <c r="F775" s="90"/>
      <c r="G775" s="90"/>
      <c r="H775" s="93"/>
      <c r="I775" s="90"/>
      <c r="J775" s="90"/>
      <c r="K775" s="93"/>
      <c r="L775" s="90"/>
      <c r="M775" s="90"/>
      <c r="N775" s="93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6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</row>
    <row r="776" spans="1:53" ht="12.75">
      <c r="A776" s="10"/>
      <c r="B776" s="14"/>
      <c r="C776" s="57"/>
      <c r="D776" s="14"/>
      <c r="E776" s="14"/>
      <c r="F776" s="14"/>
      <c r="G776" s="14"/>
      <c r="H776" s="57"/>
      <c r="I776" s="14"/>
      <c r="J776" s="14"/>
      <c r="K776" s="57"/>
      <c r="L776" s="14"/>
      <c r="M776" s="14"/>
      <c r="N776" s="57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8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  <c r="AZ776" s="96"/>
      <c r="BA776" s="96"/>
    </row>
    <row r="777" spans="1:53" ht="12.75">
      <c r="A777" s="91"/>
      <c r="B777" s="90"/>
      <c r="C777" s="93"/>
      <c r="D777" s="90"/>
      <c r="E777" s="90"/>
      <c r="F777" s="90"/>
      <c r="G777" s="90"/>
      <c r="H777" s="93"/>
      <c r="I777" s="90"/>
      <c r="J777" s="90"/>
      <c r="K777" s="93"/>
      <c r="L777" s="90"/>
      <c r="M777" s="90"/>
      <c r="N777" s="93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6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</row>
    <row r="778" spans="1:53" ht="12.75">
      <c r="A778" s="10"/>
      <c r="B778" s="14"/>
      <c r="C778" s="57"/>
      <c r="D778" s="14"/>
      <c r="E778" s="14"/>
      <c r="F778" s="14"/>
      <c r="G778" s="14"/>
      <c r="H778" s="57"/>
      <c r="I778" s="14"/>
      <c r="J778" s="14"/>
      <c r="K778" s="57"/>
      <c r="L778" s="14"/>
      <c r="M778" s="14"/>
      <c r="N778" s="57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8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  <c r="AZ778" s="96"/>
      <c r="BA778" s="96"/>
    </row>
    <row r="779" spans="1:53" ht="12.75">
      <c r="A779" s="91"/>
      <c r="B779" s="90"/>
      <c r="C779" s="93"/>
      <c r="D779" s="90"/>
      <c r="E779" s="90"/>
      <c r="F779" s="90"/>
      <c r="G779" s="90"/>
      <c r="H779" s="93"/>
      <c r="I779" s="90"/>
      <c r="J779" s="90"/>
      <c r="K779" s="93"/>
      <c r="L779" s="90"/>
      <c r="M779" s="90"/>
      <c r="N779" s="93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6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</row>
    <row r="780" spans="1:53" ht="12.75">
      <c r="A780" s="10"/>
      <c r="B780" s="14"/>
      <c r="C780" s="57"/>
      <c r="D780" s="14"/>
      <c r="E780" s="14"/>
      <c r="F780" s="14"/>
      <c r="G780" s="14"/>
      <c r="H780" s="57"/>
      <c r="I780" s="14"/>
      <c r="J780" s="14"/>
      <c r="K780" s="57"/>
      <c r="L780" s="14"/>
      <c r="M780" s="14"/>
      <c r="N780" s="57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8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  <c r="AZ780" s="96"/>
      <c r="BA780" s="96"/>
    </row>
    <row r="781" spans="1:53" ht="12.75">
      <c r="A781" s="91"/>
      <c r="B781" s="90"/>
      <c r="C781" s="93"/>
      <c r="D781" s="90"/>
      <c r="E781" s="90"/>
      <c r="F781" s="90"/>
      <c r="G781" s="90"/>
      <c r="H781" s="93"/>
      <c r="I781" s="90"/>
      <c r="J781" s="90"/>
      <c r="K781" s="93"/>
      <c r="L781" s="90"/>
      <c r="M781" s="90"/>
      <c r="N781" s="93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6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</row>
    <row r="782" spans="1:53" ht="12.75">
      <c r="A782" s="10"/>
      <c r="B782" s="14"/>
      <c r="C782" s="57"/>
      <c r="D782" s="14"/>
      <c r="E782" s="14"/>
      <c r="F782" s="14"/>
      <c r="G782" s="14"/>
      <c r="H782" s="57"/>
      <c r="I782" s="14"/>
      <c r="J782" s="14"/>
      <c r="K782" s="57"/>
      <c r="L782" s="14"/>
      <c r="M782" s="14"/>
      <c r="N782" s="57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8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  <c r="AZ782" s="96"/>
      <c r="BA782" s="96"/>
    </row>
    <row r="783" spans="1:53" ht="12.75">
      <c r="A783" s="91"/>
      <c r="B783" s="90"/>
      <c r="C783" s="93"/>
      <c r="D783" s="90"/>
      <c r="E783" s="90"/>
      <c r="F783" s="90"/>
      <c r="G783" s="90"/>
      <c r="H783" s="93"/>
      <c r="I783" s="90"/>
      <c r="J783" s="90"/>
      <c r="K783" s="93"/>
      <c r="L783" s="90"/>
      <c r="M783" s="90"/>
      <c r="N783" s="93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6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</row>
    <row r="784" spans="1:53" ht="12.75">
      <c r="A784" s="10"/>
      <c r="B784" s="14"/>
      <c r="C784" s="57"/>
      <c r="D784" s="14"/>
      <c r="E784" s="14"/>
      <c r="F784" s="14"/>
      <c r="G784" s="14"/>
      <c r="H784" s="57"/>
      <c r="I784" s="14"/>
      <c r="J784" s="14"/>
      <c r="K784" s="57"/>
      <c r="L784" s="14"/>
      <c r="M784" s="14"/>
      <c r="N784" s="57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8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  <c r="AZ784" s="96"/>
      <c r="BA784" s="96"/>
    </row>
    <row r="785" spans="1:53" ht="12.75">
      <c r="A785" s="91"/>
      <c r="B785" s="90"/>
      <c r="C785" s="93"/>
      <c r="D785" s="90"/>
      <c r="E785" s="90"/>
      <c r="F785" s="90"/>
      <c r="G785" s="90"/>
      <c r="H785" s="93"/>
      <c r="I785" s="90"/>
      <c r="J785" s="90"/>
      <c r="K785" s="93"/>
      <c r="L785" s="90"/>
      <c r="M785" s="90"/>
      <c r="N785" s="93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6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</row>
    <row r="786" spans="1:53" ht="12.75">
      <c r="A786" s="10"/>
      <c r="B786" s="14"/>
      <c r="C786" s="57"/>
      <c r="D786" s="14"/>
      <c r="E786" s="14"/>
      <c r="F786" s="14"/>
      <c r="G786" s="14"/>
      <c r="H786" s="57"/>
      <c r="I786" s="14"/>
      <c r="J786" s="14"/>
      <c r="K786" s="57"/>
      <c r="L786" s="14"/>
      <c r="M786" s="14"/>
      <c r="N786" s="57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8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  <c r="AZ786" s="96"/>
      <c r="BA786" s="96"/>
    </row>
    <row r="787" spans="1:53" ht="12.75">
      <c r="A787" s="91"/>
      <c r="B787" s="90"/>
      <c r="C787" s="93"/>
      <c r="D787" s="90"/>
      <c r="E787" s="90"/>
      <c r="F787" s="90"/>
      <c r="G787" s="90"/>
      <c r="H787" s="93"/>
      <c r="I787" s="90"/>
      <c r="J787" s="90"/>
      <c r="K787" s="93"/>
      <c r="L787" s="90"/>
      <c r="M787" s="90"/>
      <c r="N787" s="93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6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</row>
    <row r="788" spans="1:53" ht="12.75">
      <c r="A788" s="10"/>
      <c r="B788" s="14"/>
      <c r="C788" s="57"/>
      <c r="D788" s="14"/>
      <c r="E788" s="14"/>
      <c r="F788" s="14"/>
      <c r="G788" s="14"/>
      <c r="H788" s="57"/>
      <c r="I788" s="14"/>
      <c r="J788" s="14"/>
      <c r="K788" s="57"/>
      <c r="L788" s="14"/>
      <c r="M788" s="14"/>
      <c r="N788" s="57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8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  <c r="AZ788" s="96"/>
      <c r="BA788" s="96"/>
    </row>
    <row r="789" spans="1:53" ht="12.75">
      <c r="A789" s="91"/>
      <c r="B789" s="90"/>
      <c r="C789" s="93"/>
      <c r="D789" s="90"/>
      <c r="E789" s="90"/>
      <c r="F789" s="90"/>
      <c r="G789" s="90"/>
      <c r="H789" s="93"/>
      <c r="I789" s="90"/>
      <c r="J789" s="90"/>
      <c r="K789" s="93"/>
      <c r="L789" s="90"/>
      <c r="M789" s="90"/>
      <c r="N789" s="93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6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</row>
    <row r="790" spans="1:53" ht="12.75">
      <c r="A790" s="10"/>
      <c r="B790" s="14"/>
      <c r="C790" s="57"/>
      <c r="D790" s="14"/>
      <c r="E790" s="14"/>
      <c r="F790" s="14"/>
      <c r="G790" s="14"/>
      <c r="H790" s="57"/>
      <c r="I790" s="14"/>
      <c r="J790" s="14"/>
      <c r="K790" s="57"/>
      <c r="L790" s="14"/>
      <c r="M790" s="14"/>
      <c r="N790" s="57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8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  <c r="AZ790" s="96"/>
      <c r="BA790" s="96"/>
    </row>
    <row r="791" spans="1:53" ht="12.75">
      <c r="A791" s="91"/>
      <c r="B791" s="90"/>
      <c r="C791" s="93"/>
      <c r="D791" s="90"/>
      <c r="E791" s="90"/>
      <c r="F791" s="90"/>
      <c r="G791" s="90"/>
      <c r="H791" s="93"/>
      <c r="I791" s="90"/>
      <c r="J791" s="90"/>
      <c r="K791" s="93"/>
      <c r="L791" s="90"/>
      <c r="M791" s="90"/>
      <c r="N791" s="93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6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</row>
    <row r="792" spans="1:53" ht="12.75">
      <c r="A792" s="10"/>
      <c r="B792" s="14"/>
      <c r="C792" s="57"/>
      <c r="D792" s="14"/>
      <c r="E792" s="14"/>
      <c r="F792" s="14"/>
      <c r="G792" s="14"/>
      <c r="H792" s="57"/>
      <c r="I792" s="14"/>
      <c r="J792" s="14"/>
      <c r="K792" s="57"/>
      <c r="L792" s="14"/>
      <c r="M792" s="14"/>
      <c r="N792" s="57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8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  <c r="AZ792" s="96"/>
      <c r="BA792" s="96"/>
    </row>
    <row r="793" spans="1:53" ht="12.75">
      <c r="A793" s="91"/>
      <c r="B793" s="90"/>
      <c r="C793" s="93"/>
      <c r="D793" s="90"/>
      <c r="E793" s="90"/>
      <c r="F793" s="90"/>
      <c r="G793" s="90"/>
      <c r="H793" s="93"/>
      <c r="I793" s="90"/>
      <c r="J793" s="90"/>
      <c r="K793" s="93"/>
      <c r="L793" s="90"/>
      <c r="M793" s="90"/>
      <c r="N793" s="93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6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</row>
    <row r="794" spans="1:53" ht="12.75">
      <c r="A794" s="10"/>
      <c r="B794" s="14"/>
      <c r="C794" s="57"/>
      <c r="D794" s="14"/>
      <c r="E794" s="14"/>
      <c r="F794" s="14"/>
      <c r="G794" s="14"/>
      <c r="H794" s="57"/>
      <c r="I794" s="14"/>
      <c r="J794" s="14"/>
      <c r="K794" s="57"/>
      <c r="L794" s="14"/>
      <c r="M794" s="14"/>
      <c r="N794" s="57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8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  <c r="AZ794" s="96"/>
      <c r="BA794" s="96"/>
    </row>
    <row r="795" spans="1:53" ht="12.75">
      <c r="A795" s="91"/>
      <c r="B795" s="90"/>
      <c r="C795" s="93"/>
      <c r="D795" s="90"/>
      <c r="E795" s="90"/>
      <c r="F795" s="90"/>
      <c r="G795" s="90"/>
      <c r="H795" s="93"/>
      <c r="I795" s="90"/>
      <c r="J795" s="90"/>
      <c r="K795" s="93"/>
      <c r="L795" s="90"/>
      <c r="M795" s="90"/>
      <c r="N795" s="93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6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</row>
    <row r="796" spans="1:53" ht="12.75">
      <c r="A796" s="10"/>
      <c r="B796" s="14"/>
      <c r="C796" s="57"/>
      <c r="D796" s="14"/>
      <c r="E796" s="14"/>
      <c r="F796" s="14"/>
      <c r="G796" s="14"/>
      <c r="H796" s="57"/>
      <c r="I796" s="14"/>
      <c r="J796" s="14"/>
      <c r="K796" s="57"/>
      <c r="L796" s="14"/>
      <c r="M796" s="14"/>
      <c r="N796" s="57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8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  <c r="AZ796" s="96"/>
      <c r="BA796" s="96"/>
    </row>
    <row r="797" spans="1:53" ht="12.75">
      <c r="A797" s="91"/>
      <c r="B797" s="90"/>
      <c r="C797" s="93"/>
      <c r="D797" s="90"/>
      <c r="E797" s="90"/>
      <c r="F797" s="90"/>
      <c r="G797" s="90"/>
      <c r="H797" s="93"/>
      <c r="I797" s="90"/>
      <c r="J797" s="90"/>
      <c r="K797" s="93"/>
      <c r="L797" s="90"/>
      <c r="M797" s="90"/>
      <c r="N797" s="93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6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</row>
    <row r="798" spans="1:53" ht="12.75">
      <c r="A798" s="10"/>
      <c r="B798" s="14"/>
      <c r="C798" s="57"/>
      <c r="D798" s="14"/>
      <c r="E798" s="14"/>
      <c r="F798" s="14"/>
      <c r="G798" s="14"/>
      <c r="H798" s="57"/>
      <c r="I798" s="14"/>
      <c r="J798" s="14"/>
      <c r="K798" s="57"/>
      <c r="L798" s="14"/>
      <c r="M798" s="14"/>
      <c r="N798" s="57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8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  <c r="AZ798" s="96"/>
      <c r="BA798" s="96"/>
    </row>
    <row r="799" spans="1:53" ht="12.75">
      <c r="A799" s="91"/>
      <c r="B799" s="90"/>
      <c r="C799" s="93"/>
      <c r="D799" s="90"/>
      <c r="E799" s="90"/>
      <c r="F799" s="90"/>
      <c r="G799" s="90"/>
      <c r="H799" s="93"/>
      <c r="I799" s="90"/>
      <c r="J799" s="90"/>
      <c r="K799" s="93"/>
      <c r="L799" s="90"/>
      <c r="M799" s="90"/>
      <c r="N799" s="93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6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</row>
    <row r="800" spans="1:53" ht="12.75">
      <c r="A800" s="10"/>
      <c r="B800" s="14"/>
      <c r="C800" s="57"/>
      <c r="D800" s="14"/>
      <c r="E800" s="14"/>
      <c r="F800" s="14"/>
      <c r="G800" s="14"/>
      <c r="H800" s="57"/>
      <c r="I800" s="14"/>
      <c r="J800" s="14"/>
      <c r="K800" s="57"/>
      <c r="L800" s="14"/>
      <c r="M800" s="14"/>
      <c r="N800" s="57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8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  <c r="AZ800" s="96"/>
      <c r="BA800" s="96"/>
    </row>
    <row r="801" spans="1:53" ht="12.75">
      <c r="A801" s="91"/>
      <c r="B801" s="90"/>
      <c r="C801" s="93"/>
      <c r="D801" s="90"/>
      <c r="E801" s="90"/>
      <c r="F801" s="90"/>
      <c r="G801" s="90"/>
      <c r="H801" s="93"/>
      <c r="I801" s="90"/>
      <c r="J801" s="90"/>
      <c r="K801" s="93"/>
      <c r="L801" s="90"/>
      <c r="M801" s="90"/>
      <c r="N801" s="93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6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</row>
    <row r="802" spans="1:53" ht="12.75">
      <c r="A802" s="10"/>
      <c r="B802" s="14"/>
      <c r="C802" s="57"/>
      <c r="D802" s="14"/>
      <c r="E802" s="14"/>
      <c r="F802" s="14"/>
      <c r="G802" s="14"/>
      <c r="H802" s="57"/>
      <c r="I802" s="14"/>
      <c r="J802" s="14"/>
      <c r="K802" s="57"/>
      <c r="L802" s="14"/>
      <c r="M802" s="14"/>
      <c r="N802" s="57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8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  <c r="AZ802" s="96"/>
      <c r="BA802" s="96"/>
    </row>
    <row r="803" spans="1:53" ht="12.75">
      <c r="A803" s="91"/>
      <c r="B803" s="90"/>
      <c r="C803" s="93"/>
      <c r="D803" s="90"/>
      <c r="E803" s="90"/>
      <c r="F803" s="90"/>
      <c r="G803" s="90"/>
      <c r="H803" s="93"/>
      <c r="I803" s="90"/>
      <c r="J803" s="90"/>
      <c r="K803" s="93"/>
      <c r="L803" s="90"/>
      <c r="M803" s="90"/>
      <c r="N803" s="93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6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</row>
    <row r="804" spans="1:53" ht="12.75">
      <c r="A804" s="10"/>
      <c r="B804" s="14"/>
      <c r="C804" s="57"/>
      <c r="D804" s="14"/>
      <c r="E804" s="14"/>
      <c r="F804" s="14"/>
      <c r="G804" s="14"/>
      <c r="H804" s="57"/>
      <c r="I804" s="14"/>
      <c r="J804" s="14"/>
      <c r="K804" s="57"/>
      <c r="L804" s="14"/>
      <c r="M804" s="14"/>
      <c r="N804" s="57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8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  <c r="AZ804" s="96"/>
      <c r="BA804" s="96"/>
    </row>
    <row r="805" spans="1:53" ht="12.75">
      <c r="A805" s="91"/>
      <c r="B805" s="90"/>
      <c r="C805" s="93"/>
      <c r="D805" s="90"/>
      <c r="E805" s="90"/>
      <c r="F805" s="90"/>
      <c r="G805" s="90"/>
      <c r="H805" s="93"/>
      <c r="I805" s="90"/>
      <c r="J805" s="90"/>
      <c r="K805" s="93"/>
      <c r="L805" s="90"/>
      <c r="M805" s="90"/>
      <c r="N805" s="93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6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</row>
    <row r="806" spans="1:53" ht="12.75">
      <c r="A806" s="10"/>
      <c r="B806" s="14"/>
      <c r="C806" s="57"/>
      <c r="D806" s="14"/>
      <c r="E806" s="14"/>
      <c r="F806" s="14"/>
      <c r="G806" s="14"/>
      <c r="H806" s="57"/>
      <c r="I806" s="14"/>
      <c r="J806" s="14"/>
      <c r="K806" s="57"/>
      <c r="L806" s="14"/>
      <c r="M806" s="14"/>
      <c r="N806" s="57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8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  <c r="AZ806" s="96"/>
      <c r="BA806" s="96"/>
    </row>
    <row r="807" spans="1:53" ht="12.75">
      <c r="A807" s="91"/>
      <c r="B807" s="90"/>
      <c r="C807" s="93"/>
      <c r="D807" s="90"/>
      <c r="E807" s="90"/>
      <c r="F807" s="90"/>
      <c r="G807" s="90"/>
      <c r="H807" s="93"/>
      <c r="I807" s="90"/>
      <c r="J807" s="90"/>
      <c r="K807" s="93"/>
      <c r="L807" s="90"/>
      <c r="M807" s="90"/>
      <c r="N807" s="93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6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</row>
    <row r="808" spans="1:53" ht="12.75">
      <c r="A808" s="10"/>
      <c r="B808" s="14"/>
      <c r="C808" s="57"/>
      <c r="D808" s="14"/>
      <c r="E808" s="14"/>
      <c r="F808" s="14"/>
      <c r="G808" s="14"/>
      <c r="H808" s="57"/>
      <c r="I808" s="14"/>
      <c r="J808" s="14"/>
      <c r="K808" s="57"/>
      <c r="L808" s="14"/>
      <c r="M808" s="14"/>
      <c r="N808" s="57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8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  <c r="AZ808" s="96"/>
      <c r="BA808" s="96"/>
    </row>
    <row r="809" spans="1:53" ht="12.75">
      <c r="A809" s="91"/>
      <c r="B809" s="90"/>
      <c r="C809" s="93"/>
      <c r="D809" s="90"/>
      <c r="E809" s="90"/>
      <c r="F809" s="90"/>
      <c r="G809" s="90"/>
      <c r="H809" s="93"/>
      <c r="I809" s="90"/>
      <c r="J809" s="90"/>
      <c r="K809" s="93"/>
      <c r="L809" s="90"/>
      <c r="M809" s="90"/>
      <c r="N809" s="93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6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</row>
    <row r="810" spans="1:53" ht="12.75">
      <c r="A810" s="10"/>
      <c r="B810" s="14"/>
      <c r="C810" s="57"/>
      <c r="D810" s="14"/>
      <c r="E810" s="14"/>
      <c r="F810" s="14"/>
      <c r="G810" s="14"/>
      <c r="H810" s="57"/>
      <c r="I810" s="14"/>
      <c r="J810" s="14"/>
      <c r="K810" s="57"/>
      <c r="L810" s="14"/>
      <c r="M810" s="14"/>
      <c r="N810" s="57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8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  <c r="AZ810" s="96"/>
      <c r="BA810" s="96"/>
    </row>
    <row r="811" spans="1:53" ht="12.75">
      <c r="A811" s="91"/>
      <c r="B811" s="90"/>
      <c r="C811" s="93"/>
      <c r="D811" s="90"/>
      <c r="E811" s="90"/>
      <c r="F811" s="90"/>
      <c r="G811" s="90"/>
      <c r="H811" s="93"/>
      <c r="I811" s="90"/>
      <c r="J811" s="90"/>
      <c r="K811" s="93"/>
      <c r="L811" s="90"/>
      <c r="M811" s="90"/>
      <c r="N811" s="93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6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</row>
    <row r="812" spans="1:53" ht="12.75">
      <c r="A812" s="10"/>
      <c r="B812" s="14"/>
      <c r="C812" s="57"/>
      <c r="D812" s="14"/>
      <c r="E812" s="14"/>
      <c r="F812" s="14"/>
      <c r="G812" s="14"/>
      <c r="H812" s="57"/>
      <c r="I812" s="14"/>
      <c r="J812" s="14"/>
      <c r="K812" s="57"/>
      <c r="L812" s="14"/>
      <c r="M812" s="14"/>
      <c r="N812" s="57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8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  <c r="AZ812" s="96"/>
      <c r="BA812" s="96"/>
    </row>
    <row r="813" spans="1:53" ht="12.75">
      <c r="A813" s="91"/>
      <c r="B813" s="90"/>
      <c r="C813" s="93"/>
      <c r="D813" s="90"/>
      <c r="E813" s="90"/>
      <c r="F813" s="90"/>
      <c r="G813" s="90"/>
      <c r="H813" s="93"/>
      <c r="I813" s="90"/>
      <c r="J813" s="90"/>
      <c r="K813" s="93"/>
      <c r="L813" s="90"/>
      <c r="M813" s="90"/>
      <c r="N813" s="93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6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</row>
    <row r="814" spans="1:53" ht="12.75">
      <c r="A814" s="10"/>
      <c r="B814" s="14"/>
      <c r="C814" s="57"/>
      <c r="D814" s="14"/>
      <c r="E814" s="14"/>
      <c r="F814" s="14"/>
      <c r="G814" s="14"/>
      <c r="H814" s="57"/>
      <c r="I814" s="14"/>
      <c r="J814" s="14"/>
      <c r="K814" s="57"/>
      <c r="L814" s="14"/>
      <c r="M814" s="14"/>
      <c r="N814" s="57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8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  <c r="AZ814" s="96"/>
      <c r="BA814" s="96"/>
    </row>
    <row r="815" spans="1:53" ht="12.75">
      <c r="A815" s="91"/>
      <c r="B815" s="90"/>
      <c r="C815" s="93"/>
      <c r="D815" s="90"/>
      <c r="E815" s="90"/>
      <c r="F815" s="90"/>
      <c r="G815" s="90"/>
      <c r="H815" s="93"/>
      <c r="I815" s="90"/>
      <c r="J815" s="90"/>
      <c r="K815" s="93"/>
      <c r="L815" s="90"/>
      <c r="M815" s="90"/>
      <c r="N815" s="93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6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</row>
    <row r="816" spans="1:53" ht="12.75">
      <c r="A816" s="10"/>
      <c r="B816" s="14"/>
      <c r="C816" s="57"/>
      <c r="D816" s="14"/>
      <c r="E816" s="14"/>
      <c r="F816" s="14"/>
      <c r="G816" s="14"/>
      <c r="H816" s="57"/>
      <c r="I816" s="14"/>
      <c r="J816" s="14"/>
      <c r="K816" s="57"/>
      <c r="L816" s="14"/>
      <c r="M816" s="14"/>
      <c r="N816" s="57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8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  <c r="AZ816" s="96"/>
      <c r="BA816" s="96"/>
    </row>
    <row r="817" spans="1:53" ht="12.75">
      <c r="A817" s="91"/>
      <c r="B817" s="90"/>
      <c r="C817" s="93"/>
      <c r="D817" s="90"/>
      <c r="E817" s="90"/>
      <c r="F817" s="90"/>
      <c r="G817" s="90"/>
      <c r="H817" s="93"/>
      <c r="I817" s="90"/>
      <c r="J817" s="90"/>
      <c r="K817" s="93"/>
      <c r="L817" s="90"/>
      <c r="M817" s="90"/>
      <c r="N817" s="93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6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</row>
    <row r="818" spans="1:53" ht="12.75">
      <c r="A818" s="10"/>
      <c r="B818" s="14"/>
      <c r="C818" s="57"/>
      <c r="D818" s="14"/>
      <c r="E818" s="14"/>
      <c r="F818" s="14"/>
      <c r="G818" s="14"/>
      <c r="H818" s="57"/>
      <c r="I818" s="14"/>
      <c r="J818" s="14"/>
      <c r="K818" s="57"/>
      <c r="L818" s="14"/>
      <c r="M818" s="14"/>
      <c r="N818" s="57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8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  <c r="AZ818" s="96"/>
      <c r="BA818" s="96"/>
    </row>
    <row r="819" spans="1:53" ht="12.75">
      <c r="A819" s="91"/>
      <c r="B819" s="90"/>
      <c r="C819" s="93"/>
      <c r="D819" s="90"/>
      <c r="E819" s="90"/>
      <c r="F819" s="90"/>
      <c r="G819" s="90"/>
      <c r="H819" s="93"/>
      <c r="I819" s="90"/>
      <c r="J819" s="90"/>
      <c r="K819" s="93"/>
      <c r="L819" s="90"/>
      <c r="M819" s="90"/>
      <c r="N819" s="93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6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</row>
    <row r="820" spans="1:53" ht="12.75">
      <c r="A820" s="10"/>
      <c r="B820" s="14"/>
      <c r="C820" s="57"/>
      <c r="D820" s="14"/>
      <c r="E820" s="14"/>
      <c r="F820" s="14"/>
      <c r="G820" s="14"/>
      <c r="H820" s="57"/>
      <c r="I820" s="14"/>
      <c r="J820" s="14"/>
      <c r="K820" s="57"/>
      <c r="L820" s="14"/>
      <c r="M820" s="14"/>
      <c r="N820" s="57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8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  <c r="AZ820" s="96"/>
      <c r="BA820" s="96"/>
    </row>
    <row r="821" spans="1:53" ht="12.75">
      <c r="A821" s="91"/>
      <c r="B821" s="90"/>
      <c r="C821" s="93"/>
      <c r="D821" s="90"/>
      <c r="E821" s="90"/>
      <c r="F821" s="90"/>
      <c r="G821" s="90"/>
      <c r="H821" s="93"/>
      <c r="I821" s="90"/>
      <c r="J821" s="90"/>
      <c r="K821" s="93"/>
      <c r="L821" s="90"/>
      <c r="M821" s="90"/>
      <c r="N821" s="93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6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</row>
    <row r="822" spans="1:53" ht="12.75">
      <c r="A822" s="10"/>
      <c r="B822" s="14"/>
      <c r="C822" s="57"/>
      <c r="D822" s="14"/>
      <c r="E822" s="14"/>
      <c r="F822" s="14"/>
      <c r="G822" s="14"/>
      <c r="H822" s="57"/>
      <c r="I822" s="14"/>
      <c r="J822" s="14"/>
      <c r="K822" s="57"/>
      <c r="L822" s="14"/>
      <c r="M822" s="14"/>
      <c r="N822" s="57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8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  <c r="AZ822" s="96"/>
      <c r="BA822" s="96"/>
    </row>
    <row r="823" spans="1:53" ht="12.75">
      <c r="A823" s="91"/>
      <c r="B823" s="90"/>
      <c r="C823" s="93"/>
      <c r="D823" s="90"/>
      <c r="E823" s="90"/>
      <c r="F823" s="90"/>
      <c r="G823" s="90"/>
      <c r="H823" s="93"/>
      <c r="I823" s="90"/>
      <c r="J823" s="90"/>
      <c r="K823" s="93"/>
      <c r="L823" s="90"/>
      <c r="M823" s="90"/>
      <c r="N823" s="93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6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</row>
    <row r="824" spans="1:53" ht="12.75">
      <c r="A824" s="10"/>
      <c r="B824" s="14"/>
      <c r="C824" s="57"/>
      <c r="D824" s="14"/>
      <c r="E824" s="14"/>
      <c r="F824" s="14"/>
      <c r="G824" s="14"/>
      <c r="H824" s="57"/>
      <c r="I824" s="14"/>
      <c r="J824" s="14"/>
      <c r="K824" s="57"/>
      <c r="L824" s="14"/>
      <c r="M824" s="14"/>
      <c r="N824" s="57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8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  <c r="AZ824" s="96"/>
      <c r="BA824" s="96"/>
    </row>
    <row r="825" spans="1:53" ht="12.75">
      <c r="A825" s="91"/>
      <c r="B825" s="90"/>
      <c r="C825" s="93"/>
      <c r="D825" s="90"/>
      <c r="E825" s="90"/>
      <c r="F825" s="90"/>
      <c r="G825" s="90"/>
      <c r="H825" s="93"/>
      <c r="I825" s="90"/>
      <c r="J825" s="90"/>
      <c r="K825" s="93"/>
      <c r="L825" s="90"/>
      <c r="M825" s="90"/>
      <c r="N825" s="93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6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</row>
    <row r="826" spans="1:53" ht="12.75">
      <c r="A826" s="10"/>
      <c r="B826" s="14"/>
      <c r="C826" s="57"/>
      <c r="D826" s="14"/>
      <c r="E826" s="14"/>
      <c r="F826" s="14"/>
      <c r="G826" s="14"/>
      <c r="H826" s="57"/>
      <c r="I826" s="14"/>
      <c r="J826" s="14"/>
      <c r="K826" s="57"/>
      <c r="L826" s="14"/>
      <c r="M826" s="14"/>
      <c r="N826" s="57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8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  <c r="AZ826" s="96"/>
      <c r="BA826" s="96"/>
    </row>
    <row r="827" spans="1:53" ht="12.75">
      <c r="A827" s="91"/>
      <c r="B827" s="90"/>
      <c r="C827" s="93"/>
      <c r="D827" s="90"/>
      <c r="E827" s="90"/>
      <c r="F827" s="90"/>
      <c r="G827" s="90"/>
      <c r="H827" s="93"/>
      <c r="I827" s="90"/>
      <c r="J827" s="90"/>
      <c r="K827" s="93"/>
      <c r="L827" s="90"/>
      <c r="M827" s="90"/>
      <c r="N827" s="93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6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</row>
    <row r="828" spans="1:53" ht="12.75">
      <c r="A828" s="10"/>
      <c r="B828" s="14"/>
      <c r="C828" s="57"/>
      <c r="D828" s="14"/>
      <c r="E828" s="14"/>
      <c r="F828" s="14"/>
      <c r="G828" s="14"/>
      <c r="H828" s="57"/>
      <c r="I828" s="14"/>
      <c r="J828" s="14"/>
      <c r="K828" s="57"/>
      <c r="L828" s="14"/>
      <c r="M828" s="14"/>
      <c r="N828" s="57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8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  <c r="AZ828" s="96"/>
      <c r="BA828" s="96"/>
    </row>
    <row r="829" spans="1:53" ht="12.75">
      <c r="A829" s="91"/>
      <c r="B829" s="90"/>
      <c r="C829" s="93"/>
      <c r="D829" s="90"/>
      <c r="E829" s="90"/>
      <c r="F829" s="90"/>
      <c r="G829" s="90"/>
      <c r="H829" s="93"/>
      <c r="I829" s="90"/>
      <c r="J829" s="90"/>
      <c r="K829" s="93"/>
      <c r="L829" s="90"/>
      <c r="M829" s="90"/>
      <c r="N829" s="93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6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</row>
    <row r="830" spans="1:53" ht="12.75">
      <c r="A830" s="10"/>
      <c r="B830" s="14"/>
      <c r="C830" s="57"/>
      <c r="D830" s="14"/>
      <c r="E830" s="14"/>
      <c r="F830" s="14"/>
      <c r="G830" s="14"/>
      <c r="H830" s="57"/>
      <c r="I830" s="14"/>
      <c r="J830" s="14"/>
      <c r="K830" s="57"/>
      <c r="L830" s="14"/>
      <c r="M830" s="14"/>
      <c r="N830" s="57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8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  <c r="AZ830" s="96"/>
      <c r="BA830" s="96"/>
    </row>
    <row r="831" spans="1:53" ht="12.75">
      <c r="A831" s="91"/>
      <c r="B831" s="90"/>
      <c r="C831" s="93"/>
      <c r="D831" s="90"/>
      <c r="E831" s="90"/>
      <c r="F831" s="90"/>
      <c r="G831" s="90"/>
      <c r="H831" s="93"/>
      <c r="I831" s="90"/>
      <c r="J831" s="90"/>
      <c r="K831" s="93"/>
      <c r="L831" s="90"/>
      <c r="M831" s="90"/>
      <c r="N831" s="93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6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</row>
    <row r="832" spans="1:53" ht="12.75">
      <c r="A832" s="10"/>
      <c r="B832" s="14"/>
      <c r="C832" s="57"/>
      <c r="D832" s="14"/>
      <c r="E832" s="14"/>
      <c r="F832" s="14"/>
      <c r="G832" s="14"/>
      <c r="H832" s="57"/>
      <c r="I832" s="14"/>
      <c r="J832" s="14"/>
      <c r="K832" s="57"/>
      <c r="L832" s="14"/>
      <c r="M832" s="14"/>
      <c r="N832" s="57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8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  <c r="AZ832" s="96"/>
      <c r="BA832" s="96"/>
    </row>
    <row r="833" spans="1:53" ht="12.75">
      <c r="A833" s="91"/>
      <c r="B833" s="90"/>
      <c r="C833" s="93"/>
      <c r="D833" s="90"/>
      <c r="E833" s="90"/>
      <c r="F833" s="90"/>
      <c r="G833" s="90"/>
      <c r="H833" s="93"/>
      <c r="I833" s="90"/>
      <c r="J833" s="90"/>
      <c r="K833" s="93"/>
      <c r="L833" s="90"/>
      <c r="M833" s="90"/>
      <c r="N833" s="93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6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</row>
    <row r="834" spans="1:53" ht="12.75">
      <c r="A834" s="10"/>
      <c r="B834" s="14"/>
      <c r="C834" s="57"/>
      <c r="D834" s="14"/>
      <c r="E834" s="14"/>
      <c r="F834" s="14"/>
      <c r="G834" s="14"/>
      <c r="H834" s="57"/>
      <c r="I834" s="14"/>
      <c r="J834" s="14"/>
      <c r="K834" s="57"/>
      <c r="L834" s="14"/>
      <c r="M834" s="14"/>
      <c r="N834" s="57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8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  <c r="AZ834" s="96"/>
      <c r="BA834" s="96"/>
    </row>
    <row r="835" spans="1:53" ht="12.75">
      <c r="A835" s="91"/>
      <c r="B835" s="90"/>
      <c r="C835" s="93"/>
      <c r="D835" s="90"/>
      <c r="E835" s="90"/>
      <c r="F835" s="90"/>
      <c r="G835" s="90"/>
      <c r="H835" s="93"/>
      <c r="I835" s="90"/>
      <c r="J835" s="90"/>
      <c r="K835" s="93"/>
      <c r="L835" s="90"/>
      <c r="M835" s="90"/>
      <c r="N835" s="93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6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</row>
    <row r="836" spans="1:53" ht="12.75">
      <c r="A836" s="10"/>
      <c r="B836" s="14"/>
      <c r="C836" s="57"/>
      <c r="D836" s="14"/>
      <c r="E836" s="14"/>
      <c r="F836" s="14"/>
      <c r="G836" s="14"/>
      <c r="H836" s="57"/>
      <c r="I836" s="14"/>
      <c r="J836" s="14"/>
      <c r="K836" s="57"/>
      <c r="L836" s="14"/>
      <c r="M836" s="14"/>
      <c r="N836" s="57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8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  <c r="AZ836" s="96"/>
      <c r="BA836" s="96"/>
    </row>
    <row r="837" spans="1:53" ht="12.75">
      <c r="A837" s="91"/>
      <c r="B837" s="90"/>
      <c r="C837" s="93"/>
      <c r="D837" s="90"/>
      <c r="E837" s="90"/>
      <c r="F837" s="90"/>
      <c r="G837" s="90"/>
      <c r="H837" s="93"/>
      <c r="I837" s="90"/>
      <c r="J837" s="90"/>
      <c r="K837" s="93"/>
      <c r="L837" s="90"/>
      <c r="M837" s="90"/>
      <c r="N837" s="93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6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</row>
    <row r="838" spans="1:53" ht="12.75">
      <c r="A838" s="10"/>
      <c r="B838" s="14"/>
      <c r="C838" s="57"/>
      <c r="D838" s="14"/>
      <c r="E838" s="14"/>
      <c r="F838" s="14"/>
      <c r="G838" s="14"/>
      <c r="H838" s="57"/>
      <c r="I838" s="14"/>
      <c r="J838" s="14"/>
      <c r="K838" s="57"/>
      <c r="L838" s="14"/>
      <c r="M838" s="14"/>
      <c r="N838" s="57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8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  <c r="AZ838" s="96"/>
      <c r="BA838" s="96"/>
    </row>
    <row r="839" spans="1:53" ht="12.75">
      <c r="A839" s="91"/>
      <c r="B839" s="90"/>
      <c r="C839" s="93"/>
      <c r="D839" s="90"/>
      <c r="E839" s="90"/>
      <c r="F839" s="90"/>
      <c r="G839" s="90"/>
      <c r="H839" s="93"/>
      <c r="I839" s="90"/>
      <c r="J839" s="90"/>
      <c r="K839" s="93"/>
      <c r="L839" s="90"/>
      <c r="M839" s="90"/>
      <c r="N839" s="93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6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</row>
    <row r="840" spans="1:53" ht="12.75">
      <c r="A840" s="10"/>
      <c r="B840" s="14"/>
      <c r="C840" s="57"/>
      <c r="D840" s="14"/>
      <c r="E840" s="14"/>
      <c r="F840" s="14"/>
      <c r="G840" s="14"/>
      <c r="H840" s="57"/>
      <c r="I840" s="14"/>
      <c r="J840" s="14"/>
      <c r="K840" s="57"/>
      <c r="L840" s="14"/>
      <c r="M840" s="14"/>
      <c r="N840" s="57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8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  <c r="AZ840" s="96"/>
      <c r="BA840" s="96"/>
    </row>
    <row r="841" spans="1:53" ht="12.75">
      <c r="A841" s="91"/>
      <c r="B841" s="90"/>
      <c r="C841" s="93"/>
      <c r="D841" s="90"/>
      <c r="E841" s="90"/>
      <c r="F841" s="90"/>
      <c r="G841" s="90"/>
      <c r="H841" s="93"/>
      <c r="I841" s="90"/>
      <c r="J841" s="90"/>
      <c r="K841" s="93"/>
      <c r="L841" s="90"/>
      <c r="M841" s="90"/>
      <c r="N841" s="93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6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</row>
    <row r="842" spans="1:53" ht="12.75">
      <c r="A842" s="10"/>
      <c r="B842" s="14"/>
      <c r="C842" s="57"/>
      <c r="D842" s="14"/>
      <c r="E842" s="14"/>
      <c r="F842" s="14"/>
      <c r="G842" s="14"/>
      <c r="H842" s="57"/>
      <c r="I842" s="14"/>
      <c r="J842" s="14"/>
      <c r="K842" s="57"/>
      <c r="L842" s="14"/>
      <c r="M842" s="14"/>
      <c r="N842" s="57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8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  <c r="AZ842" s="96"/>
      <c r="BA842" s="96"/>
    </row>
    <row r="843" spans="1:53" ht="12.75">
      <c r="A843" s="91"/>
      <c r="B843" s="90"/>
      <c r="C843" s="93"/>
      <c r="D843" s="90"/>
      <c r="E843" s="90"/>
      <c r="F843" s="90"/>
      <c r="G843" s="90"/>
      <c r="H843" s="93"/>
      <c r="I843" s="90"/>
      <c r="J843" s="90"/>
      <c r="K843" s="93"/>
      <c r="L843" s="90"/>
      <c r="M843" s="90"/>
      <c r="N843" s="93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6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</row>
    <row r="844" spans="1:53" ht="12.75">
      <c r="A844" s="10"/>
      <c r="B844" s="14"/>
      <c r="C844" s="57"/>
      <c r="D844" s="14"/>
      <c r="E844" s="14"/>
      <c r="F844" s="14"/>
      <c r="G844" s="14"/>
      <c r="H844" s="57"/>
      <c r="I844" s="14"/>
      <c r="J844" s="14"/>
      <c r="K844" s="57"/>
      <c r="L844" s="14"/>
      <c r="M844" s="14"/>
      <c r="N844" s="57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8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  <c r="AZ844" s="96"/>
      <c r="BA844" s="96"/>
    </row>
    <row r="845" spans="1:53" ht="12.75">
      <c r="A845" s="91"/>
      <c r="B845" s="90"/>
      <c r="C845" s="93"/>
      <c r="D845" s="90"/>
      <c r="E845" s="90"/>
      <c r="F845" s="90"/>
      <c r="G845" s="90"/>
      <c r="H845" s="93"/>
      <c r="I845" s="90"/>
      <c r="J845" s="90"/>
      <c r="K845" s="93"/>
      <c r="L845" s="90"/>
      <c r="M845" s="90"/>
      <c r="N845" s="93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6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</row>
    <row r="846" spans="1:53" ht="12.75">
      <c r="A846" s="10"/>
      <c r="B846" s="14"/>
      <c r="C846" s="57"/>
      <c r="D846" s="14"/>
      <c r="E846" s="14"/>
      <c r="F846" s="14"/>
      <c r="G846" s="14"/>
      <c r="H846" s="57"/>
      <c r="I846" s="14"/>
      <c r="J846" s="14"/>
      <c r="K846" s="57"/>
      <c r="L846" s="14"/>
      <c r="M846" s="14"/>
      <c r="N846" s="57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8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  <c r="AZ846" s="96"/>
      <c r="BA846" s="96"/>
    </row>
    <row r="847" spans="1:53" ht="12.75">
      <c r="A847" s="91"/>
      <c r="B847" s="90"/>
      <c r="C847" s="93"/>
      <c r="D847" s="90"/>
      <c r="E847" s="90"/>
      <c r="F847" s="90"/>
      <c r="G847" s="90"/>
      <c r="H847" s="93"/>
      <c r="I847" s="90"/>
      <c r="J847" s="90"/>
      <c r="K847" s="93"/>
      <c r="L847" s="90"/>
      <c r="M847" s="90"/>
      <c r="N847" s="93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6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</row>
    <row r="848" spans="1:53" ht="12.75">
      <c r="A848" s="10"/>
      <c r="B848" s="14"/>
      <c r="C848" s="57"/>
      <c r="D848" s="14"/>
      <c r="E848" s="14"/>
      <c r="F848" s="14"/>
      <c r="G848" s="14"/>
      <c r="H848" s="57"/>
      <c r="I848" s="14"/>
      <c r="J848" s="14"/>
      <c r="K848" s="57"/>
      <c r="L848" s="14"/>
      <c r="M848" s="14"/>
      <c r="N848" s="57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8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  <c r="AZ848" s="96"/>
      <c r="BA848" s="96"/>
    </row>
    <row r="849" spans="1:53" ht="12.75">
      <c r="A849" s="91"/>
      <c r="B849" s="90"/>
      <c r="C849" s="93"/>
      <c r="D849" s="90"/>
      <c r="E849" s="90"/>
      <c r="F849" s="90"/>
      <c r="G849" s="90"/>
      <c r="H849" s="93"/>
      <c r="I849" s="90"/>
      <c r="J849" s="90"/>
      <c r="K849" s="93"/>
      <c r="L849" s="90"/>
      <c r="M849" s="90"/>
      <c r="N849" s="93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6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</row>
    <row r="850" spans="1:53" ht="12.75">
      <c r="A850" s="10"/>
      <c r="B850" s="14"/>
      <c r="C850" s="57"/>
      <c r="D850" s="14"/>
      <c r="E850" s="14"/>
      <c r="F850" s="14"/>
      <c r="G850" s="14"/>
      <c r="H850" s="57"/>
      <c r="I850" s="14"/>
      <c r="J850" s="14"/>
      <c r="K850" s="57"/>
      <c r="L850" s="14"/>
      <c r="M850" s="14"/>
      <c r="N850" s="57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8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  <c r="AZ850" s="96"/>
      <c r="BA850" s="96"/>
    </row>
    <row r="851" spans="1:53" ht="12.75">
      <c r="A851" s="91"/>
      <c r="B851" s="90"/>
      <c r="C851" s="93"/>
      <c r="D851" s="90"/>
      <c r="E851" s="90"/>
      <c r="F851" s="90"/>
      <c r="G851" s="90"/>
      <c r="H851" s="93"/>
      <c r="I851" s="90"/>
      <c r="J851" s="90"/>
      <c r="K851" s="93"/>
      <c r="L851" s="90"/>
      <c r="M851" s="90"/>
      <c r="N851" s="93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6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</row>
    <row r="852" spans="1:53" ht="12.75">
      <c r="A852" s="10"/>
      <c r="B852" s="14"/>
      <c r="C852" s="57"/>
      <c r="D852" s="14"/>
      <c r="E852" s="14"/>
      <c r="F852" s="14"/>
      <c r="G852" s="14"/>
      <c r="H852" s="57"/>
      <c r="I852" s="14"/>
      <c r="J852" s="14"/>
      <c r="K852" s="57"/>
      <c r="L852" s="14"/>
      <c r="M852" s="14"/>
      <c r="N852" s="57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8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  <c r="AZ852" s="96"/>
      <c r="BA852" s="96"/>
    </row>
    <row r="853" spans="1:53" ht="12.75">
      <c r="A853" s="91"/>
      <c r="B853" s="90"/>
      <c r="C853" s="93"/>
      <c r="D853" s="90"/>
      <c r="E853" s="90"/>
      <c r="F853" s="90"/>
      <c r="G853" s="90"/>
      <c r="H853" s="93"/>
      <c r="I853" s="90"/>
      <c r="J853" s="90"/>
      <c r="K853" s="93"/>
      <c r="L853" s="90"/>
      <c r="M853" s="90"/>
      <c r="N853" s="93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6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</row>
    <row r="854" spans="1:53" ht="12.75">
      <c r="A854" s="10"/>
      <c r="B854" s="14"/>
      <c r="C854" s="57"/>
      <c r="D854" s="14"/>
      <c r="E854" s="14"/>
      <c r="F854" s="14"/>
      <c r="G854" s="14"/>
      <c r="H854" s="57"/>
      <c r="I854" s="14"/>
      <c r="J854" s="14"/>
      <c r="K854" s="57"/>
      <c r="L854" s="14"/>
      <c r="M854" s="14"/>
      <c r="N854" s="57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8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  <c r="AZ854" s="96"/>
      <c r="BA854" s="96"/>
    </row>
    <row r="855" spans="1:53" ht="12.75">
      <c r="A855" s="91"/>
      <c r="B855" s="90"/>
      <c r="C855" s="93"/>
      <c r="D855" s="90"/>
      <c r="E855" s="90"/>
      <c r="F855" s="90"/>
      <c r="G855" s="90"/>
      <c r="H855" s="93"/>
      <c r="I855" s="90"/>
      <c r="J855" s="90"/>
      <c r="K855" s="93"/>
      <c r="L855" s="90"/>
      <c r="M855" s="90"/>
      <c r="N855" s="93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6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</row>
    <row r="856" spans="1:53" ht="12.75">
      <c r="A856" s="10"/>
      <c r="B856" s="14"/>
      <c r="C856" s="57"/>
      <c r="D856" s="14"/>
      <c r="E856" s="14"/>
      <c r="F856" s="14"/>
      <c r="G856" s="14"/>
      <c r="H856" s="57"/>
      <c r="I856" s="14"/>
      <c r="J856" s="14"/>
      <c r="K856" s="57"/>
      <c r="L856" s="14"/>
      <c r="M856" s="14"/>
      <c r="N856" s="57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8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  <c r="AZ856" s="96"/>
      <c r="BA856" s="96"/>
    </row>
    <row r="857" spans="1:53" ht="12.75">
      <c r="A857" s="91"/>
      <c r="B857" s="90"/>
      <c r="C857" s="93"/>
      <c r="D857" s="90"/>
      <c r="E857" s="90"/>
      <c r="F857" s="90"/>
      <c r="G857" s="90"/>
      <c r="H857" s="93"/>
      <c r="I857" s="90"/>
      <c r="J857" s="90"/>
      <c r="K857" s="93"/>
      <c r="L857" s="90"/>
      <c r="M857" s="90"/>
      <c r="N857" s="93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6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</row>
    <row r="858" spans="1:53" ht="12.75">
      <c r="A858" s="10"/>
      <c r="B858" s="14"/>
      <c r="C858" s="57"/>
      <c r="D858" s="14"/>
      <c r="E858" s="14"/>
      <c r="F858" s="14"/>
      <c r="G858" s="14"/>
      <c r="H858" s="57"/>
      <c r="I858" s="14"/>
      <c r="J858" s="14"/>
      <c r="K858" s="57"/>
      <c r="L858" s="14"/>
      <c r="M858" s="14"/>
      <c r="N858" s="57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8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  <c r="AZ858" s="96"/>
      <c r="BA858" s="96"/>
    </row>
    <row r="859" spans="1:53" ht="12.75">
      <c r="A859" s="91"/>
      <c r="B859" s="90"/>
      <c r="C859" s="93"/>
      <c r="D859" s="90"/>
      <c r="E859" s="90"/>
      <c r="F859" s="90"/>
      <c r="G859" s="90"/>
      <c r="H859" s="93"/>
      <c r="I859" s="90"/>
      <c r="J859" s="90"/>
      <c r="K859" s="93"/>
      <c r="L859" s="90"/>
      <c r="M859" s="90"/>
      <c r="N859" s="93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6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</row>
    <row r="860" spans="1:53" ht="12.75">
      <c r="A860" s="10"/>
      <c r="B860" s="14"/>
      <c r="C860" s="57"/>
      <c r="D860" s="14"/>
      <c r="E860" s="14"/>
      <c r="F860" s="14"/>
      <c r="G860" s="14"/>
      <c r="H860" s="57"/>
      <c r="I860" s="14"/>
      <c r="J860" s="14"/>
      <c r="K860" s="57"/>
      <c r="L860" s="14"/>
      <c r="M860" s="14"/>
      <c r="N860" s="57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8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  <c r="AZ860" s="96"/>
      <c r="BA860" s="96"/>
    </row>
    <row r="861" spans="1:53" ht="12.75">
      <c r="A861" s="91"/>
      <c r="B861" s="90"/>
      <c r="C861" s="93"/>
      <c r="D861" s="90"/>
      <c r="E861" s="90"/>
      <c r="F861" s="90"/>
      <c r="G861" s="90"/>
      <c r="H861" s="93"/>
      <c r="I861" s="90"/>
      <c r="J861" s="90"/>
      <c r="K861" s="93"/>
      <c r="L861" s="90"/>
      <c r="M861" s="90"/>
      <c r="N861" s="93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6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</row>
    <row r="862" spans="1:53" ht="12.75">
      <c r="A862" s="10"/>
      <c r="B862" s="14"/>
      <c r="C862" s="57"/>
      <c r="D862" s="14"/>
      <c r="E862" s="14"/>
      <c r="F862" s="14"/>
      <c r="G862" s="14"/>
      <c r="H862" s="57"/>
      <c r="I862" s="14"/>
      <c r="J862" s="14"/>
      <c r="K862" s="57"/>
      <c r="L862" s="14"/>
      <c r="M862" s="14"/>
      <c r="N862" s="57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8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  <c r="AZ862" s="96"/>
      <c r="BA862" s="96"/>
    </row>
    <row r="863" spans="1:53" ht="12.75">
      <c r="A863" s="91"/>
      <c r="B863" s="90"/>
      <c r="C863" s="93"/>
      <c r="D863" s="90"/>
      <c r="E863" s="90"/>
      <c r="F863" s="90"/>
      <c r="G863" s="90"/>
      <c r="H863" s="93"/>
      <c r="I863" s="90"/>
      <c r="J863" s="90"/>
      <c r="K863" s="93"/>
      <c r="L863" s="90"/>
      <c r="M863" s="90"/>
      <c r="N863" s="93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6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</row>
    <row r="864" spans="1:53" ht="12.75">
      <c r="A864" s="10"/>
      <c r="B864" s="14"/>
      <c r="C864" s="57"/>
      <c r="D864" s="14"/>
      <c r="E864" s="14"/>
      <c r="F864" s="14"/>
      <c r="G864" s="14"/>
      <c r="H864" s="57"/>
      <c r="I864" s="14"/>
      <c r="J864" s="14"/>
      <c r="K864" s="57"/>
      <c r="L864" s="14"/>
      <c r="M864" s="14"/>
      <c r="N864" s="57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8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  <c r="AZ864" s="96"/>
      <c r="BA864" s="96"/>
    </row>
    <row r="865" spans="1:53" ht="12.75">
      <c r="A865" s="91"/>
      <c r="B865" s="90"/>
      <c r="C865" s="93"/>
      <c r="D865" s="90"/>
      <c r="E865" s="90"/>
      <c r="F865" s="90"/>
      <c r="G865" s="90"/>
      <c r="H865" s="93"/>
      <c r="I865" s="90"/>
      <c r="J865" s="90"/>
      <c r="K865" s="93"/>
      <c r="L865" s="90"/>
      <c r="M865" s="90"/>
      <c r="N865" s="93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6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</row>
    <row r="866" spans="1:53" ht="12.75">
      <c r="A866" s="10"/>
      <c r="B866" s="14"/>
      <c r="C866" s="57"/>
      <c r="D866" s="14"/>
      <c r="E866" s="14"/>
      <c r="F866" s="14"/>
      <c r="G866" s="14"/>
      <c r="H866" s="57"/>
      <c r="I866" s="14"/>
      <c r="J866" s="14"/>
      <c r="K866" s="57"/>
      <c r="L866" s="14"/>
      <c r="M866" s="14"/>
      <c r="N866" s="57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8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  <c r="AZ866" s="96"/>
      <c r="BA866" s="96"/>
    </row>
    <row r="867" spans="1:53" ht="12.75">
      <c r="A867" s="91"/>
      <c r="B867" s="90"/>
      <c r="C867" s="93"/>
      <c r="D867" s="90"/>
      <c r="E867" s="90"/>
      <c r="F867" s="90"/>
      <c r="G867" s="90"/>
      <c r="H867" s="93"/>
      <c r="I867" s="90"/>
      <c r="J867" s="90"/>
      <c r="K867" s="93"/>
      <c r="L867" s="90"/>
      <c r="M867" s="90"/>
      <c r="N867" s="93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6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</row>
    <row r="868" spans="1:53" ht="12.75">
      <c r="A868" s="10"/>
      <c r="B868" s="14"/>
      <c r="C868" s="57"/>
      <c r="D868" s="14"/>
      <c r="E868" s="14"/>
      <c r="F868" s="14"/>
      <c r="G868" s="14"/>
      <c r="H868" s="57"/>
      <c r="I868" s="14"/>
      <c r="J868" s="14"/>
      <c r="K868" s="57"/>
      <c r="L868" s="14"/>
      <c r="M868" s="14"/>
      <c r="N868" s="57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8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  <c r="AZ868" s="96"/>
      <c r="BA868" s="96"/>
    </row>
    <row r="869" spans="1:53" ht="12.75">
      <c r="A869" s="91"/>
      <c r="B869" s="90"/>
      <c r="C869" s="93"/>
      <c r="D869" s="90"/>
      <c r="E869" s="90"/>
      <c r="F869" s="90"/>
      <c r="G869" s="90"/>
      <c r="H869" s="93"/>
      <c r="I869" s="90"/>
      <c r="J869" s="90"/>
      <c r="K869" s="93"/>
      <c r="L869" s="90"/>
      <c r="M869" s="90"/>
      <c r="N869" s="93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6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</row>
    <row r="870" spans="1:53" ht="12.75">
      <c r="A870" s="10"/>
      <c r="B870" s="14"/>
      <c r="C870" s="57"/>
      <c r="D870" s="14"/>
      <c r="E870" s="14"/>
      <c r="F870" s="14"/>
      <c r="G870" s="14"/>
      <c r="H870" s="57"/>
      <c r="I870" s="14"/>
      <c r="J870" s="14"/>
      <c r="K870" s="57"/>
      <c r="L870" s="14"/>
      <c r="M870" s="14"/>
      <c r="N870" s="57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8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  <c r="AZ870" s="96"/>
      <c r="BA870" s="96"/>
    </row>
    <row r="871" spans="1:53" ht="12.75">
      <c r="A871" s="91"/>
      <c r="B871" s="90"/>
      <c r="C871" s="93"/>
      <c r="D871" s="90"/>
      <c r="E871" s="90"/>
      <c r="F871" s="90"/>
      <c r="G871" s="90"/>
      <c r="H871" s="93"/>
      <c r="I871" s="90"/>
      <c r="J871" s="90"/>
      <c r="K871" s="93"/>
      <c r="L871" s="90"/>
      <c r="M871" s="90"/>
      <c r="N871" s="93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6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</row>
    <row r="872" spans="1:53" ht="12.75">
      <c r="A872" s="10"/>
      <c r="B872" s="14"/>
      <c r="C872" s="57"/>
      <c r="D872" s="14"/>
      <c r="E872" s="14"/>
      <c r="F872" s="14"/>
      <c r="G872" s="14"/>
      <c r="H872" s="57"/>
      <c r="I872" s="14"/>
      <c r="J872" s="14"/>
      <c r="K872" s="57"/>
      <c r="L872" s="14"/>
      <c r="M872" s="14"/>
      <c r="N872" s="57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8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  <c r="AZ872" s="96"/>
      <c r="BA872" s="96"/>
    </row>
    <row r="873" spans="1:53" ht="12.75">
      <c r="A873" s="91"/>
      <c r="B873" s="90"/>
      <c r="C873" s="93"/>
      <c r="D873" s="90"/>
      <c r="E873" s="90"/>
      <c r="F873" s="90"/>
      <c r="G873" s="90"/>
      <c r="H873" s="93"/>
      <c r="I873" s="90"/>
      <c r="J873" s="90"/>
      <c r="K873" s="93"/>
      <c r="L873" s="90"/>
      <c r="M873" s="90"/>
      <c r="N873" s="93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6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</row>
    <row r="874" spans="1:53" ht="12.75">
      <c r="A874" s="10"/>
      <c r="B874" s="14"/>
      <c r="C874" s="57"/>
      <c r="D874" s="14"/>
      <c r="E874" s="14"/>
      <c r="F874" s="14"/>
      <c r="G874" s="14"/>
      <c r="H874" s="57"/>
      <c r="I874" s="14"/>
      <c r="J874" s="14"/>
      <c r="K874" s="57"/>
      <c r="L874" s="14"/>
      <c r="M874" s="14"/>
      <c r="N874" s="57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8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  <c r="AZ874" s="96"/>
      <c r="BA874" s="96"/>
    </row>
    <row r="875" spans="1:53" ht="12.75">
      <c r="A875" s="91"/>
      <c r="B875" s="90"/>
      <c r="C875" s="93"/>
      <c r="D875" s="90"/>
      <c r="E875" s="90"/>
      <c r="F875" s="90"/>
      <c r="G875" s="90"/>
      <c r="H875" s="93"/>
      <c r="I875" s="90"/>
      <c r="J875" s="90"/>
      <c r="K875" s="93"/>
      <c r="L875" s="90"/>
      <c r="M875" s="90"/>
      <c r="N875" s="93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6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</row>
    <row r="876" spans="1:53" ht="12.75">
      <c r="A876" s="10"/>
      <c r="B876" s="14"/>
      <c r="C876" s="57"/>
      <c r="D876" s="14"/>
      <c r="E876" s="14"/>
      <c r="F876" s="14"/>
      <c r="G876" s="14"/>
      <c r="H876" s="57"/>
      <c r="I876" s="14"/>
      <c r="J876" s="14"/>
      <c r="K876" s="57"/>
      <c r="L876" s="14"/>
      <c r="M876" s="14"/>
      <c r="N876" s="57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8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  <c r="AZ876" s="96"/>
      <c r="BA876" s="96"/>
    </row>
    <row r="877" spans="1:53" ht="12.75">
      <c r="A877" s="91"/>
      <c r="B877" s="90"/>
      <c r="C877" s="93"/>
      <c r="D877" s="90"/>
      <c r="E877" s="90"/>
      <c r="F877" s="90"/>
      <c r="G877" s="90"/>
      <c r="H877" s="93"/>
      <c r="I877" s="90"/>
      <c r="J877" s="90"/>
      <c r="K877" s="93"/>
      <c r="L877" s="90"/>
      <c r="M877" s="90"/>
      <c r="N877" s="93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6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</row>
    <row r="878" spans="1:53" ht="12.75">
      <c r="A878" s="10"/>
      <c r="B878" s="14"/>
      <c r="C878" s="57"/>
      <c r="D878" s="14"/>
      <c r="E878" s="14"/>
      <c r="F878" s="14"/>
      <c r="G878" s="14"/>
      <c r="H878" s="57"/>
      <c r="I878" s="14"/>
      <c r="J878" s="14"/>
      <c r="K878" s="57"/>
      <c r="L878" s="14"/>
      <c r="M878" s="14"/>
      <c r="N878" s="57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8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  <c r="AZ878" s="96"/>
      <c r="BA878" s="96"/>
    </row>
    <row r="879" spans="1:53" ht="12.75">
      <c r="A879" s="91"/>
      <c r="B879" s="90"/>
      <c r="C879" s="93"/>
      <c r="D879" s="90"/>
      <c r="E879" s="90"/>
      <c r="F879" s="90"/>
      <c r="G879" s="90"/>
      <c r="H879" s="93"/>
      <c r="I879" s="90"/>
      <c r="J879" s="90"/>
      <c r="K879" s="93"/>
      <c r="L879" s="90"/>
      <c r="M879" s="90"/>
      <c r="N879" s="93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6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</row>
    <row r="880" spans="1:53" ht="12.75">
      <c r="A880" s="10"/>
      <c r="B880" s="14"/>
      <c r="C880" s="57"/>
      <c r="D880" s="14"/>
      <c r="E880" s="14"/>
      <c r="F880" s="14"/>
      <c r="G880" s="14"/>
      <c r="H880" s="57"/>
      <c r="I880" s="14"/>
      <c r="J880" s="14"/>
      <c r="K880" s="57"/>
      <c r="L880" s="14"/>
      <c r="M880" s="14"/>
      <c r="N880" s="57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8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  <c r="AZ880" s="96"/>
      <c r="BA880" s="96"/>
    </row>
    <row r="881" spans="1:53" ht="12.75">
      <c r="A881" s="91"/>
      <c r="B881" s="90"/>
      <c r="C881" s="93"/>
      <c r="D881" s="90"/>
      <c r="E881" s="90"/>
      <c r="F881" s="90"/>
      <c r="G881" s="90"/>
      <c r="H881" s="93"/>
      <c r="I881" s="90"/>
      <c r="J881" s="90"/>
      <c r="K881" s="93"/>
      <c r="L881" s="90"/>
      <c r="M881" s="90"/>
      <c r="N881" s="93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6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</row>
    <row r="882" spans="1:53" ht="12.75">
      <c r="A882" s="10"/>
      <c r="B882" s="14"/>
      <c r="C882" s="57"/>
      <c r="D882" s="14"/>
      <c r="E882" s="14"/>
      <c r="F882" s="14"/>
      <c r="G882" s="14"/>
      <c r="H882" s="57"/>
      <c r="I882" s="14"/>
      <c r="J882" s="14"/>
      <c r="K882" s="57"/>
      <c r="L882" s="14"/>
      <c r="M882" s="14"/>
      <c r="N882" s="57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8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  <c r="AZ882" s="96"/>
      <c r="BA882" s="96"/>
    </row>
    <row r="883" spans="1:53" ht="12.75">
      <c r="A883" s="91"/>
      <c r="B883" s="90"/>
      <c r="C883" s="93"/>
      <c r="D883" s="90"/>
      <c r="E883" s="90"/>
      <c r="F883" s="90"/>
      <c r="G883" s="90"/>
      <c r="H883" s="93"/>
      <c r="I883" s="90"/>
      <c r="J883" s="90"/>
      <c r="K883" s="93"/>
      <c r="L883" s="90"/>
      <c r="M883" s="90"/>
      <c r="N883" s="93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6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</row>
    <row r="884" spans="1:53" ht="12.75">
      <c r="A884" s="10"/>
      <c r="B884" s="14"/>
      <c r="C884" s="57"/>
      <c r="D884" s="14"/>
      <c r="E884" s="14"/>
      <c r="F884" s="14"/>
      <c r="G884" s="14"/>
      <c r="H884" s="57"/>
      <c r="I884" s="14"/>
      <c r="J884" s="14"/>
      <c r="K884" s="57"/>
      <c r="L884" s="14"/>
      <c r="M884" s="14"/>
      <c r="N884" s="57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8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  <c r="AZ884" s="96"/>
      <c r="BA884" s="96"/>
    </row>
    <row r="885" spans="1:53" ht="12.75">
      <c r="A885" s="91"/>
      <c r="B885" s="90"/>
      <c r="C885" s="93"/>
      <c r="D885" s="90"/>
      <c r="E885" s="90"/>
      <c r="F885" s="90"/>
      <c r="G885" s="90"/>
      <c r="H885" s="93"/>
      <c r="I885" s="90"/>
      <c r="J885" s="90"/>
      <c r="K885" s="93"/>
      <c r="L885" s="90"/>
      <c r="M885" s="90"/>
      <c r="N885" s="93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6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</row>
    <row r="886" spans="1:53" ht="12.75">
      <c r="A886" s="10"/>
      <c r="B886" s="14"/>
      <c r="C886" s="57"/>
      <c r="D886" s="14"/>
      <c r="E886" s="14"/>
      <c r="F886" s="14"/>
      <c r="G886" s="14"/>
      <c r="H886" s="57"/>
      <c r="I886" s="14"/>
      <c r="J886" s="14"/>
      <c r="K886" s="57"/>
      <c r="L886" s="14"/>
      <c r="M886" s="14"/>
      <c r="N886" s="57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8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  <c r="AZ886" s="96"/>
      <c r="BA886" s="96"/>
    </row>
    <row r="887" spans="1:53" ht="12.75">
      <c r="A887" s="91"/>
      <c r="B887" s="90"/>
      <c r="C887" s="93"/>
      <c r="D887" s="90"/>
      <c r="E887" s="90"/>
      <c r="F887" s="90"/>
      <c r="G887" s="90"/>
      <c r="H887" s="93"/>
      <c r="I887" s="90"/>
      <c r="J887" s="90"/>
      <c r="K887" s="93"/>
      <c r="L887" s="90"/>
      <c r="M887" s="90"/>
      <c r="N887" s="93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6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</row>
    <row r="888" spans="1:53" ht="12.75">
      <c r="A888" s="10"/>
      <c r="B888" s="14"/>
      <c r="C888" s="57"/>
      <c r="D888" s="14"/>
      <c r="E888" s="14"/>
      <c r="F888" s="14"/>
      <c r="G888" s="14"/>
      <c r="H888" s="57"/>
      <c r="I888" s="14"/>
      <c r="J888" s="14"/>
      <c r="K888" s="57"/>
      <c r="L888" s="14"/>
      <c r="M888" s="14"/>
      <c r="N888" s="57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8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  <c r="AZ888" s="96"/>
      <c r="BA888" s="96"/>
    </row>
    <row r="889" spans="1:53" ht="12.75">
      <c r="A889" s="91"/>
      <c r="B889" s="90"/>
      <c r="C889" s="93"/>
      <c r="D889" s="90"/>
      <c r="E889" s="90"/>
      <c r="F889" s="90"/>
      <c r="G889" s="90"/>
      <c r="H889" s="93"/>
      <c r="I889" s="90"/>
      <c r="J889" s="90"/>
      <c r="K889" s="93"/>
      <c r="L889" s="90"/>
      <c r="M889" s="90"/>
      <c r="N889" s="93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6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</row>
    <row r="890" spans="1:53" ht="12.75">
      <c r="A890" s="10"/>
      <c r="B890" s="14"/>
      <c r="C890" s="57"/>
      <c r="D890" s="14"/>
      <c r="E890" s="14"/>
      <c r="F890" s="14"/>
      <c r="G890" s="14"/>
      <c r="H890" s="57"/>
      <c r="I890" s="14"/>
      <c r="J890" s="14"/>
      <c r="K890" s="57"/>
      <c r="L890" s="14"/>
      <c r="M890" s="14"/>
      <c r="N890" s="57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8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  <c r="AZ890" s="96"/>
      <c r="BA890" s="96"/>
    </row>
    <row r="891" spans="1:53" ht="12.75">
      <c r="A891" s="91"/>
      <c r="B891" s="90"/>
      <c r="C891" s="93"/>
      <c r="D891" s="90"/>
      <c r="E891" s="90"/>
      <c r="F891" s="90"/>
      <c r="G891" s="90"/>
      <c r="H891" s="93"/>
      <c r="I891" s="90"/>
      <c r="J891" s="90"/>
      <c r="K891" s="93"/>
      <c r="L891" s="90"/>
      <c r="M891" s="90"/>
      <c r="N891" s="93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6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</row>
    <row r="892" spans="1:53" ht="12.75">
      <c r="A892" s="10"/>
      <c r="B892" s="14"/>
      <c r="C892" s="57"/>
      <c r="D892" s="14"/>
      <c r="E892" s="14"/>
      <c r="F892" s="14"/>
      <c r="G892" s="14"/>
      <c r="H892" s="57"/>
      <c r="I892" s="14"/>
      <c r="J892" s="14"/>
      <c r="K892" s="57"/>
      <c r="L892" s="14"/>
      <c r="M892" s="14"/>
      <c r="N892" s="57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8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  <c r="AZ892" s="96"/>
      <c r="BA892" s="96"/>
    </row>
    <row r="893" spans="1:53" ht="12.75">
      <c r="A893" s="91"/>
      <c r="B893" s="90"/>
      <c r="C893" s="93"/>
      <c r="D893" s="90"/>
      <c r="E893" s="90"/>
      <c r="F893" s="90"/>
      <c r="G893" s="90"/>
      <c r="H893" s="93"/>
      <c r="I893" s="90"/>
      <c r="J893" s="90"/>
      <c r="K893" s="93"/>
      <c r="L893" s="90"/>
      <c r="M893" s="90"/>
      <c r="N893" s="93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6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</row>
    <row r="894" spans="1:53" ht="12.75">
      <c r="A894" s="10"/>
      <c r="B894" s="14"/>
      <c r="C894" s="57"/>
      <c r="D894" s="14"/>
      <c r="E894" s="14"/>
      <c r="F894" s="14"/>
      <c r="G894" s="14"/>
      <c r="H894" s="57"/>
      <c r="I894" s="14"/>
      <c r="J894" s="14"/>
      <c r="K894" s="57"/>
      <c r="L894" s="14"/>
      <c r="M894" s="14"/>
      <c r="N894" s="57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8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  <c r="AZ894" s="96"/>
      <c r="BA894" s="96"/>
    </row>
    <row r="895" spans="1:53" ht="12.75">
      <c r="A895" s="91"/>
      <c r="B895" s="90"/>
      <c r="C895" s="93"/>
      <c r="D895" s="90"/>
      <c r="E895" s="90"/>
      <c r="F895" s="90"/>
      <c r="G895" s="90"/>
      <c r="H895" s="93"/>
      <c r="I895" s="90"/>
      <c r="J895" s="90"/>
      <c r="K895" s="93"/>
      <c r="L895" s="90"/>
      <c r="M895" s="90"/>
      <c r="N895" s="93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6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</row>
    <row r="896" spans="1:53" ht="12.75">
      <c r="A896" s="10"/>
      <c r="B896" s="14"/>
      <c r="C896" s="57"/>
      <c r="D896" s="14"/>
      <c r="E896" s="14"/>
      <c r="F896" s="14"/>
      <c r="G896" s="14"/>
      <c r="H896" s="57"/>
      <c r="I896" s="14"/>
      <c r="J896" s="14"/>
      <c r="K896" s="57"/>
      <c r="L896" s="14"/>
      <c r="M896" s="14"/>
      <c r="N896" s="57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8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  <c r="AZ896" s="96"/>
      <c r="BA896" s="96"/>
    </row>
    <row r="897" spans="1:53" ht="12.75">
      <c r="A897" s="91"/>
      <c r="B897" s="90"/>
      <c r="C897" s="93"/>
      <c r="D897" s="90"/>
      <c r="E897" s="90"/>
      <c r="F897" s="90"/>
      <c r="G897" s="90"/>
      <c r="H897" s="93"/>
      <c r="I897" s="90"/>
      <c r="J897" s="90"/>
      <c r="K897" s="93"/>
      <c r="L897" s="90"/>
      <c r="M897" s="90"/>
      <c r="N897" s="93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6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</row>
    <row r="898" spans="1:53" ht="12.75">
      <c r="A898" s="10"/>
      <c r="B898" s="14"/>
      <c r="C898" s="57"/>
      <c r="D898" s="14"/>
      <c r="E898" s="14"/>
      <c r="F898" s="14"/>
      <c r="G898" s="14"/>
      <c r="H898" s="57"/>
      <c r="I898" s="14"/>
      <c r="J898" s="14"/>
      <c r="K898" s="57"/>
      <c r="L898" s="14"/>
      <c r="M898" s="14"/>
      <c r="N898" s="57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8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  <c r="AZ898" s="96"/>
      <c r="BA898" s="96"/>
    </row>
    <row r="899" spans="1:53" ht="12.75">
      <c r="A899" s="91"/>
      <c r="B899" s="90"/>
      <c r="C899" s="93"/>
      <c r="D899" s="90"/>
      <c r="E899" s="90"/>
      <c r="F899" s="90"/>
      <c r="G899" s="90"/>
      <c r="H899" s="93"/>
      <c r="I899" s="90"/>
      <c r="J899" s="90"/>
      <c r="K899" s="93"/>
      <c r="L899" s="90"/>
      <c r="M899" s="90"/>
      <c r="N899" s="93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6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</row>
    <row r="900" spans="1:53" ht="12.75">
      <c r="A900" s="10"/>
      <c r="B900" s="14"/>
      <c r="C900" s="57"/>
      <c r="D900" s="14"/>
      <c r="E900" s="14"/>
      <c r="F900" s="14"/>
      <c r="G900" s="14"/>
      <c r="H900" s="57"/>
      <c r="I900" s="14"/>
      <c r="J900" s="14"/>
      <c r="K900" s="57"/>
      <c r="L900" s="14"/>
      <c r="M900" s="14"/>
      <c r="N900" s="57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8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  <c r="AZ900" s="96"/>
      <c r="BA900" s="96"/>
    </row>
    <row r="901" spans="1:53" ht="12.75">
      <c r="A901" s="91"/>
      <c r="B901" s="90"/>
      <c r="C901" s="93"/>
      <c r="D901" s="90"/>
      <c r="E901" s="90"/>
      <c r="F901" s="90"/>
      <c r="G901" s="90"/>
      <c r="H901" s="93"/>
      <c r="I901" s="90"/>
      <c r="J901" s="90"/>
      <c r="K901" s="93"/>
      <c r="L901" s="90"/>
      <c r="M901" s="90"/>
      <c r="N901" s="93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6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</row>
    <row r="902" spans="1:53" ht="12.75">
      <c r="A902" s="10"/>
      <c r="B902" s="14"/>
      <c r="C902" s="57"/>
      <c r="D902" s="14"/>
      <c r="E902" s="14"/>
      <c r="F902" s="14"/>
      <c r="G902" s="14"/>
      <c r="H902" s="57"/>
      <c r="I902" s="14"/>
      <c r="J902" s="14"/>
      <c r="K902" s="57"/>
      <c r="L902" s="14"/>
      <c r="M902" s="14"/>
      <c r="N902" s="57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8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  <c r="AZ902" s="96"/>
      <c r="BA902" s="96"/>
    </row>
    <row r="903" spans="1:53" ht="12.75">
      <c r="A903" s="91"/>
      <c r="B903" s="90"/>
      <c r="C903" s="93"/>
      <c r="D903" s="90"/>
      <c r="E903" s="90"/>
      <c r="F903" s="90"/>
      <c r="G903" s="90"/>
      <c r="H903" s="93"/>
      <c r="I903" s="90"/>
      <c r="J903" s="90"/>
      <c r="K903" s="93"/>
      <c r="L903" s="90"/>
      <c r="M903" s="90"/>
      <c r="N903" s="93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6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</row>
    <row r="904" spans="1:53" ht="12.75">
      <c r="A904" s="10"/>
      <c r="B904" s="14"/>
      <c r="C904" s="57"/>
      <c r="D904" s="14"/>
      <c r="E904" s="14"/>
      <c r="F904" s="14"/>
      <c r="G904" s="14"/>
      <c r="H904" s="57"/>
      <c r="I904" s="14"/>
      <c r="J904" s="14"/>
      <c r="K904" s="57"/>
      <c r="L904" s="14"/>
      <c r="M904" s="14"/>
      <c r="N904" s="57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8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  <c r="AZ904" s="96"/>
      <c r="BA904" s="96"/>
    </row>
    <row r="905" spans="1:53" ht="12.75">
      <c r="A905" s="91"/>
      <c r="B905" s="90"/>
      <c r="C905" s="93"/>
      <c r="D905" s="90"/>
      <c r="E905" s="90"/>
      <c r="F905" s="90"/>
      <c r="G905" s="90"/>
      <c r="H905" s="93"/>
      <c r="I905" s="90"/>
      <c r="J905" s="90"/>
      <c r="K905" s="93"/>
      <c r="L905" s="90"/>
      <c r="M905" s="90"/>
      <c r="N905" s="93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6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</row>
    <row r="906" spans="1:53" ht="12.75">
      <c r="A906" s="10"/>
      <c r="B906" s="14"/>
      <c r="C906" s="57"/>
      <c r="D906" s="14"/>
      <c r="E906" s="14"/>
      <c r="F906" s="14"/>
      <c r="G906" s="14"/>
      <c r="H906" s="57"/>
      <c r="I906" s="14"/>
      <c r="J906" s="14"/>
      <c r="K906" s="57"/>
      <c r="L906" s="14"/>
      <c r="M906" s="14"/>
      <c r="N906" s="57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8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  <c r="AZ906" s="96"/>
      <c r="BA906" s="96"/>
    </row>
    <row r="907" spans="1:53" ht="12.75">
      <c r="A907" s="91"/>
      <c r="B907" s="90"/>
      <c r="C907" s="93"/>
      <c r="D907" s="90"/>
      <c r="E907" s="90"/>
      <c r="F907" s="90"/>
      <c r="G907" s="90"/>
      <c r="H907" s="93"/>
      <c r="I907" s="90"/>
      <c r="J907" s="90"/>
      <c r="K907" s="93"/>
      <c r="L907" s="90"/>
      <c r="M907" s="90"/>
      <c r="N907" s="93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6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</row>
    <row r="908" spans="1:53" ht="12.75">
      <c r="A908" s="10"/>
      <c r="B908" s="14"/>
      <c r="C908" s="57"/>
      <c r="D908" s="14"/>
      <c r="E908" s="14"/>
      <c r="F908" s="14"/>
      <c r="G908" s="14"/>
      <c r="H908" s="57"/>
      <c r="I908" s="14"/>
      <c r="J908" s="14"/>
      <c r="K908" s="57"/>
      <c r="L908" s="14"/>
      <c r="M908" s="14"/>
      <c r="N908" s="57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8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  <c r="AZ908" s="96"/>
      <c r="BA908" s="96"/>
    </row>
    <row r="909" spans="1:53" ht="12.75">
      <c r="A909" s="91"/>
      <c r="B909" s="90"/>
      <c r="C909" s="93"/>
      <c r="D909" s="90"/>
      <c r="E909" s="90"/>
      <c r="F909" s="90"/>
      <c r="G909" s="90"/>
      <c r="H909" s="93"/>
      <c r="I909" s="90"/>
      <c r="J909" s="90"/>
      <c r="K909" s="93"/>
      <c r="L909" s="90"/>
      <c r="M909" s="90"/>
      <c r="N909" s="93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6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</row>
    <row r="910" spans="1:53" ht="12.75">
      <c r="A910" s="10"/>
      <c r="B910" s="14"/>
      <c r="C910" s="57"/>
      <c r="D910" s="14"/>
      <c r="E910" s="14"/>
      <c r="F910" s="14"/>
      <c r="G910" s="14"/>
      <c r="H910" s="57"/>
      <c r="I910" s="14"/>
      <c r="J910" s="14"/>
      <c r="K910" s="57"/>
      <c r="L910" s="14"/>
      <c r="M910" s="14"/>
      <c r="N910" s="57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8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  <c r="AZ910" s="96"/>
      <c r="BA910" s="96"/>
    </row>
    <row r="911" spans="1:53" ht="12.75">
      <c r="A911" s="91"/>
      <c r="B911" s="90"/>
      <c r="C911" s="93"/>
      <c r="D911" s="90"/>
      <c r="E911" s="90"/>
      <c r="F911" s="90"/>
      <c r="G911" s="90"/>
      <c r="H911" s="93"/>
      <c r="I911" s="90"/>
      <c r="J911" s="90"/>
      <c r="K911" s="93"/>
      <c r="L911" s="90"/>
      <c r="M911" s="90"/>
      <c r="N911" s="93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6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</row>
    <row r="912" spans="1:53" ht="12.75">
      <c r="A912" s="10"/>
      <c r="B912" s="14"/>
      <c r="C912" s="57"/>
      <c r="D912" s="14"/>
      <c r="E912" s="14"/>
      <c r="F912" s="14"/>
      <c r="G912" s="14"/>
      <c r="H912" s="57"/>
      <c r="I912" s="14"/>
      <c r="J912" s="14"/>
      <c r="K912" s="57"/>
      <c r="L912" s="14"/>
      <c r="M912" s="14"/>
      <c r="N912" s="57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8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  <c r="AZ912" s="96"/>
      <c r="BA912" s="96"/>
    </row>
    <row r="913" spans="1:53" ht="12.75">
      <c r="A913" s="91"/>
      <c r="B913" s="90"/>
      <c r="C913" s="93"/>
      <c r="D913" s="90"/>
      <c r="E913" s="90"/>
      <c r="F913" s="90"/>
      <c r="G913" s="90"/>
      <c r="H913" s="93"/>
      <c r="I913" s="90"/>
      <c r="J913" s="90"/>
      <c r="K913" s="93"/>
      <c r="L913" s="90"/>
      <c r="M913" s="90"/>
      <c r="N913" s="93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6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</row>
    <row r="914" spans="1:53" ht="12.75">
      <c r="A914" s="10"/>
      <c r="B914" s="14"/>
      <c r="C914" s="57"/>
      <c r="D914" s="14"/>
      <c r="E914" s="14"/>
      <c r="F914" s="14"/>
      <c r="G914" s="14"/>
      <c r="H914" s="57"/>
      <c r="I914" s="14"/>
      <c r="J914" s="14"/>
      <c r="K914" s="57"/>
      <c r="L914" s="14"/>
      <c r="M914" s="14"/>
      <c r="N914" s="57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8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  <c r="AZ914" s="96"/>
      <c r="BA914" s="96"/>
    </row>
    <row r="915" spans="1:53" ht="12.75">
      <c r="A915" s="91"/>
      <c r="B915" s="90"/>
      <c r="C915" s="93"/>
      <c r="D915" s="90"/>
      <c r="E915" s="90"/>
      <c r="F915" s="90"/>
      <c r="G915" s="90"/>
      <c r="H915" s="93"/>
      <c r="I915" s="90"/>
      <c r="J915" s="90"/>
      <c r="K915" s="93"/>
      <c r="L915" s="90"/>
      <c r="M915" s="90"/>
      <c r="N915" s="93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6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</row>
    <row r="916" spans="1:53" ht="12.75">
      <c r="A916" s="10"/>
      <c r="B916" s="14"/>
      <c r="C916" s="57"/>
      <c r="D916" s="14"/>
      <c r="E916" s="14"/>
      <c r="F916" s="14"/>
      <c r="G916" s="14"/>
      <c r="H916" s="57"/>
      <c r="I916" s="14"/>
      <c r="J916" s="14"/>
      <c r="K916" s="57"/>
      <c r="L916" s="14"/>
      <c r="M916" s="14"/>
      <c r="N916" s="57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8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  <c r="AZ916" s="96"/>
      <c r="BA916" s="96"/>
    </row>
    <row r="917" spans="1:53" ht="12.75">
      <c r="A917" s="91"/>
      <c r="B917" s="90"/>
      <c r="C917" s="93"/>
      <c r="D917" s="90"/>
      <c r="E917" s="90"/>
      <c r="F917" s="90"/>
      <c r="G917" s="90"/>
      <c r="H917" s="93"/>
      <c r="I917" s="90"/>
      <c r="J917" s="90"/>
      <c r="K917" s="93"/>
      <c r="L917" s="90"/>
      <c r="M917" s="90"/>
      <c r="N917" s="93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6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</row>
    <row r="918" spans="1:53" ht="12.75">
      <c r="A918" s="10"/>
      <c r="B918" s="14"/>
      <c r="C918" s="57"/>
      <c r="D918" s="14"/>
      <c r="E918" s="14"/>
      <c r="F918" s="14"/>
      <c r="G918" s="14"/>
      <c r="H918" s="57"/>
      <c r="I918" s="14"/>
      <c r="J918" s="14"/>
      <c r="K918" s="57"/>
      <c r="L918" s="14"/>
      <c r="M918" s="14"/>
      <c r="N918" s="57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8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  <c r="AZ918" s="96"/>
      <c r="BA918" s="96"/>
    </row>
    <row r="919" spans="1:53" ht="12.75">
      <c r="A919" s="91"/>
      <c r="B919" s="90"/>
      <c r="C919" s="93"/>
      <c r="D919" s="90"/>
      <c r="E919" s="90"/>
      <c r="F919" s="90"/>
      <c r="G919" s="90"/>
      <c r="H919" s="93"/>
      <c r="I919" s="90"/>
      <c r="J919" s="90"/>
      <c r="K919" s="93"/>
      <c r="L919" s="90"/>
      <c r="M919" s="90"/>
      <c r="N919" s="93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6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</row>
    <row r="920" spans="1:53" ht="12.75">
      <c r="A920" s="10"/>
      <c r="B920" s="14"/>
      <c r="C920" s="57"/>
      <c r="D920" s="14"/>
      <c r="E920" s="14"/>
      <c r="F920" s="14"/>
      <c r="G920" s="14"/>
      <c r="H920" s="57"/>
      <c r="I920" s="14"/>
      <c r="J920" s="14"/>
      <c r="K920" s="57"/>
      <c r="L920" s="14"/>
      <c r="M920" s="14"/>
      <c r="N920" s="57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8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  <c r="AZ920" s="96"/>
      <c r="BA920" s="96"/>
    </row>
    <row r="921" spans="1:53" ht="12.75">
      <c r="A921" s="91"/>
      <c r="B921" s="90"/>
      <c r="C921" s="93"/>
      <c r="D921" s="90"/>
      <c r="E921" s="90"/>
      <c r="F921" s="90"/>
      <c r="G921" s="90"/>
      <c r="H921" s="93"/>
      <c r="I921" s="90"/>
      <c r="J921" s="90"/>
      <c r="K921" s="93"/>
      <c r="L921" s="90"/>
      <c r="M921" s="90"/>
      <c r="N921" s="93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6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</row>
    <row r="922" spans="1:53" ht="12.75">
      <c r="A922" s="10"/>
      <c r="B922" s="14"/>
      <c r="C922" s="57"/>
      <c r="D922" s="14"/>
      <c r="E922" s="14"/>
      <c r="F922" s="14"/>
      <c r="G922" s="14"/>
      <c r="H922" s="57"/>
      <c r="I922" s="14"/>
      <c r="J922" s="14"/>
      <c r="K922" s="57"/>
      <c r="L922" s="14"/>
      <c r="M922" s="14"/>
      <c r="N922" s="57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8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  <c r="AZ922" s="96"/>
      <c r="BA922" s="96"/>
    </row>
    <row r="923" spans="1:53" ht="12.75">
      <c r="A923" s="91"/>
      <c r="B923" s="90"/>
      <c r="C923" s="93"/>
      <c r="D923" s="90"/>
      <c r="E923" s="90"/>
      <c r="F923" s="90"/>
      <c r="G923" s="90"/>
      <c r="H923" s="93"/>
      <c r="I923" s="90"/>
      <c r="J923" s="90"/>
      <c r="K923" s="93"/>
      <c r="L923" s="90"/>
      <c r="M923" s="90"/>
      <c r="N923" s="93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6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</row>
    <row r="924" spans="1:53" ht="12.75">
      <c r="A924" s="10"/>
      <c r="B924" s="14"/>
      <c r="C924" s="57"/>
      <c r="D924" s="14"/>
      <c r="E924" s="14"/>
      <c r="F924" s="14"/>
      <c r="G924" s="14"/>
      <c r="H924" s="57"/>
      <c r="I924" s="14"/>
      <c r="J924" s="14"/>
      <c r="K924" s="57"/>
      <c r="L924" s="14"/>
      <c r="M924" s="14"/>
      <c r="N924" s="57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8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  <c r="AZ924" s="96"/>
      <c r="BA924" s="96"/>
    </row>
    <row r="925" spans="1:53" ht="12.75">
      <c r="A925" s="91"/>
      <c r="B925" s="90"/>
      <c r="C925" s="93"/>
      <c r="D925" s="90"/>
      <c r="E925" s="90"/>
      <c r="F925" s="90"/>
      <c r="G925" s="90"/>
      <c r="H925" s="93"/>
      <c r="I925" s="90"/>
      <c r="J925" s="90"/>
      <c r="K925" s="93"/>
      <c r="L925" s="90"/>
      <c r="M925" s="90"/>
      <c r="N925" s="93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6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</row>
    <row r="926" spans="1:53" ht="12.75">
      <c r="A926" s="10"/>
      <c r="B926" s="14"/>
      <c r="C926" s="57"/>
      <c r="D926" s="14"/>
      <c r="E926" s="14"/>
      <c r="F926" s="14"/>
      <c r="G926" s="14"/>
      <c r="H926" s="57"/>
      <c r="I926" s="14"/>
      <c r="J926" s="14"/>
      <c r="K926" s="57"/>
      <c r="L926" s="14"/>
      <c r="M926" s="14"/>
      <c r="N926" s="57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8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  <c r="AZ926" s="96"/>
      <c r="BA926" s="96"/>
    </row>
    <row r="927" spans="1:53" ht="12.75">
      <c r="A927" s="91"/>
      <c r="B927" s="90"/>
      <c r="C927" s="93"/>
      <c r="D927" s="90"/>
      <c r="E927" s="90"/>
      <c r="F927" s="90"/>
      <c r="G927" s="90"/>
      <c r="H927" s="93"/>
      <c r="I927" s="90"/>
      <c r="J927" s="90"/>
      <c r="K927" s="93"/>
      <c r="L927" s="90"/>
      <c r="M927" s="90"/>
      <c r="N927" s="93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6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</row>
    <row r="928" spans="1:53" ht="12.75">
      <c r="A928" s="10"/>
      <c r="B928" s="14"/>
      <c r="C928" s="57"/>
      <c r="D928" s="14"/>
      <c r="E928" s="14"/>
      <c r="F928" s="14"/>
      <c r="G928" s="14"/>
      <c r="H928" s="57"/>
      <c r="I928" s="14"/>
      <c r="J928" s="14"/>
      <c r="K928" s="57"/>
      <c r="L928" s="14"/>
      <c r="M928" s="14"/>
      <c r="N928" s="57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8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  <c r="AZ928" s="96"/>
      <c r="BA928" s="96"/>
    </row>
    <row r="929" spans="1:53" ht="12.75">
      <c r="A929" s="91"/>
      <c r="B929" s="90"/>
      <c r="C929" s="93"/>
      <c r="D929" s="90"/>
      <c r="E929" s="90"/>
      <c r="F929" s="90"/>
      <c r="G929" s="90"/>
      <c r="H929" s="93"/>
      <c r="I929" s="90"/>
      <c r="J929" s="90"/>
      <c r="K929" s="93"/>
      <c r="L929" s="90"/>
      <c r="M929" s="90"/>
      <c r="N929" s="93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6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</row>
    <row r="930" spans="1:53" ht="12.75">
      <c r="A930" s="10"/>
      <c r="B930" s="14"/>
      <c r="C930" s="57"/>
      <c r="D930" s="14"/>
      <c r="E930" s="14"/>
      <c r="F930" s="14"/>
      <c r="G930" s="14"/>
      <c r="H930" s="57"/>
      <c r="I930" s="14"/>
      <c r="J930" s="14"/>
      <c r="K930" s="57"/>
      <c r="L930" s="14"/>
      <c r="M930" s="14"/>
      <c r="N930" s="57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8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  <c r="AZ930" s="96"/>
      <c r="BA930" s="96"/>
    </row>
    <row r="931" spans="1:53" ht="12.75">
      <c r="A931" s="91"/>
      <c r="B931" s="90"/>
      <c r="C931" s="93"/>
      <c r="D931" s="90"/>
      <c r="E931" s="90"/>
      <c r="F931" s="90"/>
      <c r="G931" s="90"/>
      <c r="H931" s="93"/>
      <c r="I931" s="90"/>
      <c r="J931" s="90"/>
      <c r="K931" s="93"/>
      <c r="L931" s="90"/>
      <c r="M931" s="90"/>
      <c r="N931" s="93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6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</row>
    <row r="932" spans="1:53" ht="12.75">
      <c r="A932" s="10"/>
      <c r="B932" s="14"/>
      <c r="C932" s="57"/>
      <c r="D932" s="14"/>
      <c r="E932" s="14"/>
      <c r="F932" s="14"/>
      <c r="G932" s="14"/>
      <c r="H932" s="57"/>
      <c r="I932" s="14"/>
      <c r="J932" s="14"/>
      <c r="K932" s="57"/>
      <c r="L932" s="14"/>
      <c r="M932" s="14"/>
      <c r="N932" s="57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8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  <c r="AZ932" s="96"/>
      <c r="BA932" s="96"/>
    </row>
    <row r="933" spans="1:53" ht="12.75">
      <c r="A933" s="91"/>
      <c r="B933" s="90"/>
      <c r="C933" s="93"/>
      <c r="D933" s="90"/>
      <c r="E933" s="90"/>
      <c r="F933" s="90"/>
      <c r="G933" s="90"/>
      <c r="H933" s="93"/>
      <c r="I933" s="90"/>
      <c r="J933" s="90"/>
      <c r="K933" s="93"/>
      <c r="L933" s="90"/>
      <c r="M933" s="90"/>
      <c r="N933" s="93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6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</row>
    <row r="934" spans="1:53" ht="12.75">
      <c r="A934" s="10"/>
      <c r="B934" s="14"/>
      <c r="C934" s="57"/>
      <c r="D934" s="14"/>
      <c r="E934" s="14"/>
      <c r="F934" s="14"/>
      <c r="G934" s="14"/>
      <c r="H934" s="57"/>
      <c r="I934" s="14"/>
      <c r="J934" s="14"/>
      <c r="K934" s="57"/>
      <c r="L934" s="14"/>
      <c r="M934" s="14"/>
      <c r="N934" s="57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8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  <c r="AZ934" s="96"/>
      <c r="BA934" s="96"/>
    </row>
    <row r="935" spans="1:53" ht="12.75">
      <c r="A935" s="91"/>
      <c r="B935" s="90"/>
      <c r="C935" s="93"/>
      <c r="D935" s="90"/>
      <c r="E935" s="90"/>
      <c r="F935" s="90"/>
      <c r="G935" s="90"/>
      <c r="H935" s="93"/>
      <c r="I935" s="90"/>
      <c r="J935" s="90"/>
      <c r="K935" s="93"/>
      <c r="L935" s="90"/>
      <c r="M935" s="90"/>
      <c r="N935" s="93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6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</row>
    <row r="936" spans="1:53" ht="12.75">
      <c r="A936" s="10"/>
      <c r="B936" s="14"/>
      <c r="C936" s="57"/>
      <c r="D936" s="14"/>
      <c r="E936" s="14"/>
      <c r="F936" s="14"/>
      <c r="G936" s="14"/>
      <c r="H936" s="57"/>
      <c r="I936" s="14"/>
      <c r="J936" s="14"/>
      <c r="K936" s="57"/>
      <c r="L936" s="14"/>
      <c r="M936" s="14"/>
      <c r="N936" s="57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8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  <c r="AZ936" s="96"/>
      <c r="BA936" s="96"/>
    </row>
    <row r="937" spans="1:53" ht="12.75">
      <c r="A937" s="91"/>
      <c r="B937" s="90"/>
      <c r="C937" s="93"/>
      <c r="D937" s="90"/>
      <c r="E937" s="90"/>
      <c r="F937" s="90"/>
      <c r="G937" s="90"/>
      <c r="H937" s="93"/>
      <c r="I937" s="90"/>
      <c r="J937" s="90"/>
      <c r="K937" s="93"/>
      <c r="L937" s="90"/>
      <c r="M937" s="90"/>
      <c r="N937" s="93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6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</row>
    <row r="938" spans="1:53" ht="12.75">
      <c r="A938" s="10"/>
      <c r="B938" s="14"/>
      <c r="C938" s="57"/>
      <c r="D938" s="14"/>
      <c r="E938" s="14"/>
      <c r="F938" s="14"/>
      <c r="G938" s="14"/>
      <c r="H938" s="57"/>
      <c r="I938" s="14"/>
      <c r="J938" s="14"/>
      <c r="K938" s="57"/>
      <c r="L938" s="14"/>
      <c r="M938" s="14"/>
      <c r="N938" s="57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8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  <c r="AZ938" s="96"/>
      <c r="BA938" s="96"/>
    </row>
    <row r="939" spans="1:53" ht="12.75">
      <c r="A939" s="91"/>
      <c r="B939" s="90"/>
      <c r="C939" s="93"/>
      <c r="D939" s="90"/>
      <c r="E939" s="90"/>
      <c r="F939" s="90"/>
      <c r="G939" s="90"/>
      <c r="H939" s="93"/>
      <c r="I939" s="90"/>
      <c r="J939" s="90"/>
      <c r="K939" s="93"/>
      <c r="L939" s="90"/>
      <c r="M939" s="90"/>
      <c r="N939" s="93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6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</row>
    <row r="940" spans="1:53" ht="12.75">
      <c r="A940" s="10"/>
      <c r="B940" s="14"/>
      <c r="C940" s="57"/>
      <c r="D940" s="14"/>
      <c r="E940" s="14"/>
      <c r="F940" s="14"/>
      <c r="G940" s="14"/>
      <c r="H940" s="57"/>
      <c r="I940" s="14"/>
      <c r="J940" s="14"/>
      <c r="K940" s="57"/>
      <c r="L940" s="14"/>
      <c r="M940" s="14"/>
      <c r="N940" s="57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8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  <c r="AZ940" s="96"/>
      <c r="BA940" s="96"/>
    </row>
    <row r="941" spans="1:53" ht="12.75">
      <c r="A941" s="91"/>
      <c r="B941" s="90"/>
      <c r="C941" s="93"/>
      <c r="D941" s="90"/>
      <c r="E941" s="90"/>
      <c r="F941" s="90"/>
      <c r="G941" s="90"/>
      <c r="H941" s="93"/>
      <c r="I941" s="90"/>
      <c r="J941" s="90"/>
      <c r="K941" s="93"/>
      <c r="L941" s="90"/>
      <c r="M941" s="90"/>
      <c r="N941" s="93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6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</row>
    <row r="942" spans="1:53" ht="12.75">
      <c r="A942" s="10"/>
      <c r="B942" s="14"/>
      <c r="C942" s="57"/>
      <c r="D942" s="14"/>
      <c r="E942" s="14"/>
      <c r="F942" s="14"/>
      <c r="G942" s="14"/>
      <c r="H942" s="57"/>
      <c r="I942" s="14"/>
      <c r="J942" s="14"/>
      <c r="K942" s="57"/>
      <c r="L942" s="14"/>
      <c r="M942" s="14"/>
      <c r="N942" s="57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8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  <c r="AZ942" s="96"/>
      <c r="BA942" s="96"/>
    </row>
    <row r="943" spans="1:53" ht="12.75">
      <c r="A943" s="91"/>
      <c r="B943" s="90"/>
      <c r="C943" s="93"/>
      <c r="D943" s="90"/>
      <c r="E943" s="90"/>
      <c r="F943" s="90"/>
      <c r="G943" s="90"/>
      <c r="H943" s="93"/>
      <c r="I943" s="90"/>
      <c r="J943" s="90"/>
      <c r="K943" s="93"/>
      <c r="L943" s="90"/>
      <c r="M943" s="90"/>
      <c r="N943" s="93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6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</row>
    <row r="944" spans="1:53" ht="12.75">
      <c r="A944" s="10"/>
      <c r="B944" s="14"/>
      <c r="C944" s="57"/>
      <c r="D944" s="14"/>
      <c r="E944" s="14"/>
      <c r="F944" s="14"/>
      <c r="G944" s="14"/>
      <c r="H944" s="57"/>
      <c r="I944" s="14"/>
      <c r="J944" s="14"/>
      <c r="K944" s="57"/>
      <c r="L944" s="14"/>
      <c r="M944" s="14"/>
      <c r="N944" s="57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8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  <c r="AZ944" s="96"/>
      <c r="BA944" s="96"/>
    </row>
    <row r="945" spans="1:53" ht="12.75">
      <c r="A945" s="91"/>
      <c r="B945" s="90"/>
      <c r="C945" s="93"/>
      <c r="D945" s="90"/>
      <c r="E945" s="90"/>
      <c r="F945" s="90"/>
      <c r="G945" s="90"/>
      <c r="H945" s="93"/>
      <c r="I945" s="90"/>
      <c r="J945" s="90"/>
      <c r="K945" s="93"/>
      <c r="L945" s="90"/>
      <c r="M945" s="90"/>
      <c r="N945" s="93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6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</row>
    <row r="946" spans="1:53" ht="12.75">
      <c r="A946" s="10"/>
      <c r="B946" s="14"/>
      <c r="C946" s="57"/>
      <c r="D946" s="14"/>
      <c r="E946" s="14"/>
      <c r="F946" s="14"/>
      <c r="G946" s="14"/>
      <c r="H946" s="57"/>
      <c r="I946" s="14"/>
      <c r="J946" s="14"/>
      <c r="K946" s="57"/>
      <c r="L946" s="14"/>
      <c r="M946" s="14"/>
      <c r="N946" s="57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8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  <c r="AZ946" s="96"/>
      <c r="BA946" s="96"/>
    </row>
    <row r="947" spans="1:53" ht="12.75">
      <c r="A947" s="91"/>
      <c r="B947" s="90"/>
      <c r="C947" s="93"/>
      <c r="D947" s="90"/>
      <c r="E947" s="90"/>
      <c r="F947" s="90"/>
      <c r="G947" s="90"/>
      <c r="H947" s="93"/>
      <c r="I947" s="90"/>
      <c r="J947" s="90"/>
      <c r="K947" s="93"/>
      <c r="L947" s="90"/>
      <c r="M947" s="90"/>
      <c r="N947" s="93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6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</row>
    <row r="948" spans="1:53" ht="12.75">
      <c r="A948" s="10"/>
      <c r="B948" s="14"/>
      <c r="C948" s="57"/>
      <c r="D948" s="14"/>
      <c r="E948" s="14"/>
      <c r="F948" s="14"/>
      <c r="G948" s="14"/>
      <c r="H948" s="57"/>
      <c r="I948" s="14"/>
      <c r="J948" s="14"/>
      <c r="K948" s="57"/>
      <c r="L948" s="14"/>
      <c r="M948" s="14"/>
      <c r="N948" s="57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8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  <c r="AZ948" s="96"/>
      <c r="BA948" s="96"/>
    </row>
    <row r="949" spans="1:53" ht="12.75">
      <c r="A949" s="91"/>
      <c r="B949" s="90"/>
      <c r="C949" s="93"/>
      <c r="D949" s="90"/>
      <c r="E949" s="90"/>
      <c r="F949" s="90"/>
      <c r="G949" s="90"/>
      <c r="H949" s="93"/>
      <c r="I949" s="90"/>
      <c r="J949" s="90"/>
      <c r="K949" s="93"/>
      <c r="L949" s="90"/>
      <c r="M949" s="90"/>
      <c r="N949" s="93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6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</row>
    <row r="950" spans="1:53" ht="12.75">
      <c r="A950" s="10"/>
      <c r="B950" s="14"/>
      <c r="C950" s="57"/>
      <c r="D950" s="14"/>
      <c r="E950" s="14"/>
      <c r="F950" s="14"/>
      <c r="G950" s="14"/>
      <c r="H950" s="57"/>
      <c r="I950" s="14"/>
      <c r="J950" s="14"/>
      <c r="K950" s="57"/>
      <c r="L950" s="14"/>
      <c r="M950" s="14"/>
      <c r="N950" s="57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8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  <c r="AZ950" s="96"/>
      <c r="BA950" s="96"/>
    </row>
    <row r="951" spans="1:53" ht="12.75">
      <c r="A951" s="91"/>
      <c r="B951" s="90"/>
      <c r="C951" s="93"/>
      <c r="D951" s="90"/>
      <c r="E951" s="90"/>
      <c r="F951" s="90"/>
      <c r="G951" s="90"/>
      <c r="H951" s="93"/>
      <c r="I951" s="90"/>
      <c r="J951" s="90"/>
      <c r="K951" s="93"/>
      <c r="L951" s="90"/>
      <c r="M951" s="90"/>
      <c r="N951" s="93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6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</row>
    <row r="952" spans="1:53" ht="12.75">
      <c r="A952" s="10"/>
      <c r="B952" s="14"/>
      <c r="C952" s="57"/>
      <c r="D952" s="14"/>
      <c r="E952" s="14"/>
      <c r="F952" s="14"/>
      <c r="G952" s="14"/>
      <c r="H952" s="57"/>
      <c r="I952" s="14"/>
      <c r="J952" s="14"/>
      <c r="K952" s="57"/>
      <c r="L952" s="14"/>
      <c r="M952" s="14"/>
      <c r="N952" s="57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8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</row>
    <row r="953" spans="1:53" ht="12.75">
      <c r="A953" s="91"/>
      <c r="B953" s="90"/>
      <c r="C953" s="93"/>
      <c r="D953" s="90"/>
      <c r="E953" s="90"/>
      <c r="F953" s="90"/>
      <c r="G953" s="90"/>
      <c r="H953" s="93"/>
      <c r="I953" s="90"/>
      <c r="J953" s="90"/>
      <c r="K953" s="93"/>
      <c r="L953" s="90"/>
      <c r="M953" s="90"/>
      <c r="N953" s="93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6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</row>
    <row r="954" spans="1:53" ht="12.75">
      <c r="A954" s="10"/>
      <c r="B954" s="14"/>
      <c r="C954" s="57"/>
      <c r="D954" s="14"/>
      <c r="E954" s="14"/>
      <c r="F954" s="14"/>
      <c r="G954" s="14"/>
      <c r="H954" s="57"/>
      <c r="I954" s="14"/>
      <c r="J954" s="14"/>
      <c r="K954" s="57"/>
      <c r="L954" s="14"/>
      <c r="M954" s="14"/>
      <c r="N954" s="57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8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</row>
    <row r="955" spans="1:53" ht="12.75">
      <c r="A955" s="91"/>
      <c r="B955" s="90"/>
      <c r="C955" s="93"/>
      <c r="D955" s="90"/>
      <c r="E955" s="90"/>
      <c r="F955" s="90"/>
      <c r="G955" s="90"/>
      <c r="H955" s="93"/>
      <c r="I955" s="90"/>
      <c r="J955" s="90"/>
      <c r="K955" s="93"/>
      <c r="L955" s="90"/>
      <c r="M955" s="90"/>
      <c r="N955" s="93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6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</row>
    <row r="956" spans="1:53" ht="12.75">
      <c r="A956" s="10"/>
      <c r="B956" s="14"/>
      <c r="C956" s="57"/>
      <c r="D956" s="14"/>
      <c r="E956" s="14"/>
      <c r="F956" s="14"/>
      <c r="G956" s="14"/>
      <c r="H956" s="57"/>
      <c r="I956" s="14"/>
      <c r="J956" s="14"/>
      <c r="K956" s="57"/>
      <c r="L956" s="14"/>
      <c r="M956" s="14"/>
      <c r="N956" s="57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8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</row>
    <row r="957" spans="1:53" ht="12.75">
      <c r="A957" s="91"/>
      <c r="B957" s="90"/>
      <c r="C957" s="93"/>
      <c r="D957" s="90"/>
      <c r="E957" s="90"/>
      <c r="F957" s="90"/>
      <c r="G957" s="90"/>
      <c r="H957" s="93"/>
      <c r="I957" s="90"/>
      <c r="J957" s="90"/>
      <c r="K957" s="93"/>
      <c r="L957" s="90"/>
      <c r="M957" s="90"/>
      <c r="N957" s="93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6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</row>
    <row r="958" spans="1:53" ht="12.75">
      <c r="A958" s="10"/>
      <c r="B958" s="14"/>
      <c r="C958" s="57"/>
      <c r="D958" s="14"/>
      <c r="E958" s="14"/>
      <c r="F958" s="14"/>
      <c r="G958" s="14"/>
      <c r="H958" s="57"/>
      <c r="I958" s="14"/>
      <c r="J958" s="14"/>
      <c r="K958" s="57"/>
      <c r="L958" s="14"/>
      <c r="M958" s="14"/>
      <c r="N958" s="57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8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</row>
    <row r="959" spans="1:53" ht="12.75">
      <c r="A959" s="91"/>
      <c r="B959" s="90"/>
      <c r="C959" s="93"/>
      <c r="D959" s="90"/>
      <c r="E959" s="90"/>
      <c r="F959" s="90"/>
      <c r="G959" s="90"/>
      <c r="H959" s="93"/>
      <c r="I959" s="90"/>
      <c r="J959" s="90"/>
      <c r="K959" s="93"/>
      <c r="L959" s="90"/>
      <c r="M959" s="90"/>
      <c r="N959" s="93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6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</row>
    <row r="960" spans="1:53" ht="12.75">
      <c r="A960" s="10"/>
      <c r="B960" s="14"/>
      <c r="C960" s="57"/>
      <c r="D960" s="14"/>
      <c r="E960" s="14"/>
      <c r="F960" s="14"/>
      <c r="G960" s="14"/>
      <c r="H960" s="57"/>
      <c r="I960" s="14"/>
      <c r="J960" s="14"/>
      <c r="K960" s="57"/>
      <c r="L960" s="14"/>
      <c r="M960" s="14"/>
      <c r="N960" s="57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8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</row>
    <row r="961" spans="1:53" ht="12.75">
      <c r="A961" s="91"/>
      <c r="B961" s="90"/>
      <c r="C961" s="93"/>
      <c r="D961" s="90"/>
      <c r="E961" s="90"/>
      <c r="F961" s="90"/>
      <c r="G961" s="90"/>
      <c r="H961" s="93"/>
      <c r="I961" s="90"/>
      <c r="J961" s="90"/>
      <c r="K961" s="93"/>
      <c r="L961" s="90"/>
      <c r="M961" s="90"/>
      <c r="N961" s="93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6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</row>
    <row r="962" spans="1:53" ht="12.75">
      <c r="A962" s="10"/>
      <c r="B962" s="14"/>
      <c r="C962" s="57"/>
      <c r="D962" s="14"/>
      <c r="E962" s="14"/>
      <c r="F962" s="14"/>
      <c r="G962" s="14"/>
      <c r="H962" s="57"/>
      <c r="I962" s="14"/>
      <c r="J962" s="14"/>
      <c r="K962" s="57"/>
      <c r="L962" s="14"/>
      <c r="M962" s="14"/>
      <c r="N962" s="57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8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</row>
    <row r="963" spans="1:53" ht="12.75">
      <c r="A963" s="91"/>
      <c r="B963" s="90"/>
      <c r="C963" s="93"/>
      <c r="D963" s="90"/>
      <c r="E963" s="90"/>
      <c r="F963" s="90"/>
      <c r="G963" s="90"/>
      <c r="H963" s="93"/>
      <c r="I963" s="90"/>
      <c r="J963" s="90"/>
      <c r="K963" s="93"/>
      <c r="L963" s="90"/>
      <c r="M963" s="90"/>
      <c r="N963" s="93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6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</row>
    <row r="964" spans="1:53" ht="12.75">
      <c r="A964" s="10"/>
      <c r="B964" s="14"/>
      <c r="C964" s="57"/>
      <c r="D964" s="14"/>
      <c r="E964" s="14"/>
      <c r="F964" s="14"/>
      <c r="G964" s="14"/>
      <c r="H964" s="57"/>
      <c r="I964" s="14"/>
      <c r="J964" s="14"/>
      <c r="K964" s="57"/>
      <c r="L964" s="14"/>
      <c r="M964" s="14"/>
      <c r="N964" s="57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8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</row>
    <row r="965" spans="1:53" ht="12.75">
      <c r="A965" s="91"/>
      <c r="B965" s="90"/>
      <c r="C965" s="93"/>
      <c r="D965" s="90"/>
      <c r="E965" s="90"/>
      <c r="F965" s="90"/>
      <c r="G965" s="90"/>
      <c r="H965" s="93"/>
      <c r="I965" s="90"/>
      <c r="J965" s="90"/>
      <c r="K965" s="93"/>
      <c r="L965" s="90"/>
      <c r="M965" s="90"/>
      <c r="N965" s="93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6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</row>
    <row r="966" spans="1:53" ht="12.75">
      <c r="A966" s="10"/>
      <c r="B966" s="14"/>
      <c r="C966" s="57"/>
      <c r="D966" s="14"/>
      <c r="E966" s="14"/>
      <c r="F966" s="14"/>
      <c r="G966" s="14"/>
      <c r="H966" s="57"/>
      <c r="I966" s="14"/>
      <c r="J966" s="14"/>
      <c r="K966" s="57"/>
      <c r="L966" s="14"/>
      <c r="M966" s="14"/>
      <c r="N966" s="57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8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</row>
    <row r="967" spans="1:53" ht="12.75">
      <c r="A967" s="91"/>
      <c r="B967" s="90"/>
      <c r="C967" s="93"/>
      <c r="D967" s="90"/>
      <c r="E967" s="90"/>
      <c r="F967" s="90"/>
      <c r="G967" s="90"/>
      <c r="H967" s="93"/>
      <c r="I967" s="90"/>
      <c r="J967" s="90"/>
      <c r="K967" s="93"/>
      <c r="L967" s="90"/>
      <c r="M967" s="90"/>
      <c r="N967" s="93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6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</row>
    <row r="968" spans="1:53" ht="12.75">
      <c r="A968" s="10"/>
      <c r="B968" s="14"/>
      <c r="C968" s="57"/>
      <c r="D968" s="14"/>
      <c r="E968" s="14"/>
      <c r="F968" s="14"/>
      <c r="G968" s="14"/>
      <c r="H968" s="57"/>
      <c r="I968" s="14"/>
      <c r="J968" s="14"/>
      <c r="K968" s="57"/>
      <c r="L968" s="14"/>
      <c r="M968" s="14"/>
      <c r="N968" s="57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8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</row>
    <row r="969" spans="1:53" ht="12.75">
      <c r="A969" s="91"/>
      <c r="B969" s="90"/>
      <c r="C969" s="93"/>
      <c r="D969" s="90"/>
      <c r="E969" s="90"/>
      <c r="F969" s="90"/>
      <c r="G969" s="90"/>
      <c r="H969" s="93"/>
      <c r="I969" s="90"/>
      <c r="J969" s="90"/>
      <c r="K969" s="93"/>
      <c r="L969" s="90"/>
      <c r="M969" s="90"/>
      <c r="N969" s="93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6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</row>
    <row r="970" spans="1:53" ht="12.75">
      <c r="A970" s="10"/>
      <c r="B970" s="14"/>
      <c r="C970" s="57"/>
      <c r="D970" s="14"/>
      <c r="E970" s="14"/>
      <c r="F970" s="14"/>
      <c r="G970" s="14"/>
      <c r="H970" s="57"/>
      <c r="I970" s="14"/>
      <c r="J970" s="14"/>
      <c r="K970" s="57"/>
      <c r="L970" s="14"/>
      <c r="M970" s="14"/>
      <c r="N970" s="57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8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</row>
    <row r="971" spans="1:53" ht="12.75">
      <c r="A971" s="91"/>
      <c r="B971" s="90"/>
      <c r="C971" s="93"/>
      <c r="D971" s="90"/>
      <c r="E971" s="90"/>
      <c r="F971" s="90"/>
      <c r="G971" s="90"/>
      <c r="H971" s="93"/>
      <c r="I971" s="90"/>
      <c r="J971" s="90"/>
      <c r="K971" s="93"/>
      <c r="L971" s="90"/>
      <c r="M971" s="90"/>
      <c r="N971" s="93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6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</row>
    <row r="972" spans="1:53" ht="12.75">
      <c r="A972" s="8"/>
      <c r="B972" s="8"/>
      <c r="C972" s="97"/>
      <c r="D972" s="8"/>
      <c r="E972" s="8"/>
      <c r="F972" s="8"/>
      <c r="G972" s="8"/>
      <c r="H972" s="97"/>
      <c r="I972" s="8"/>
      <c r="J972" s="8"/>
      <c r="K972" s="97"/>
      <c r="L972" s="8"/>
      <c r="M972" s="8"/>
      <c r="N972" s="97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</row>
    <row r="973" spans="1:53" ht="12.75">
      <c r="A973" s="96"/>
      <c r="B973" s="96"/>
      <c r="C973" s="98"/>
      <c r="D973" s="96"/>
      <c r="E973" s="96"/>
      <c r="F973" s="96"/>
      <c r="G973" s="96"/>
      <c r="H973" s="98"/>
      <c r="I973" s="96"/>
      <c r="J973" s="96"/>
      <c r="K973" s="98"/>
      <c r="L973" s="96"/>
      <c r="M973" s="96"/>
      <c r="N973" s="98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  <c r="AO973" s="96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</row>
    <row r="974" spans="1:53" ht="12.75">
      <c r="A974" s="8"/>
      <c r="B974" s="8"/>
      <c r="C974" s="97"/>
      <c r="D974" s="8"/>
      <c r="E974" s="8"/>
      <c r="F974" s="8"/>
      <c r="G974" s="8"/>
      <c r="H974" s="97"/>
      <c r="I974" s="8"/>
      <c r="J974" s="8"/>
      <c r="K974" s="97"/>
      <c r="L974" s="8"/>
      <c r="M974" s="8"/>
      <c r="N974" s="97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</row>
    <row r="975" spans="1:53" ht="12.75">
      <c r="A975" s="96"/>
      <c r="B975" s="96"/>
      <c r="C975" s="98"/>
      <c r="D975" s="96"/>
      <c r="E975" s="96"/>
      <c r="F975" s="96"/>
      <c r="G975" s="96"/>
      <c r="H975" s="98"/>
      <c r="I975" s="96"/>
      <c r="J975" s="96"/>
      <c r="K975" s="98"/>
      <c r="L975" s="96"/>
      <c r="M975" s="96"/>
      <c r="N975" s="98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  <c r="AO975" s="96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</row>
    <row r="976" spans="1:53" ht="12.75">
      <c r="A976" s="8"/>
      <c r="B976" s="8"/>
      <c r="C976" s="97"/>
      <c r="D976" s="8"/>
      <c r="E976" s="8"/>
      <c r="F976" s="8"/>
      <c r="G976" s="8"/>
      <c r="H976" s="97"/>
      <c r="I976" s="8"/>
      <c r="J976" s="8"/>
      <c r="K976" s="97"/>
      <c r="L976" s="8"/>
      <c r="M976" s="8"/>
      <c r="N976" s="97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</row>
    <row r="977" spans="1:53" ht="12.75">
      <c r="A977" s="96"/>
      <c r="B977" s="96"/>
      <c r="C977" s="98"/>
      <c r="D977" s="96"/>
      <c r="E977" s="96"/>
      <c r="F977" s="96"/>
      <c r="G977" s="96"/>
      <c r="H977" s="98"/>
      <c r="I977" s="96"/>
      <c r="J977" s="96"/>
      <c r="K977" s="98"/>
      <c r="L977" s="96"/>
      <c r="M977" s="96"/>
      <c r="N977" s="98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  <c r="AO977" s="96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</row>
    <row r="978" spans="1:53" ht="12.75">
      <c r="A978" s="8"/>
      <c r="B978" s="8"/>
      <c r="C978" s="97"/>
      <c r="D978" s="8"/>
      <c r="E978" s="8"/>
      <c r="F978" s="8"/>
      <c r="G978" s="8"/>
      <c r="H978" s="97"/>
      <c r="I978" s="8"/>
      <c r="J978" s="8"/>
      <c r="K978" s="97"/>
      <c r="L978" s="8"/>
      <c r="M978" s="8"/>
      <c r="N978" s="97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</row>
    <row r="979" spans="1:53" ht="12.75">
      <c r="A979" s="96"/>
      <c r="B979" s="96"/>
      <c r="C979" s="98"/>
      <c r="D979" s="96"/>
      <c r="E979" s="96"/>
      <c r="F979" s="96"/>
      <c r="G979" s="96"/>
      <c r="H979" s="98"/>
      <c r="I979" s="96"/>
      <c r="J979" s="96"/>
      <c r="K979" s="98"/>
      <c r="L979" s="96"/>
      <c r="M979" s="96"/>
      <c r="N979" s="98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  <c r="AO979" s="96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</row>
    <row r="980" spans="1:53" ht="12.75">
      <c r="A980" s="8"/>
      <c r="B980" s="8"/>
      <c r="C980" s="97"/>
      <c r="D980" s="8"/>
      <c r="E980" s="8"/>
      <c r="F980" s="8"/>
      <c r="G980" s="8"/>
      <c r="H980" s="97"/>
      <c r="I980" s="8"/>
      <c r="J980" s="8"/>
      <c r="K980" s="97"/>
      <c r="L980" s="8"/>
      <c r="M980" s="8"/>
      <c r="N980" s="97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</row>
    <row r="981" spans="1:53" ht="12.75">
      <c r="A981" s="96"/>
      <c r="B981" s="96"/>
      <c r="C981" s="98"/>
      <c r="D981" s="96"/>
      <c r="E981" s="96"/>
      <c r="F981" s="96"/>
      <c r="G981" s="96"/>
      <c r="H981" s="98"/>
      <c r="I981" s="96"/>
      <c r="J981" s="96"/>
      <c r="K981" s="98"/>
      <c r="L981" s="96"/>
      <c r="M981" s="96"/>
      <c r="N981" s="98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  <c r="AO981" s="96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</row>
    <row r="982" spans="1:53" ht="12.75">
      <c r="A982" s="8"/>
      <c r="B982" s="8"/>
      <c r="C982" s="97"/>
      <c r="D982" s="8"/>
      <c r="E982" s="8"/>
      <c r="F982" s="8"/>
      <c r="G982" s="8"/>
      <c r="H982" s="97"/>
      <c r="I982" s="8"/>
      <c r="J982" s="8"/>
      <c r="K982" s="97"/>
      <c r="L982" s="8"/>
      <c r="M982" s="8"/>
      <c r="N982" s="97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</row>
    <row r="983" spans="1:53" ht="12.75">
      <c r="A983" s="96"/>
      <c r="B983" s="96"/>
      <c r="C983" s="98"/>
      <c r="D983" s="96"/>
      <c r="E983" s="96"/>
      <c r="F983" s="96"/>
      <c r="G983" s="96"/>
      <c r="H983" s="98"/>
      <c r="I983" s="96"/>
      <c r="J983" s="96"/>
      <c r="K983" s="98"/>
      <c r="L983" s="96"/>
      <c r="M983" s="96"/>
      <c r="N983" s="98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  <c r="AO983" s="96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</row>
    <row r="984" spans="1:53" ht="12.75">
      <c r="A984" s="8"/>
      <c r="B984" s="8"/>
      <c r="C984" s="97"/>
      <c r="D984" s="8"/>
      <c r="E984" s="8"/>
      <c r="F984" s="8"/>
      <c r="G984" s="8"/>
      <c r="H984" s="97"/>
      <c r="I984" s="8"/>
      <c r="J984" s="8"/>
      <c r="K984" s="97"/>
      <c r="L984" s="8"/>
      <c r="M984" s="8"/>
      <c r="N984" s="97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</row>
    <row r="985" spans="1:53" ht="12.75">
      <c r="A985" s="96"/>
      <c r="B985" s="96"/>
      <c r="C985" s="98"/>
      <c r="D985" s="96"/>
      <c r="E985" s="96"/>
      <c r="F985" s="96"/>
      <c r="G985" s="96"/>
      <c r="H985" s="98"/>
      <c r="I985" s="96"/>
      <c r="J985" s="96"/>
      <c r="K985" s="98"/>
      <c r="L985" s="96"/>
      <c r="M985" s="96"/>
      <c r="N985" s="98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  <c r="AO985" s="96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</row>
    <row r="986" spans="1:53" ht="12.75">
      <c r="A986" s="8"/>
      <c r="B986" s="8"/>
      <c r="C986" s="97"/>
      <c r="D986" s="8"/>
      <c r="E986" s="8"/>
      <c r="F986" s="8"/>
      <c r="G986" s="8"/>
      <c r="H986" s="97"/>
      <c r="I986" s="8"/>
      <c r="J986" s="8"/>
      <c r="K986" s="97"/>
      <c r="L986" s="8"/>
      <c r="M986" s="8"/>
      <c r="N986" s="97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</row>
    <row r="987" spans="1:53" ht="12.75">
      <c r="A987" s="96"/>
      <c r="B987" s="96"/>
      <c r="C987" s="98"/>
      <c r="D987" s="96"/>
      <c r="E987" s="96"/>
      <c r="F987" s="96"/>
      <c r="G987" s="96"/>
      <c r="H987" s="98"/>
      <c r="I987" s="96"/>
      <c r="J987" s="96"/>
      <c r="K987" s="98"/>
      <c r="L987" s="96"/>
      <c r="M987" s="96"/>
      <c r="N987" s="98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  <c r="AO987" s="96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</row>
    <row r="988" spans="1:53" ht="12.75">
      <c r="A988" s="8"/>
      <c r="B988" s="8"/>
      <c r="C988" s="97"/>
      <c r="D988" s="8"/>
      <c r="E988" s="8"/>
      <c r="F988" s="8"/>
      <c r="G988" s="8"/>
      <c r="H988" s="97"/>
      <c r="I988" s="8"/>
      <c r="J988" s="8"/>
      <c r="K988" s="97"/>
      <c r="L988" s="8"/>
      <c r="M988" s="8"/>
      <c r="N988" s="97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</row>
    <row r="989" spans="1:53" ht="12.75">
      <c r="A989" s="96"/>
      <c r="B989" s="96"/>
      <c r="C989" s="98"/>
      <c r="D989" s="96"/>
      <c r="E989" s="96"/>
      <c r="F989" s="96"/>
      <c r="G989" s="96"/>
      <c r="H989" s="98"/>
      <c r="I989" s="96"/>
      <c r="J989" s="96"/>
      <c r="K989" s="98"/>
      <c r="L989" s="96"/>
      <c r="M989" s="96"/>
      <c r="N989" s="98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  <c r="AO989" s="96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</row>
    <row r="990" spans="1:53" ht="12.75">
      <c r="A990" s="8"/>
      <c r="B990" s="8"/>
      <c r="C990" s="97"/>
      <c r="D990" s="8"/>
      <c r="E990" s="8"/>
      <c r="F990" s="8"/>
      <c r="G990" s="8"/>
      <c r="H990" s="97"/>
      <c r="I990" s="8"/>
      <c r="J990" s="8"/>
      <c r="K990" s="97"/>
      <c r="L990" s="8"/>
      <c r="M990" s="8"/>
      <c r="N990" s="97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</row>
    <row r="991" spans="1:53" ht="12.75">
      <c r="A991" s="96"/>
      <c r="B991" s="96"/>
      <c r="C991" s="98"/>
      <c r="D991" s="96"/>
      <c r="E991" s="96"/>
      <c r="F991" s="96"/>
      <c r="G991" s="96"/>
      <c r="H991" s="98"/>
      <c r="I991" s="96"/>
      <c r="J991" s="96"/>
      <c r="K991" s="98"/>
      <c r="L991" s="96"/>
      <c r="M991" s="96"/>
      <c r="N991" s="98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  <c r="AO991" s="96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</row>
    <row r="992" spans="1:53" ht="12.75">
      <c r="A992" s="8"/>
      <c r="B992" s="8"/>
      <c r="C992" s="97"/>
      <c r="D992" s="8"/>
      <c r="E992" s="8"/>
      <c r="F992" s="8"/>
      <c r="G992" s="8"/>
      <c r="H992" s="97"/>
      <c r="I992" s="8"/>
      <c r="J992" s="8"/>
      <c r="K992" s="97"/>
      <c r="L992" s="8"/>
      <c r="M992" s="8"/>
      <c r="N992" s="97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</row>
    <row r="993" spans="1:53" ht="12.75">
      <c r="A993" s="96"/>
      <c r="B993" s="96"/>
      <c r="C993" s="98"/>
      <c r="D993" s="96"/>
      <c r="E993" s="96"/>
      <c r="F993" s="96"/>
      <c r="G993" s="96"/>
      <c r="H993" s="98"/>
      <c r="I993" s="96"/>
      <c r="J993" s="96"/>
      <c r="K993" s="98"/>
      <c r="L993" s="96"/>
      <c r="M993" s="96"/>
      <c r="N993" s="98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  <c r="AO993" s="96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</row>
    <row r="994" spans="1:53" ht="12.75">
      <c r="A994" s="8"/>
      <c r="B994" s="8"/>
      <c r="C994" s="97"/>
      <c r="D994" s="8"/>
      <c r="E994" s="8"/>
      <c r="F994" s="8"/>
      <c r="G994" s="8"/>
      <c r="H994" s="97"/>
      <c r="I994" s="8"/>
      <c r="J994" s="8"/>
      <c r="K994" s="97"/>
      <c r="L994" s="8"/>
      <c r="M994" s="8"/>
      <c r="N994" s="97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</row>
    <row r="995" spans="1:53" ht="12.75">
      <c r="A995" s="96"/>
      <c r="B995" s="96"/>
      <c r="C995" s="98"/>
      <c r="D995" s="96"/>
      <c r="E995" s="96"/>
      <c r="F995" s="96"/>
      <c r="G995" s="96"/>
      <c r="H995" s="98"/>
      <c r="I995" s="96"/>
      <c r="J995" s="96"/>
      <c r="K995" s="98"/>
      <c r="L995" s="96"/>
      <c r="M995" s="96"/>
      <c r="N995" s="98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  <c r="AO995" s="96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</row>
    <row r="996" spans="1:53" ht="12.75">
      <c r="A996" s="8"/>
      <c r="B996" s="8"/>
      <c r="C996" s="97"/>
      <c r="D996" s="8"/>
      <c r="E996" s="8"/>
      <c r="F996" s="8"/>
      <c r="G996" s="8"/>
      <c r="H996" s="97"/>
      <c r="I996" s="8"/>
      <c r="J996" s="8"/>
      <c r="K996" s="97"/>
      <c r="L996" s="8"/>
      <c r="M996" s="8"/>
      <c r="N996" s="97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</row>
    <row r="997" spans="1:53" ht="12.75">
      <c r="A997" s="96"/>
      <c r="B997" s="96"/>
      <c r="C997" s="98"/>
      <c r="D997" s="96"/>
      <c r="E997" s="96"/>
      <c r="F997" s="96"/>
      <c r="G997" s="96"/>
      <c r="H997" s="98"/>
      <c r="I997" s="96"/>
      <c r="J997" s="96"/>
      <c r="K997" s="98"/>
      <c r="L997" s="96"/>
      <c r="M997" s="96"/>
      <c r="N997" s="98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  <c r="AO997" s="96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</row>
    <row r="998" spans="1:53" ht="12.75">
      <c r="A998" s="8"/>
      <c r="B998" s="8"/>
      <c r="C998" s="97"/>
      <c r="D998" s="8"/>
      <c r="E998" s="8"/>
      <c r="F998" s="8"/>
      <c r="G998" s="8"/>
      <c r="H998" s="97"/>
      <c r="I998" s="8"/>
      <c r="J998" s="8"/>
      <c r="K998" s="97"/>
      <c r="L998" s="8"/>
      <c r="M998" s="8"/>
      <c r="N998" s="97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</row>
    <row r="999" spans="1:53" ht="12.75">
      <c r="A999" s="96"/>
      <c r="B999" s="96"/>
      <c r="C999" s="98"/>
      <c r="D999" s="96"/>
      <c r="E999" s="96"/>
      <c r="F999" s="96"/>
      <c r="G999" s="96"/>
      <c r="H999" s="98"/>
      <c r="I999" s="96"/>
      <c r="J999" s="96"/>
      <c r="K999" s="98"/>
      <c r="L999" s="96"/>
      <c r="M999" s="96"/>
      <c r="N999" s="98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  <c r="AM999" s="96"/>
      <c r="AN999" s="96"/>
      <c r="AO999" s="96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</row>
    <row r="1000" spans="1:53" ht="12.75">
      <c r="A1000" s="8"/>
      <c r="B1000" s="8"/>
      <c r="C1000" s="97"/>
      <c r="D1000" s="8"/>
      <c r="E1000" s="8"/>
      <c r="F1000" s="8"/>
      <c r="G1000" s="8"/>
      <c r="H1000" s="97"/>
      <c r="I1000" s="8"/>
      <c r="J1000" s="8"/>
      <c r="K1000" s="97"/>
      <c r="L1000" s="8"/>
      <c r="M1000" s="8"/>
      <c r="N1000" s="97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</row>
    <row r="1001" spans="1:53" ht="12.75">
      <c r="A1001" s="96"/>
      <c r="B1001" s="96"/>
      <c r="C1001" s="98"/>
      <c r="D1001" s="96"/>
      <c r="E1001" s="96"/>
      <c r="F1001" s="96"/>
      <c r="G1001" s="96"/>
      <c r="H1001" s="98"/>
      <c r="I1001" s="96"/>
      <c r="J1001" s="96"/>
      <c r="K1001" s="98"/>
      <c r="L1001" s="96"/>
      <c r="M1001" s="96"/>
      <c r="N1001" s="98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  <c r="AB1001" s="96"/>
      <c r="AC1001" s="96"/>
      <c r="AD1001" s="96"/>
      <c r="AE1001" s="96"/>
      <c r="AF1001" s="96"/>
      <c r="AG1001" s="96"/>
      <c r="AH1001" s="96"/>
      <c r="AI1001" s="96"/>
      <c r="AJ1001" s="96"/>
      <c r="AK1001" s="96"/>
      <c r="AL1001" s="96"/>
      <c r="AM1001" s="96"/>
      <c r="AN1001" s="96"/>
      <c r="AO1001" s="96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</row>
    <row r="1002" spans="1:53" ht="12.75">
      <c r="A1002" s="8"/>
      <c r="B1002" s="8"/>
      <c r="C1002" s="97"/>
      <c r="D1002" s="8"/>
      <c r="E1002" s="8"/>
      <c r="F1002" s="8"/>
      <c r="G1002" s="8"/>
      <c r="H1002" s="97"/>
      <c r="I1002" s="8"/>
      <c r="J1002" s="8"/>
      <c r="K1002" s="97"/>
      <c r="L1002" s="8"/>
      <c r="M1002" s="8"/>
      <c r="N1002" s="97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</row>
    <row r="1003" spans="1:53" ht="12.75">
      <c r="A1003" s="96"/>
      <c r="B1003" s="96"/>
      <c r="C1003" s="98"/>
      <c r="D1003" s="96"/>
      <c r="E1003" s="96"/>
      <c r="F1003" s="96"/>
      <c r="G1003" s="96"/>
      <c r="H1003" s="98"/>
      <c r="I1003" s="96"/>
      <c r="J1003" s="96"/>
      <c r="K1003" s="98"/>
      <c r="L1003" s="96"/>
      <c r="M1003" s="96"/>
      <c r="N1003" s="98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  <c r="AB1003" s="96"/>
      <c r="AC1003" s="96"/>
      <c r="AD1003" s="96"/>
      <c r="AE1003" s="96"/>
      <c r="AF1003" s="96"/>
      <c r="AG1003" s="96"/>
      <c r="AH1003" s="96"/>
      <c r="AI1003" s="96"/>
      <c r="AJ1003" s="96"/>
      <c r="AK1003" s="96"/>
      <c r="AL1003" s="96"/>
      <c r="AM1003" s="96"/>
      <c r="AN1003" s="96"/>
      <c r="AO1003" s="96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</row>
    <row r="1004" spans="1:53" ht="12.75">
      <c r="A1004" s="8"/>
      <c r="B1004" s="8"/>
      <c r="C1004" s="97"/>
      <c r="D1004" s="8"/>
      <c r="E1004" s="8"/>
      <c r="F1004" s="8"/>
      <c r="G1004" s="8"/>
      <c r="H1004" s="97"/>
      <c r="I1004" s="8"/>
      <c r="J1004" s="8"/>
      <c r="K1004" s="97"/>
      <c r="L1004" s="8"/>
      <c r="M1004" s="8"/>
      <c r="N1004" s="97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</row>
    <row r="1005" spans="1:53" ht="12.75">
      <c r="A1005" s="96"/>
      <c r="B1005" s="96"/>
      <c r="C1005" s="98"/>
      <c r="D1005" s="96"/>
      <c r="E1005" s="96"/>
      <c r="F1005" s="96"/>
      <c r="G1005" s="96"/>
      <c r="H1005" s="98"/>
      <c r="I1005" s="96"/>
      <c r="J1005" s="96"/>
      <c r="K1005" s="98"/>
      <c r="L1005" s="96"/>
      <c r="M1005" s="96"/>
      <c r="N1005" s="98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  <c r="AA1005" s="96"/>
      <c r="AB1005" s="96"/>
      <c r="AC1005" s="96"/>
      <c r="AD1005" s="96"/>
      <c r="AE1005" s="96"/>
      <c r="AF1005" s="96"/>
      <c r="AG1005" s="96"/>
      <c r="AH1005" s="96"/>
      <c r="AI1005" s="96"/>
      <c r="AJ1005" s="96"/>
      <c r="AK1005" s="96"/>
      <c r="AL1005" s="96"/>
      <c r="AM1005" s="96"/>
      <c r="AN1005" s="96"/>
      <c r="AO1005" s="96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</row>
    <row r="1006" spans="1:53" ht="12.75">
      <c r="A1006" s="8"/>
      <c r="B1006" s="8"/>
      <c r="C1006" s="97"/>
      <c r="D1006" s="8"/>
      <c r="E1006" s="8"/>
      <c r="F1006" s="8"/>
      <c r="G1006" s="8"/>
      <c r="H1006" s="97"/>
      <c r="I1006" s="8"/>
      <c r="J1006" s="8"/>
      <c r="K1006" s="97"/>
      <c r="L1006" s="8"/>
      <c r="M1006" s="8"/>
      <c r="N1006" s="97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</row>
    <row r="1007" spans="1:53" ht="12.75">
      <c r="A1007" s="96"/>
      <c r="B1007" s="96"/>
      <c r="C1007" s="98"/>
      <c r="D1007" s="96"/>
      <c r="E1007" s="96"/>
      <c r="F1007" s="96"/>
      <c r="G1007" s="96"/>
      <c r="H1007" s="98"/>
      <c r="I1007" s="96"/>
      <c r="J1007" s="96"/>
      <c r="K1007" s="98"/>
      <c r="L1007" s="96"/>
      <c r="M1007" s="96"/>
      <c r="N1007" s="98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  <c r="AA1007" s="96"/>
      <c r="AB1007" s="96"/>
      <c r="AC1007" s="96"/>
      <c r="AD1007" s="96"/>
      <c r="AE1007" s="96"/>
      <c r="AF1007" s="96"/>
      <c r="AG1007" s="96"/>
      <c r="AH1007" s="96"/>
      <c r="AI1007" s="96"/>
      <c r="AJ1007" s="96"/>
      <c r="AK1007" s="96"/>
      <c r="AL1007" s="96"/>
      <c r="AM1007" s="96"/>
      <c r="AN1007" s="96"/>
      <c r="AO1007" s="96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</row>
    <row r="1008" spans="1:53" ht="12.75">
      <c r="A1008" s="8"/>
      <c r="B1008" s="8"/>
      <c r="C1008" s="97"/>
      <c r="D1008" s="8"/>
      <c r="E1008" s="8"/>
      <c r="F1008" s="8"/>
      <c r="G1008" s="8"/>
      <c r="H1008" s="97"/>
      <c r="I1008" s="8"/>
      <c r="J1008" s="8"/>
      <c r="K1008" s="97"/>
      <c r="L1008" s="8"/>
      <c r="M1008" s="8"/>
      <c r="N1008" s="97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</row>
    <row r="1009" spans="1:53" ht="12.75">
      <c r="A1009" s="96"/>
      <c r="B1009" s="96"/>
      <c r="C1009" s="98"/>
      <c r="D1009" s="96"/>
      <c r="E1009" s="96"/>
      <c r="F1009" s="96"/>
      <c r="G1009" s="96"/>
      <c r="H1009" s="98"/>
      <c r="I1009" s="96"/>
      <c r="J1009" s="96"/>
      <c r="K1009" s="98"/>
      <c r="L1009" s="96"/>
      <c r="M1009" s="96"/>
      <c r="N1009" s="98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  <c r="AA1009" s="96"/>
      <c r="AB1009" s="96"/>
      <c r="AC1009" s="96"/>
      <c r="AD1009" s="96"/>
      <c r="AE1009" s="96"/>
      <c r="AF1009" s="96"/>
      <c r="AG1009" s="96"/>
      <c r="AH1009" s="96"/>
      <c r="AI1009" s="96"/>
      <c r="AJ1009" s="96"/>
      <c r="AK1009" s="96"/>
      <c r="AL1009" s="96"/>
      <c r="AM1009" s="96"/>
      <c r="AN1009" s="96"/>
      <c r="AO1009" s="96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</row>
    <row r="1010" spans="1:53" ht="12.75">
      <c r="A1010" s="8"/>
      <c r="B1010" s="8"/>
      <c r="C1010" s="97"/>
      <c r="D1010" s="8"/>
      <c r="E1010" s="8"/>
      <c r="F1010" s="8"/>
      <c r="G1010" s="8"/>
      <c r="H1010" s="97"/>
      <c r="I1010" s="8"/>
      <c r="J1010" s="8"/>
      <c r="K1010" s="97"/>
      <c r="L1010" s="8"/>
      <c r="M1010" s="8"/>
      <c r="N1010" s="97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</row>
    <row r="1011" spans="1:53" ht="12.75">
      <c r="A1011" s="96"/>
      <c r="B1011" s="96"/>
      <c r="C1011" s="98"/>
      <c r="D1011" s="96"/>
      <c r="E1011" s="96"/>
      <c r="F1011" s="96"/>
      <c r="G1011" s="96"/>
      <c r="H1011" s="98"/>
      <c r="I1011" s="96"/>
      <c r="J1011" s="96"/>
      <c r="K1011" s="98"/>
      <c r="L1011" s="96"/>
      <c r="M1011" s="96"/>
      <c r="N1011" s="98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  <c r="AA1011" s="96"/>
      <c r="AB1011" s="96"/>
      <c r="AC1011" s="96"/>
      <c r="AD1011" s="96"/>
      <c r="AE1011" s="96"/>
      <c r="AF1011" s="96"/>
      <c r="AG1011" s="96"/>
      <c r="AH1011" s="96"/>
      <c r="AI1011" s="96"/>
      <c r="AJ1011" s="96"/>
      <c r="AK1011" s="96"/>
      <c r="AL1011" s="96"/>
      <c r="AM1011" s="96"/>
      <c r="AN1011" s="96"/>
      <c r="AO1011" s="96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</row>
    <row r="1012" spans="1:53" ht="12.75">
      <c r="A1012" s="8"/>
      <c r="B1012" s="8"/>
      <c r="C1012" s="97"/>
      <c r="D1012" s="8"/>
      <c r="E1012" s="8"/>
      <c r="F1012" s="8"/>
      <c r="G1012" s="8"/>
      <c r="H1012" s="97"/>
      <c r="I1012" s="8"/>
      <c r="J1012" s="8"/>
      <c r="K1012" s="97"/>
      <c r="L1012" s="8"/>
      <c r="M1012" s="8"/>
      <c r="N1012" s="97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96"/>
      <c r="AQ1012" s="96"/>
      <c r="AR1012" s="96"/>
      <c r="AS1012" s="96"/>
      <c r="AT1012" s="96"/>
      <c r="AU1012" s="96"/>
      <c r="AV1012" s="96"/>
      <c r="AW1012" s="96"/>
      <c r="AX1012" s="96"/>
      <c r="AY1012" s="96"/>
      <c r="AZ1012" s="96"/>
      <c r="BA1012" s="96"/>
    </row>
    <row r="1013" spans="1:53" ht="12.75">
      <c r="A1013" s="96"/>
      <c r="B1013" s="96"/>
      <c r="C1013" s="98"/>
      <c r="D1013" s="96"/>
      <c r="E1013" s="96"/>
      <c r="F1013" s="96"/>
      <c r="G1013" s="96"/>
      <c r="H1013" s="98"/>
      <c r="I1013" s="96"/>
      <c r="J1013" s="96"/>
      <c r="K1013" s="98"/>
      <c r="L1013" s="96"/>
      <c r="M1013" s="96"/>
      <c r="N1013" s="98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  <c r="AA1013" s="96"/>
      <c r="AB1013" s="96"/>
      <c r="AC1013" s="96"/>
      <c r="AD1013" s="96"/>
      <c r="AE1013" s="96"/>
      <c r="AF1013" s="96"/>
      <c r="AG1013" s="96"/>
      <c r="AH1013" s="96"/>
      <c r="AI1013" s="96"/>
      <c r="AJ1013" s="96"/>
      <c r="AK1013" s="96"/>
      <c r="AL1013" s="96"/>
      <c r="AM1013" s="96"/>
      <c r="AN1013" s="96"/>
      <c r="AO1013" s="96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</row>
    <row r="1014" spans="1:53" ht="12.75">
      <c r="A1014" s="8"/>
      <c r="B1014" s="8"/>
      <c r="C1014" s="97"/>
      <c r="D1014" s="8"/>
      <c r="E1014" s="8"/>
      <c r="F1014" s="8"/>
      <c r="G1014" s="8"/>
      <c r="H1014" s="97"/>
      <c r="I1014" s="8"/>
      <c r="J1014" s="8"/>
      <c r="K1014" s="97"/>
      <c r="L1014" s="8"/>
      <c r="M1014" s="8"/>
      <c r="N1014" s="97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  <c r="AZ1014" s="96"/>
      <c r="BA1014" s="96"/>
    </row>
    <row r="1015" spans="1:53" ht="12.75">
      <c r="A1015" s="96"/>
      <c r="B1015" s="96"/>
      <c r="C1015" s="98"/>
      <c r="D1015" s="96"/>
      <c r="E1015" s="96"/>
      <c r="F1015" s="96"/>
      <c r="G1015" s="96"/>
      <c r="H1015" s="98"/>
      <c r="I1015" s="96"/>
      <c r="J1015" s="96"/>
      <c r="K1015" s="98"/>
      <c r="L1015" s="96"/>
      <c r="M1015" s="96"/>
      <c r="N1015" s="98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  <c r="AA1015" s="96"/>
      <c r="AB1015" s="96"/>
      <c r="AC1015" s="96"/>
      <c r="AD1015" s="96"/>
      <c r="AE1015" s="96"/>
      <c r="AF1015" s="96"/>
      <c r="AG1015" s="96"/>
      <c r="AH1015" s="96"/>
      <c r="AI1015" s="96"/>
      <c r="AJ1015" s="96"/>
      <c r="AK1015" s="96"/>
      <c r="AL1015" s="96"/>
      <c r="AM1015" s="96"/>
      <c r="AN1015" s="96"/>
      <c r="AO1015" s="96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</row>
    <row r="1016" spans="1:53" ht="12.75">
      <c r="A1016" s="8"/>
      <c r="B1016" s="8"/>
      <c r="C1016" s="97"/>
      <c r="D1016" s="8"/>
      <c r="E1016" s="8"/>
      <c r="F1016" s="8"/>
      <c r="G1016" s="8"/>
      <c r="H1016" s="97"/>
      <c r="I1016" s="8"/>
      <c r="J1016" s="8"/>
      <c r="K1016" s="97"/>
      <c r="L1016" s="8"/>
      <c r="M1016" s="8"/>
      <c r="N1016" s="97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96"/>
      <c r="AQ1016" s="96"/>
      <c r="AR1016" s="96"/>
      <c r="AS1016" s="96"/>
      <c r="AT1016" s="96"/>
      <c r="AU1016" s="96"/>
      <c r="AV1016" s="96"/>
      <c r="AW1016" s="96"/>
      <c r="AX1016" s="96"/>
      <c r="AY1016" s="96"/>
      <c r="AZ1016" s="96"/>
      <c r="BA1016" s="96"/>
    </row>
    <row r="1017" spans="1:53" ht="12.75">
      <c r="A1017" s="96"/>
      <c r="B1017" s="96"/>
      <c r="C1017" s="98"/>
      <c r="D1017" s="96"/>
      <c r="E1017" s="96"/>
      <c r="F1017" s="96"/>
      <c r="G1017" s="96"/>
      <c r="H1017" s="98"/>
      <c r="I1017" s="96"/>
      <c r="J1017" s="96"/>
      <c r="K1017" s="98"/>
      <c r="L1017" s="96"/>
      <c r="M1017" s="96"/>
      <c r="N1017" s="98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  <c r="AA1017" s="96"/>
      <c r="AB1017" s="96"/>
      <c r="AC1017" s="96"/>
      <c r="AD1017" s="96"/>
      <c r="AE1017" s="96"/>
      <c r="AF1017" s="96"/>
      <c r="AG1017" s="96"/>
      <c r="AH1017" s="96"/>
      <c r="AI1017" s="96"/>
      <c r="AJ1017" s="96"/>
      <c r="AK1017" s="96"/>
      <c r="AL1017" s="96"/>
      <c r="AM1017" s="96"/>
      <c r="AN1017" s="96"/>
      <c r="AO1017" s="96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</row>
    <row r="1018" spans="1:53" ht="12.75">
      <c r="A1018" s="8"/>
      <c r="B1018" s="8"/>
      <c r="C1018" s="97"/>
      <c r="D1018" s="8"/>
      <c r="E1018" s="8"/>
      <c r="F1018" s="8"/>
      <c r="G1018" s="8"/>
      <c r="H1018" s="97"/>
      <c r="I1018" s="8"/>
      <c r="J1018" s="8"/>
      <c r="K1018" s="97"/>
      <c r="L1018" s="8"/>
      <c r="M1018" s="8"/>
      <c r="N1018" s="97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96"/>
      <c r="AQ1018" s="96"/>
      <c r="AR1018" s="96"/>
      <c r="AS1018" s="96"/>
      <c r="AT1018" s="96"/>
      <c r="AU1018" s="96"/>
      <c r="AV1018" s="96"/>
      <c r="AW1018" s="96"/>
      <c r="AX1018" s="96"/>
      <c r="AY1018" s="96"/>
      <c r="AZ1018" s="96"/>
      <c r="BA1018" s="96"/>
    </row>
    <row r="1019" spans="1:53" ht="12.75">
      <c r="A1019" s="96"/>
      <c r="B1019" s="96"/>
      <c r="C1019" s="98"/>
      <c r="D1019" s="96"/>
      <c r="E1019" s="96"/>
      <c r="F1019" s="96"/>
      <c r="G1019" s="96"/>
      <c r="H1019" s="98"/>
      <c r="I1019" s="96"/>
      <c r="J1019" s="96"/>
      <c r="K1019" s="98"/>
      <c r="L1019" s="96"/>
      <c r="M1019" s="96"/>
      <c r="N1019" s="98"/>
      <c r="O1019" s="96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  <c r="AA1019" s="96"/>
      <c r="AB1019" s="96"/>
      <c r="AC1019" s="96"/>
      <c r="AD1019" s="96"/>
      <c r="AE1019" s="96"/>
      <c r="AF1019" s="96"/>
      <c r="AG1019" s="96"/>
      <c r="AH1019" s="96"/>
      <c r="AI1019" s="96"/>
      <c r="AJ1019" s="96"/>
      <c r="AK1019" s="96"/>
      <c r="AL1019" s="96"/>
      <c r="AM1019" s="96"/>
      <c r="AN1019" s="96"/>
      <c r="AO1019" s="96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</row>
    <row r="1020" spans="1:53" ht="12.75">
      <c r="A1020" s="8"/>
      <c r="B1020" s="8"/>
      <c r="C1020" s="97"/>
      <c r="D1020" s="8"/>
      <c r="E1020" s="8"/>
      <c r="F1020" s="8"/>
      <c r="G1020" s="8"/>
      <c r="H1020" s="97"/>
      <c r="I1020" s="8"/>
      <c r="J1020" s="8"/>
      <c r="K1020" s="97"/>
      <c r="L1020" s="8"/>
      <c r="M1020" s="8"/>
      <c r="N1020" s="97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96"/>
      <c r="AQ1020" s="96"/>
      <c r="AR1020" s="96"/>
      <c r="AS1020" s="96"/>
      <c r="AT1020" s="96"/>
      <c r="AU1020" s="96"/>
      <c r="AV1020" s="96"/>
      <c r="AW1020" s="96"/>
      <c r="AX1020" s="96"/>
      <c r="AY1020" s="96"/>
      <c r="AZ1020" s="96"/>
      <c r="BA1020" s="96"/>
    </row>
    <row r="1021" spans="1:53" ht="12.75">
      <c r="A1021" s="96"/>
      <c r="B1021" s="96"/>
      <c r="C1021" s="98"/>
      <c r="D1021" s="96"/>
      <c r="E1021" s="96"/>
      <c r="F1021" s="96"/>
      <c r="G1021" s="96"/>
      <c r="H1021" s="98"/>
      <c r="I1021" s="96"/>
      <c r="J1021" s="96"/>
      <c r="K1021" s="98"/>
      <c r="L1021" s="96"/>
      <c r="M1021" s="96"/>
      <c r="N1021" s="98"/>
      <c r="O1021" s="96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  <c r="AA1021" s="96"/>
      <c r="AB1021" s="96"/>
      <c r="AC1021" s="96"/>
      <c r="AD1021" s="96"/>
      <c r="AE1021" s="96"/>
      <c r="AF1021" s="96"/>
      <c r="AG1021" s="96"/>
      <c r="AH1021" s="96"/>
      <c r="AI1021" s="96"/>
      <c r="AJ1021" s="96"/>
      <c r="AK1021" s="96"/>
      <c r="AL1021" s="96"/>
      <c r="AM1021" s="9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  <c r="AZ1021" s="96"/>
      <c r="BA1021" s="96"/>
    </row>
    <row r="1022" spans="1:53" ht="12.75">
      <c r="A1022" s="8"/>
      <c r="B1022" s="8"/>
      <c r="C1022" s="97"/>
      <c r="D1022" s="8"/>
      <c r="E1022" s="8"/>
      <c r="F1022" s="8"/>
      <c r="G1022" s="8"/>
      <c r="H1022" s="97"/>
      <c r="I1022" s="8"/>
      <c r="J1022" s="8"/>
      <c r="K1022" s="97"/>
      <c r="L1022" s="8"/>
      <c r="M1022" s="8"/>
      <c r="N1022" s="97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96"/>
      <c r="AQ1022" s="96"/>
      <c r="AR1022" s="96"/>
      <c r="AS1022" s="96"/>
      <c r="AT1022" s="96"/>
      <c r="AU1022" s="96"/>
      <c r="AV1022" s="96"/>
      <c r="AW1022" s="96"/>
      <c r="AX1022" s="96"/>
      <c r="AY1022" s="96"/>
      <c r="AZ1022" s="96"/>
      <c r="BA1022" s="96"/>
    </row>
    <row r="1023" spans="1:53" ht="12.75">
      <c r="A1023" s="96"/>
      <c r="B1023" s="96"/>
      <c r="C1023" s="98"/>
      <c r="D1023" s="96"/>
      <c r="E1023" s="96"/>
      <c r="F1023" s="96"/>
      <c r="G1023" s="96"/>
      <c r="H1023" s="98"/>
      <c r="I1023" s="96"/>
      <c r="J1023" s="96"/>
      <c r="K1023" s="98"/>
      <c r="L1023" s="96"/>
      <c r="M1023" s="96"/>
      <c r="N1023" s="98"/>
      <c r="O1023" s="96"/>
      <c r="P1023" s="96"/>
      <c r="Q1023" s="96"/>
      <c r="R1023" s="96"/>
      <c r="S1023" s="96"/>
      <c r="T1023" s="96"/>
      <c r="U1023" s="96"/>
      <c r="V1023" s="96"/>
      <c r="W1023" s="96"/>
      <c r="X1023" s="96"/>
      <c r="Y1023" s="96"/>
      <c r="Z1023" s="96"/>
      <c r="AA1023" s="96"/>
      <c r="AB1023" s="96"/>
      <c r="AC1023" s="96"/>
      <c r="AD1023" s="96"/>
      <c r="AE1023" s="96"/>
      <c r="AF1023" s="96"/>
      <c r="AG1023" s="96"/>
      <c r="AH1023" s="96"/>
      <c r="AI1023" s="96"/>
      <c r="AJ1023" s="96"/>
      <c r="AK1023" s="96"/>
      <c r="AL1023" s="96"/>
      <c r="AM1023" s="96"/>
      <c r="AN1023" s="96"/>
      <c r="AO1023" s="96"/>
      <c r="AP1023" s="96"/>
      <c r="AQ1023" s="96"/>
      <c r="AR1023" s="96"/>
      <c r="AS1023" s="96"/>
      <c r="AT1023" s="96"/>
      <c r="AU1023" s="96"/>
      <c r="AV1023" s="96"/>
      <c r="AW1023" s="96"/>
      <c r="AX1023" s="96"/>
      <c r="AY1023" s="96"/>
      <c r="AZ1023" s="96"/>
      <c r="BA1023" s="96"/>
    </row>
    <row r="1024" spans="1:53" ht="12.75">
      <c r="A1024" s="8"/>
      <c r="B1024" s="8"/>
      <c r="C1024" s="97"/>
      <c r="D1024" s="8"/>
      <c r="E1024" s="8"/>
      <c r="F1024" s="8"/>
      <c r="G1024" s="8"/>
      <c r="H1024" s="97"/>
      <c r="I1024" s="8"/>
      <c r="J1024" s="8"/>
      <c r="K1024" s="97"/>
      <c r="L1024" s="8"/>
      <c r="M1024" s="8"/>
      <c r="N1024" s="97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96"/>
      <c r="AQ1024" s="96"/>
      <c r="AR1024" s="96"/>
      <c r="AS1024" s="96"/>
      <c r="AT1024" s="96"/>
      <c r="AU1024" s="96"/>
      <c r="AV1024" s="96"/>
      <c r="AW1024" s="96"/>
      <c r="AX1024" s="96"/>
      <c r="AY1024" s="96"/>
      <c r="AZ1024" s="96"/>
      <c r="BA1024" s="96"/>
    </row>
    <row r="1025" spans="1:53" ht="12.75">
      <c r="A1025" s="96"/>
      <c r="B1025" s="96"/>
      <c r="C1025" s="98"/>
      <c r="D1025" s="96"/>
      <c r="E1025" s="96"/>
      <c r="F1025" s="96"/>
      <c r="G1025" s="96"/>
      <c r="H1025" s="98"/>
      <c r="I1025" s="96"/>
      <c r="J1025" s="96"/>
      <c r="K1025" s="98"/>
      <c r="L1025" s="96"/>
      <c r="M1025" s="96"/>
      <c r="N1025" s="98"/>
      <c r="O1025" s="96"/>
      <c r="P1025" s="96"/>
      <c r="Q1025" s="96"/>
      <c r="R1025" s="96"/>
      <c r="S1025" s="96"/>
      <c r="T1025" s="96"/>
      <c r="U1025" s="96"/>
      <c r="V1025" s="96"/>
      <c r="W1025" s="96"/>
      <c r="X1025" s="96"/>
      <c r="Y1025" s="96"/>
      <c r="Z1025" s="96"/>
      <c r="AA1025" s="96"/>
      <c r="AB1025" s="96"/>
      <c r="AC1025" s="96"/>
      <c r="AD1025" s="96"/>
      <c r="AE1025" s="96"/>
      <c r="AF1025" s="96"/>
      <c r="AG1025" s="96"/>
      <c r="AH1025" s="96"/>
      <c r="AI1025" s="96"/>
      <c r="AJ1025" s="96"/>
      <c r="AK1025" s="96"/>
      <c r="AL1025" s="96"/>
      <c r="AM1025" s="96"/>
      <c r="AN1025" s="96"/>
      <c r="AO1025" s="96"/>
      <c r="AP1025" s="96"/>
      <c r="AQ1025" s="96"/>
      <c r="AR1025" s="96"/>
      <c r="AS1025" s="96"/>
      <c r="AT1025" s="96"/>
      <c r="AU1025" s="96"/>
      <c r="AV1025" s="96"/>
      <c r="AW1025" s="96"/>
      <c r="AX1025" s="96"/>
      <c r="AY1025" s="96"/>
      <c r="AZ1025" s="96"/>
      <c r="BA1025" s="96"/>
    </row>
    <row r="1026" spans="1:53" ht="12.75">
      <c r="A1026" s="56"/>
      <c r="B1026" s="56"/>
      <c r="C1026" s="99"/>
      <c r="D1026" s="56"/>
      <c r="E1026" s="56"/>
      <c r="F1026" s="56"/>
      <c r="G1026" s="56"/>
      <c r="H1026" s="99"/>
      <c r="I1026" s="56"/>
      <c r="J1026" s="56"/>
      <c r="K1026" s="99"/>
      <c r="L1026" s="56"/>
      <c r="M1026" s="56"/>
      <c r="N1026" s="99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  <c r="AM1026" s="56"/>
      <c r="AN1026" s="56"/>
      <c r="AO1026" s="56"/>
      <c r="AP1026" s="96"/>
      <c r="AQ1026" s="96"/>
      <c r="AR1026" s="96"/>
      <c r="AS1026" s="96"/>
      <c r="AT1026" s="96"/>
      <c r="AU1026" s="96"/>
      <c r="AV1026" s="96"/>
      <c r="AW1026" s="96"/>
      <c r="AX1026" s="96"/>
      <c r="AY1026" s="96"/>
      <c r="AZ1026" s="96"/>
      <c r="BA1026" s="96"/>
    </row>
    <row r="1027" spans="1:53" ht="12.75">
      <c r="A1027" s="56"/>
      <c r="B1027" s="56"/>
      <c r="C1027" s="99"/>
      <c r="D1027" s="56"/>
      <c r="E1027" s="56"/>
      <c r="F1027" s="56"/>
      <c r="G1027" s="56"/>
      <c r="H1027" s="99"/>
      <c r="I1027" s="56"/>
      <c r="J1027" s="56"/>
      <c r="K1027" s="99"/>
      <c r="L1027" s="56"/>
      <c r="M1027" s="56"/>
      <c r="N1027" s="99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  <c r="AM1027" s="56"/>
      <c r="AN1027" s="56"/>
      <c r="AO1027" s="56"/>
      <c r="AP1027" s="96"/>
      <c r="AQ1027" s="96"/>
      <c r="AR1027" s="96"/>
      <c r="AS1027" s="96"/>
      <c r="AT1027" s="96"/>
      <c r="AU1027" s="96"/>
      <c r="AV1027" s="96"/>
      <c r="AW1027" s="96"/>
      <c r="AX1027" s="96"/>
      <c r="AY1027" s="96"/>
      <c r="AZ1027" s="96"/>
      <c r="BA1027" s="96"/>
    </row>
    <row r="1028" spans="1:53" ht="12.75">
      <c r="A1028" s="56"/>
      <c r="B1028" s="56"/>
      <c r="C1028" s="99"/>
      <c r="D1028" s="56"/>
      <c r="E1028" s="56"/>
      <c r="F1028" s="56"/>
      <c r="G1028" s="56"/>
      <c r="H1028" s="99"/>
      <c r="I1028" s="56"/>
      <c r="J1028" s="56"/>
      <c r="K1028" s="99"/>
      <c r="L1028" s="56"/>
      <c r="M1028" s="56"/>
      <c r="N1028" s="99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  <c r="AM1028" s="56"/>
      <c r="AN1028" s="56"/>
      <c r="AO1028" s="56"/>
      <c r="AP1028" s="96"/>
      <c r="AQ1028" s="96"/>
      <c r="AR1028" s="96"/>
      <c r="AS1028" s="96"/>
      <c r="AT1028" s="96"/>
      <c r="AU1028" s="96"/>
      <c r="AV1028" s="96"/>
      <c r="AW1028" s="96"/>
      <c r="AX1028" s="96"/>
      <c r="AY1028" s="96"/>
      <c r="AZ1028" s="96"/>
      <c r="BA1028" s="96"/>
    </row>
    <row r="1029" spans="1:53" ht="12.75">
      <c r="A1029" s="56"/>
      <c r="B1029" s="56"/>
      <c r="C1029" s="99"/>
      <c r="D1029" s="56"/>
      <c r="E1029" s="56"/>
      <c r="F1029" s="56"/>
      <c r="G1029" s="56"/>
      <c r="H1029" s="99"/>
      <c r="I1029" s="56"/>
      <c r="J1029" s="56"/>
      <c r="K1029" s="99"/>
      <c r="L1029" s="56"/>
      <c r="M1029" s="56"/>
      <c r="N1029" s="99"/>
      <c r="O1029" s="56"/>
      <c r="P1029" s="56"/>
      <c r="Q1029" s="56"/>
      <c r="R1029" s="56"/>
      <c r="S1029" s="56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6"/>
      <c r="AD1029" s="56"/>
      <c r="AE1029" s="56"/>
      <c r="AF1029" s="56"/>
      <c r="AG1029" s="56"/>
      <c r="AH1029" s="56"/>
      <c r="AI1029" s="56"/>
      <c r="AJ1029" s="56"/>
      <c r="AK1029" s="56"/>
      <c r="AL1029" s="56"/>
      <c r="AM1029" s="56"/>
      <c r="AN1029" s="56"/>
      <c r="AO1029" s="56"/>
      <c r="AP1029" s="96"/>
      <c r="AQ1029" s="96"/>
      <c r="AR1029" s="96"/>
      <c r="AS1029" s="96"/>
      <c r="AT1029" s="96"/>
      <c r="AU1029" s="96"/>
      <c r="AV1029" s="96"/>
      <c r="AW1029" s="96"/>
      <c r="AX1029" s="96"/>
      <c r="AY1029" s="96"/>
      <c r="AZ1029" s="96"/>
      <c r="BA1029" s="96"/>
    </row>
    <row r="1030" spans="1:53" ht="12.75">
      <c r="A1030" s="56"/>
      <c r="B1030" s="56"/>
      <c r="C1030" s="99"/>
      <c r="D1030" s="56"/>
      <c r="E1030" s="56"/>
      <c r="F1030" s="56"/>
      <c r="G1030" s="56"/>
      <c r="H1030" s="99"/>
      <c r="I1030" s="56"/>
      <c r="J1030" s="56"/>
      <c r="K1030" s="99"/>
      <c r="L1030" s="56"/>
      <c r="M1030" s="56"/>
      <c r="N1030" s="99"/>
      <c r="O1030" s="56"/>
      <c r="P1030" s="56"/>
      <c r="Q1030" s="56"/>
      <c r="R1030" s="56"/>
      <c r="S1030" s="56"/>
      <c r="T1030" s="56"/>
      <c r="U1030" s="56"/>
      <c r="V1030" s="56"/>
      <c r="W1030" s="56"/>
      <c r="X1030" s="56"/>
      <c r="Y1030" s="56"/>
      <c r="Z1030" s="56"/>
      <c r="AA1030" s="56"/>
      <c r="AB1030" s="56"/>
      <c r="AC1030" s="56"/>
      <c r="AD1030" s="56"/>
      <c r="AE1030" s="56"/>
      <c r="AF1030" s="56"/>
      <c r="AG1030" s="56"/>
      <c r="AH1030" s="56"/>
      <c r="AI1030" s="56"/>
      <c r="AJ1030" s="56"/>
      <c r="AK1030" s="56"/>
      <c r="AL1030" s="56"/>
      <c r="AM1030" s="56"/>
      <c r="AN1030" s="56"/>
      <c r="AO1030" s="56"/>
      <c r="AP1030" s="96"/>
      <c r="AQ1030" s="96"/>
      <c r="AR1030" s="96"/>
      <c r="AS1030" s="96"/>
      <c r="AT1030" s="96"/>
      <c r="AU1030" s="96"/>
      <c r="AV1030" s="96"/>
      <c r="AW1030" s="96"/>
      <c r="AX1030" s="96"/>
      <c r="AY1030" s="96"/>
      <c r="AZ1030" s="96"/>
      <c r="BA1030" s="96"/>
    </row>
    <row r="1031" spans="1:53" ht="12.75">
      <c r="A1031" s="56"/>
      <c r="B1031" s="56"/>
      <c r="C1031" s="99"/>
      <c r="D1031" s="56"/>
      <c r="E1031" s="56"/>
      <c r="F1031" s="56"/>
      <c r="G1031" s="56"/>
      <c r="H1031" s="99"/>
      <c r="I1031" s="56"/>
      <c r="J1031" s="56"/>
      <c r="K1031" s="99"/>
      <c r="L1031" s="56"/>
      <c r="M1031" s="56"/>
      <c r="N1031" s="99"/>
      <c r="O1031" s="56"/>
      <c r="P1031" s="56"/>
      <c r="Q1031" s="56"/>
      <c r="R1031" s="56"/>
      <c r="S1031" s="56"/>
      <c r="T1031" s="56"/>
      <c r="U1031" s="56"/>
      <c r="V1031" s="56"/>
      <c r="W1031" s="56"/>
      <c r="X1031" s="56"/>
      <c r="Y1031" s="56"/>
      <c r="Z1031" s="56"/>
      <c r="AA1031" s="56"/>
      <c r="AB1031" s="56"/>
      <c r="AC1031" s="56"/>
      <c r="AD1031" s="56"/>
      <c r="AE1031" s="56"/>
      <c r="AF1031" s="56"/>
      <c r="AG1031" s="56"/>
      <c r="AH1031" s="56"/>
      <c r="AI1031" s="56"/>
      <c r="AJ1031" s="56"/>
      <c r="AK1031" s="56"/>
      <c r="AL1031" s="56"/>
      <c r="AM1031" s="56"/>
      <c r="AN1031" s="56"/>
      <c r="AO1031" s="56"/>
      <c r="AP1031" s="96"/>
      <c r="AQ1031" s="96"/>
      <c r="AR1031" s="96"/>
      <c r="AS1031" s="96"/>
      <c r="AT1031" s="96"/>
      <c r="AU1031" s="96"/>
      <c r="AV1031" s="96"/>
      <c r="AW1031" s="96"/>
      <c r="AX1031" s="96"/>
      <c r="AY1031" s="96"/>
      <c r="AZ1031" s="96"/>
      <c r="BA1031" s="96"/>
    </row>
    <row r="1032" spans="1:53" ht="12.75">
      <c r="A1032" s="56"/>
      <c r="B1032" s="56"/>
      <c r="C1032" s="99"/>
      <c r="D1032" s="56"/>
      <c r="E1032" s="56"/>
      <c r="F1032" s="56"/>
      <c r="G1032" s="56"/>
      <c r="H1032" s="99"/>
      <c r="I1032" s="56"/>
      <c r="J1032" s="56"/>
      <c r="K1032" s="99"/>
      <c r="L1032" s="56"/>
      <c r="M1032" s="56"/>
      <c r="N1032" s="99"/>
      <c r="O1032" s="56"/>
      <c r="P1032" s="56"/>
      <c r="Q1032" s="56"/>
      <c r="R1032" s="56"/>
      <c r="S1032" s="56"/>
      <c r="T1032" s="56"/>
      <c r="U1032" s="56"/>
      <c r="V1032" s="56"/>
      <c r="W1032" s="56"/>
      <c r="X1032" s="56"/>
      <c r="Y1032" s="56"/>
      <c r="Z1032" s="56"/>
      <c r="AA1032" s="56"/>
      <c r="AB1032" s="56"/>
      <c r="AC1032" s="56"/>
      <c r="AD1032" s="56"/>
      <c r="AE1032" s="56"/>
      <c r="AF1032" s="56"/>
      <c r="AG1032" s="56"/>
      <c r="AH1032" s="56"/>
      <c r="AI1032" s="56"/>
      <c r="AJ1032" s="56"/>
      <c r="AK1032" s="56"/>
      <c r="AL1032" s="56"/>
      <c r="AM1032" s="56"/>
      <c r="AN1032" s="56"/>
      <c r="AO1032" s="56"/>
      <c r="AP1032" s="96"/>
      <c r="AQ1032" s="96"/>
      <c r="AR1032" s="96"/>
      <c r="AS1032" s="96"/>
      <c r="AT1032" s="96"/>
      <c r="AU1032" s="96"/>
      <c r="AV1032" s="96"/>
      <c r="AW1032" s="96"/>
      <c r="AX1032" s="96"/>
      <c r="AY1032" s="96"/>
      <c r="AZ1032" s="96"/>
      <c r="BA1032" s="96"/>
    </row>
    <row r="1033" spans="1:53" ht="12.75">
      <c r="A1033" s="56"/>
      <c r="B1033" s="56"/>
      <c r="C1033" s="99"/>
      <c r="D1033" s="56"/>
      <c r="E1033" s="56"/>
      <c r="F1033" s="56"/>
      <c r="G1033" s="56"/>
      <c r="H1033" s="99"/>
      <c r="I1033" s="56"/>
      <c r="J1033" s="56"/>
      <c r="K1033" s="99"/>
      <c r="L1033" s="56"/>
      <c r="M1033" s="56"/>
      <c r="N1033" s="99"/>
      <c r="O1033" s="56"/>
      <c r="P1033" s="56"/>
      <c r="Q1033" s="56"/>
      <c r="R1033" s="56"/>
      <c r="S1033" s="56"/>
      <c r="T1033" s="56"/>
      <c r="U1033" s="56"/>
      <c r="V1033" s="56"/>
      <c r="W1033" s="56"/>
      <c r="X1033" s="56"/>
      <c r="Y1033" s="56"/>
      <c r="Z1033" s="56"/>
      <c r="AA1033" s="56"/>
      <c r="AB1033" s="56"/>
      <c r="AC1033" s="56"/>
      <c r="AD1033" s="56"/>
      <c r="AE1033" s="56"/>
      <c r="AF1033" s="56"/>
      <c r="AG1033" s="56"/>
      <c r="AH1033" s="56"/>
      <c r="AI1033" s="56"/>
      <c r="AJ1033" s="56"/>
      <c r="AK1033" s="56"/>
      <c r="AL1033" s="56"/>
      <c r="AM1033" s="56"/>
      <c r="AN1033" s="56"/>
      <c r="AO1033" s="56"/>
      <c r="AP1033" s="96"/>
      <c r="AQ1033" s="96"/>
      <c r="AR1033" s="96"/>
      <c r="AS1033" s="96"/>
      <c r="AT1033" s="96"/>
      <c r="AU1033" s="96"/>
      <c r="AV1033" s="96"/>
      <c r="AW1033" s="96"/>
      <c r="AX1033" s="96"/>
      <c r="AY1033" s="96"/>
      <c r="AZ1033" s="96"/>
      <c r="BA1033" s="96"/>
    </row>
    <row r="1034" spans="1:53" ht="12.75">
      <c r="A1034" s="56"/>
      <c r="B1034" s="56"/>
      <c r="C1034" s="99"/>
      <c r="D1034" s="56"/>
      <c r="E1034" s="56"/>
      <c r="F1034" s="56"/>
      <c r="G1034" s="56"/>
      <c r="H1034" s="99"/>
      <c r="I1034" s="56"/>
      <c r="J1034" s="56"/>
      <c r="K1034" s="99"/>
      <c r="L1034" s="56"/>
      <c r="M1034" s="56"/>
      <c r="N1034" s="99"/>
      <c r="O1034" s="56"/>
      <c r="P1034" s="56"/>
      <c r="Q1034" s="56"/>
      <c r="R1034" s="56"/>
      <c r="S1034" s="56"/>
      <c r="T1034" s="56"/>
      <c r="U1034" s="56"/>
      <c r="V1034" s="56"/>
      <c r="W1034" s="56"/>
      <c r="X1034" s="56"/>
      <c r="Y1034" s="56"/>
      <c r="Z1034" s="56"/>
      <c r="AA1034" s="56"/>
      <c r="AB1034" s="56"/>
      <c r="AC1034" s="56"/>
      <c r="AD1034" s="56"/>
      <c r="AE1034" s="56"/>
      <c r="AF1034" s="56"/>
      <c r="AG1034" s="56"/>
      <c r="AH1034" s="56"/>
      <c r="AI1034" s="56"/>
      <c r="AJ1034" s="56"/>
      <c r="AK1034" s="56"/>
      <c r="AL1034" s="56"/>
      <c r="AM1034" s="56"/>
      <c r="AN1034" s="56"/>
      <c r="AO1034" s="56"/>
      <c r="AP1034" s="96"/>
      <c r="AQ1034" s="96"/>
      <c r="AR1034" s="96"/>
      <c r="AS1034" s="96"/>
      <c r="AT1034" s="96"/>
      <c r="AU1034" s="96"/>
      <c r="AV1034" s="96"/>
      <c r="AW1034" s="96"/>
      <c r="AX1034" s="96"/>
      <c r="AY1034" s="96"/>
      <c r="AZ1034" s="96"/>
      <c r="BA1034" s="96"/>
    </row>
    <row r="1035" spans="1:53" ht="12.75">
      <c r="A1035" s="56"/>
      <c r="B1035" s="56"/>
      <c r="C1035" s="99"/>
      <c r="D1035" s="56"/>
      <c r="E1035" s="56"/>
      <c r="F1035" s="56"/>
      <c r="G1035" s="56"/>
      <c r="H1035" s="99"/>
      <c r="I1035" s="56"/>
      <c r="J1035" s="56"/>
      <c r="K1035" s="99"/>
      <c r="L1035" s="56"/>
      <c r="M1035" s="56"/>
      <c r="N1035" s="99"/>
      <c r="O1035" s="56"/>
      <c r="P1035" s="56"/>
      <c r="Q1035" s="56"/>
      <c r="R1035" s="56"/>
      <c r="S1035" s="56"/>
      <c r="T1035" s="56"/>
      <c r="U1035" s="56"/>
      <c r="V1035" s="56"/>
      <c r="W1035" s="56"/>
      <c r="X1035" s="56"/>
      <c r="Y1035" s="56"/>
      <c r="Z1035" s="56"/>
      <c r="AA1035" s="56"/>
      <c r="AB1035" s="56"/>
      <c r="AC1035" s="56"/>
      <c r="AD1035" s="56"/>
      <c r="AE1035" s="56"/>
      <c r="AF1035" s="56"/>
      <c r="AG1035" s="56"/>
      <c r="AH1035" s="56"/>
      <c r="AI1035" s="56"/>
      <c r="AJ1035" s="56"/>
      <c r="AK1035" s="56"/>
      <c r="AL1035" s="56"/>
      <c r="AM1035" s="56"/>
      <c r="AN1035" s="56"/>
      <c r="AO1035" s="56"/>
      <c r="AP1035" s="96"/>
      <c r="AQ1035" s="96"/>
      <c r="AR1035" s="96"/>
      <c r="AS1035" s="96"/>
      <c r="AT1035" s="96"/>
      <c r="AU1035" s="96"/>
      <c r="AV1035" s="96"/>
      <c r="AW1035" s="96"/>
      <c r="AX1035" s="96"/>
      <c r="AY1035" s="96"/>
      <c r="AZ1035" s="96"/>
      <c r="BA1035" s="96"/>
    </row>
    <row r="1036" spans="1:53" ht="12.75">
      <c r="A1036" s="56"/>
      <c r="B1036" s="56"/>
      <c r="C1036" s="99"/>
      <c r="D1036" s="56"/>
      <c r="E1036" s="56"/>
      <c r="F1036" s="56"/>
      <c r="G1036" s="56"/>
      <c r="H1036" s="99"/>
      <c r="I1036" s="56"/>
      <c r="J1036" s="56"/>
      <c r="K1036" s="99"/>
      <c r="L1036" s="56"/>
      <c r="M1036" s="56"/>
      <c r="N1036" s="99"/>
      <c r="O1036" s="56"/>
      <c r="P1036" s="56"/>
      <c r="Q1036" s="56"/>
      <c r="R1036" s="56"/>
      <c r="S1036" s="56"/>
      <c r="T1036" s="56"/>
      <c r="U1036" s="56"/>
      <c r="V1036" s="56"/>
      <c r="W1036" s="56"/>
      <c r="X1036" s="56"/>
      <c r="Y1036" s="56"/>
      <c r="Z1036" s="56"/>
      <c r="AA1036" s="56"/>
      <c r="AB1036" s="56"/>
      <c r="AC1036" s="56"/>
      <c r="AD1036" s="56"/>
      <c r="AE1036" s="56"/>
      <c r="AF1036" s="56"/>
      <c r="AG1036" s="56"/>
      <c r="AH1036" s="56"/>
      <c r="AI1036" s="56"/>
      <c r="AJ1036" s="56"/>
      <c r="AK1036" s="56"/>
      <c r="AL1036" s="56"/>
      <c r="AM1036" s="56"/>
      <c r="AN1036" s="56"/>
      <c r="AO1036" s="56"/>
      <c r="AP1036" s="96"/>
      <c r="AQ1036" s="96"/>
      <c r="AR1036" s="96"/>
      <c r="AS1036" s="96"/>
      <c r="AT1036" s="96"/>
      <c r="AU1036" s="96"/>
      <c r="AV1036" s="96"/>
      <c r="AW1036" s="96"/>
      <c r="AX1036" s="96"/>
      <c r="AY1036" s="96"/>
      <c r="AZ1036" s="96"/>
      <c r="BA1036" s="96"/>
    </row>
  </sheetData>
  <conditionalFormatting sqref="A1:BA1036">
    <cfRule type="containsText" dxfId="55" priority="2" operator="containsText" text="TraAna">
      <formula>NOT(ISERROR(SEARCH(("TraAna"),(A1))))</formula>
    </cfRule>
  </conditionalFormatting>
  <conditionalFormatting sqref="C4:AE63 AG4:AI63 AF4:AF81">
    <cfRule type="containsText" dxfId="54" priority="1" operator="containsText" text="HiRATE">
      <formula>NOT(ISERROR(SEARCH(("HiRATE"),(C4))))</formula>
    </cfRule>
  </conditionalFormatting>
  <conditionalFormatting sqref="C3:AJ3">
    <cfRule type="containsText" dxfId="53" priority="3" operator="containsText" text="SUN">
      <formula>NOT(ISERROR(SEARCH(("SUN"),(C3))))</formula>
    </cfRule>
  </conditionalFormatting>
  <conditionalFormatting sqref="G4:G49 N4:O49 AC4:AC49 AH4:AI49 Y4:Y50 AD4:AD50 C4:C51 E4:F51 H4:I51 M4:M51 AE4:AE51 J4:J52 U4:X52 AA4:AB52 AG4:AG52 Z4:Z53 K4:K55 T4:T55 P4:P59 S4:S59 D4:D60 L4:L61 Q4:R61 AF4:AF81 G51 AD52 M53 X54 U54:U55 AG54:AG55 Z55 AD55 M56:M58 T57:U59 K59 AD59 V59:V60 M60:M61 K61 P61 S61:U61 W61:X61 Y61:Y62 AE53:AE55 AE58:AE59 AE61">
    <cfRule type="containsText" dxfId="52" priority="7" operator="containsText" text="Accounts">
      <formula>NOT(ISERROR(SEARCH(("Accounts"),(C4))))</formula>
    </cfRule>
  </conditionalFormatting>
  <conditionalFormatting sqref="G4:G49 N4:O49 AC4:AC49 AH4:AI49 Y4:Y50 AD4:AD50 C4:C51 E4:F51 H4:I51 M4:M51 AE4:AE51 J4:J52 U4:X52 AA4:AB52 AG4:AG52 Z4:Z53 K4:K55 T4:T55 P4:P59 S4:S59 D4:D60 L4:L61 Q4:R61 AF4:AF81 G51 AD52 M53 AE53:AE55 X54 U54:U55 AG54:AG55 Z55 AD55 M56:M58 T57:U59 AE58:AE59 K59 AD59 V59:V60 M60:M61 K61 P61 S61:U61 W61:X61 AE61 Y61:Y62">
    <cfRule type="containsText" dxfId="51" priority="5" operator="containsText" text="Fuel app">
      <formula>NOT(ISERROR(SEARCH(("Fuel app"),(C4))))</formula>
    </cfRule>
    <cfRule type="containsText" dxfId="50" priority="8" operator="containsText" text="R&amp;D LAB">
      <formula>NOT(ISERROR(SEARCH(("R&amp;D LAB"),(C4))))</formula>
    </cfRule>
    <cfRule type="containsText" dxfId="49" priority="9" operator="containsText" text="Safety">
      <formula>NOT(ISERROR(SEARCH(("Safety"),(C4))))</formula>
    </cfRule>
    <cfRule type="containsText" dxfId="48" priority="10" operator="containsText" text="(Anand) Labelling">
      <formula>NOT(ISERROR(SEARCH(("(Anand) Labelling"),(C4))))</formula>
    </cfRule>
    <cfRule type="containsText" dxfId="47" priority="11" operator="containsText" text="L">
      <formula>NOT(ISERROR(SEARCH(("L"),(C4))))</formula>
    </cfRule>
  </conditionalFormatting>
  <conditionalFormatting sqref="K4:K48 U4:U48 AA4:AA48 AC4:AC48 AE4:AE48 G4:G49 N4:O49 AG4:AI49 Y4:Y50 AD4:AD50 C4:C51 E4:F51 H4:I51 M4:M51 J4:J52 V4:X52 AB4:AB52 Z4:Z53 T4:T55 P4:P59 S4:S59 D4:D60 L4:L61 Q4:R61 AF4:AF81 U50:U52 AA50:AA52 K50:K55 G51 AD52 M53 X54 AG54 U54:U55 Z55 AD55 M56:M58 T57:U59 K59 AD59 V59:V60 M60:M61 K61 P61 S61:U61 W61:X61 Y61:Y62">
    <cfRule type="containsText" dxfId="46" priority="6" operator="containsText" text="H">
      <formula>NOT(ISERROR(SEARCH(("H"),(C4))))</formula>
    </cfRule>
  </conditionalFormatting>
  <conditionalFormatting sqref="AE4:AE47 G4:G49 N4:O49 AC4:AC49 AH4:AI49 Y4:Y50 C4:C51 H4:I51 M4:M51 J4:J52 U4:X52 AG4:AG52 Z4:Z53 K4:K55 T4:T55 AD4:AD57 P4:P59 S4:S59 L4:L61 Q4:R61 AA4:AB63 AF4:AF81 E5:F51 D5:D60 AE49:AE51 G51 M53 AE53:AE59 X54 U54:U55 AG54:AG62 Z55 M56:M58 T57:U59 K59 AD59 V59:V60 M60:M61 K61 P61 S61:U61 W61:X61 AE61 Y61:Y62">
    <cfRule type="containsText" dxfId="45" priority="4" operator="containsText" text="Coordinates">
      <formula>NOT(ISERROR(SEARCH(("Coordinates"),(C4))))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5902-4FAF-4796-9ED6-F5BC6944720A}">
  <sheetPr>
    <outlinePr summaryBelow="0" summaryRight="0"/>
  </sheetPr>
  <dimension ref="A1:CD1021"/>
  <sheetViews>
    <sheetView workbookViewId="0">
      <pane xSplit="2" ySplit="3" topLeftCell="C55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D69" sqref="D69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8" style="9" customWidth="1"/>
    <col min="4" max="4" width="8" style="9" customWidth="1"/>
    <col min="5" max="5" width="18" style="9" customWidth="1"/>
    <col min="6" max="6" width="5.28515625" style="9" customWidth="1"/>
    <col min="7" max="7" width="14.5703125" style="9" customWidth="1"/>
    <col min="8" max="8" width="5.42578125" style="9" customWidth="1"/>
    <col min="9" max="9" width="11.5703125" style="9" customWidth="1"/>
    <col min="10" max="10" width="8" style="9" customWidth="1"/>
    <col min="11" max="11" width="10.28515625" style="9" customWidth="1"/>
    <col min="12" max="12" width="1.85546875" style="9" customWidth="1"/>
    <col min="13" max="13" width="11.28515625" style="9" customWidth="1"/>
    <col min="14" max="14" width="6.85546875" style="9" customWidth="1"/>
    <col min="15" max="15" width="11.7109375" style="9" customWidth="1"/>
    <col min="16" max="16" width="1.85546875" style="9" customWidth="1"/>
    <col min="17" max="17" width="12" style="9" customWidth="1"/>
    <col min="18" max="18" width="3.5703125" style="9" customWidth="1"/>
    <col min="19" max="19" width="11.5703125" style="9" customWidth="1"/>
    <col min="20" max="20" width="5.5703125" style="9" customWidth="1"/>
    <col min="21" max="21" width="13.140625" style="9" customWidth="1"/>
    <col min="22" max="22" width="4" style="9" customWidth="1"/>
    <col min="23" max="23" width="12.42578125" style="9" customWidth="1"/>
    <col min="24" max="24" width="4.42578125" style="9" customWidth="1"/>
    <col min="25" max="25" width="11.5703125" style="9" customWidth="1"/>
    <col min="26" max="26" width="4.42578125" style="9" customWidth="1"/>
    <col min="27" max="27" width="18" style="9" customWidth="1"/>
    <col min="28" max="28" width="6.42578125" style="9" customWidth="1"/>
    <col min="29" max="29" width="18" style="9" customWidth="1"/>
    <col min="30" max="30" width="1.85546875" style="9" customWidth="1"/>
    <col min="31" max="31" width="13" style="9" customWidth="1"/>
    <col min="32" max="32" width="1.85546875" style="9" customWidth="1"/>
    <col min="33" max="33" width="12.42578125" style="9" customWidth="1"/>
    <col min="34" max="34" width="1.85546875" style="9" customWidth="1"/>
    <col min="35" max="35" width="13.140625" style="9" customWidth="1"/>
    <col min="36" max="36" width="5.7109375" style="9" customWidth="1"/>
    <col min="37" max="37" width="12.5703125" style="9" customWidth="1"/>
    <col min="38" max="38" width="5.7109375" style="9" customWidth="1"/>
    <col min="39" max="39" width="11.5703125" style="9" customWidth="1"/>
    <col min="40" max="40" width="5.7109375" style="9" customWidth="1"/>
    <col min="41" max="41" width="12.28515625" style="9" customWidth="1"/>
    <col min="42" max="42" width="5.7109375" style="9" customWidth="1"/>
    <col min="43" max="43" width="12.5703125" style="9" customWidth="1"/>
    <col min="44" max="44" width="5.7109375" style="9" customWidth="1"/>
    <col min="45" max="45" width="13" style="9" customWidth="1"/>
    <col min="46" max="46" width="5.7109375" style="9" customWidth="1"/>
    <col min="47" max="47" width="12.42578125" style="9" customWidth="1"/>
    <col min="48" max="48" width="5.7109375" style="9" customWidth="1"/>
    <col min="49" max="49" width="13.140625" style="9" customWidth="1"/>
    <col min="50" max="50" width="5.7109375" style="9" customWidth="1"/>
    <col min="51" max="51" width="12.5703125" style="9" customWidth="1"/>
    <col min="52" max="52" width="5.7109375" style="9" customWidth="1"/>
    <col min="53" max="53" width="11.5703125" style="9" customWidth="1"/>
    <col min="54" max="54" width="5.7109375" style="9" customWidth="1"/>
    <col min="55" max="55" width="12.28515625" style="9" customWidth="1"/>
    <col min="56" max="56" width="5.7109375" style="9" customWidth="1"/>
    <col min="57" max="57" width="12.5703125" style="9" customWidth="1"/>
    <col min="58" max="58" width="5.7109375" style="9" customWidth="1"/>
    <col min="59" max="59" width="13" style="9" customWidth="1"/>
    <col min="60" max="60" width="5.7109375" style="9" customWidth="1"/>
    <col min="61" max="61" width="15.5703125" style="9" customWidth="1"/>
    <col min="62" max="62" width="12" style="9" customWidth="1"/>
    <col min="63" max="64" width="5.7109375" style="9" customWidth="1"/>
    <col min="65" max="65" width="11.7109375" style="9" customWidth="1"/>
    <col min="66" max="66" width="9.42578125" style="9" customWidth="1"/>
    <col min="67" max="67" width="6.42578125" style="9" customWidth="1"/>
    <col min="68" max="68" width="6.7109375" style="9" customWidth="1"/>
    <col min="69" max="69" width="4.7109375" style="9" customWidth="1"/>
    <col min="70" max="70" width="7.5703125" style="9" customWidth="1"/>
    <col min="71" max="71" width="9.140625" style="9" customWidth="1"/>
    <col min="72" max="72" width="5" style="9" customWidth="1"/>
    <col min="73" max="82" width="5.7109375" style="9" customWidth="1"/>
    <col min="83" max="16384" width="12.5703125" style="9"/>
  </cols>
  <sheetData>
    <row r="1" spans="1:82" ht="15">
      <c r="A1" s="1" t="s">
        <v>0</v>
      </c>
      <c r="B1" s="2"/>
      <c r="C1" s="3"/>
      <c r="D1" s="4"/>
      <c r="E1" s="4"/>
      <c r="F1" s="4"/>
      <c r="G1" s="4"/>
      <c r="H1" s="4"/>
      <c r="I1" s="3"/>
      <c r="J1" s="4"/>
      <c r="K1" s="4"/>
      <c r="L1" s="4"/>
      <c r="M1" s="4"/>
      <c r="N1" s="4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7"/>
      <c r="BN1" s="7"/>
      <c r="BO1" s="7"/>
      <c r="BP1" s="7"/>
      <c r="BQ1" s="7"/>
      <c r="BR1" s="8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</row>
    <row r="2" spans="1:82" ht="22.5" customHeight="1">
      <c r="A2" s="10"/>
      <c r="B2" s="11"/>
      <c r="C2" s="12"/>
      <c r="D2" s="13"/>
      <c r="E2" s="13"/>
      <c r="F2" s="13"/>
      <c r="G2" s="13"/>
      <c r="H2" s="13"/>
      <c r="I2" s="12"/>
      <c r="J2" s="13"/>
      <c r="K2" s="13"/>
      <c r="L2" s="13"/>
      <c r="M2" s="13"/>
      <c r="N2" s="13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4"/>
      <c r="BN2" s="14"/>
      <c r="BO2" s="14"/>
      <c r="BP2" s="15">
        <f>COUNT(E3:BM3)</f>
        <v>30</v>
      </c>
      <c r="BQ2" s="14">
        <v>18</v>
      </c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ht="15">
      <c r="A3" s="10"/>
      <c r="B3" s="16" t="s">
        <v>1</v>
      </c>
      <c r="C3" s="196">
        <v>46204</v>
      </c>
      <c r="D3" s="197"/>
      <c r="E3" s="196">
        <v>46205</v>
      </c>
      <c r="F3" s="197"/>
      <c r="G3" s="196">
        <v>46206</v>
      </c>
      <c r="H3" s="197"/>
      <c r="I3" s="196">
        <v>46207</v>
      </c>
      <c r="J3" s="197"/>
      <c r="K3" s="196">
        <v>46208</v>
      </c>
      <c r="L3" s="197"/>
      <c r="M3" s="196">
        <v>46209</v>
      </c>
      <c r="N3" s="197"/>
      <c r="O3" s="196">
        <v>46210</v>
      </c>
      <c r="P3" s="197"/>
      <c r="Q3" s="196">
        <v>46211</v>
      </c>
      <c r="R3" s="197"/>
      <c r="S3" s="196">
        <v>46212</v>
      </c>
      <c r="T3" s="197"/>
      <c r="U3" s="196">
        <v>46213</v>
      </c>
      <c r="V3" s="197"/>
      <c r="W3" s="196">
        <v>46214</v>
      </c>
      <c r="X3" s="197"/>
      <c r="Y3" s="196">
        <v>46215</v>
      </c>
      <c r="Z3" s="197"/>
      <c r="AA3" s="196">
        <v>46216</v>
      </c>
      <c r="AB3" s="197"/>
      <c r="AC3" s="196">
        <v>46217</v>
      </c>
      <c r="AD3" s="197"/>
      <c r="AE3" s="196">
        <v>46218</v>
      </c>
      <c r="AF3" s="197"/>
      <c r="AG3" s="196">
        <v>46219</v>
      </c>
      <c r="AH3" s="197"/>
      <c r="AI3" s="196">
        <v>46220</v>
      </c>
      <c r="AJ3" s="197"/>
      <c r="AK3" s="196">
        <v>46221</v>
      </c>
      <c r="AL3" s="197"/>
      <c r="AM3" s="196">
        <v>46222</v>
      </c>
      <c r="AN3" s="197"/>
      <c r="AO3" s="196">
        <v>46223</v>
      </c>
      <c r="AP3" s="197"/>
      <c r="AQ3" s="196">
        <v>46224</v>
      </c>
      <c r="AR3" s="197"/>
      <c r="AS3" s="196">
        <v>46225</v>
      </c>
      <c r="AT3" s="197"/>
      <c r="AU3" s="196">
        <v>46226</v>
      </c>
      <c r="AV3" s="197"/>
      <c r="AW3" s="196">
        <v>46227</v>
      </c>
      <c r="AX3" s="197"/>
      <c r="AY3" s="196">
        <v>46228</v>
      </c>
      <c r="AZ3" s="197"/>
      <c r="BA3" s="196">
        <v>46229</v>
      </c>
      <c r="BB3" s="197"/>
      <c r="BC3" s="196">
        <v>46230</v>
      </c>
      <c r="BD3" s="197"/>
      <c r="BE3" s="196">
        <v>46231</v>
      </c>
      <c r="BF3" s="197"/>
      <c r="BG3" s="196">
        <v>46232</v>
      </c>
      <c r="BH3" s="197"/>
      <c r="BI3" s="117">
        <v>46233</v>
      </c>
      <c r="BJ3" s="117">
        <v>46234</v>
      </c>
      <c r="BK3" s="118"/>
      <c r="BL3" s="118"/>
      <c r="BM3" s="90" t="s">
        <v>2</v>
      </c>
      <c r="BN3" s="14" t="s">
        <v>3</v>
      </c>
      <c r="BO3" s="14" t="s">
        <v>4</v>
      </c>
      <c r="BP3" s="14" t="s">
        <v>5</v>
      </c>
      <c r="BQ3" s="19" t="s">
        <v>6</v>
      </c>
      <c r="BR3" s="20" t="s">
        <v>7</v>
      </c>
      <c r="BS3" s="119" t="s">
        <v>8</v>
      </c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</row>
    <row r="4" spans="1:82">
      <c r="A4" s="10"/>
      <c r="B4" s="22"/>
      <c r="C4" s="120"/>
      <c r="D4" s="121"/>
      <c r="E4" s="122"/>
      <c r="F4" s="120"/>
      <c r="G4" s="120"/>
      <c r="H4" s="120"/>
      <c r="I4" s="120"/>
      <c r="J4" s="23"/>
      <c r="K4" s="23"/>
      <c r="L4" s="23"/>
      <c r="M4" s="23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3"/>
      <c r="AB4" s="120"/>
      <c r="AC4" s="120"/>
      <c r="AD4" s="120"/>
      <c r="AE4" s="120"/>
      <c r="AF4" s="120"/>
      <c r="AG4" s="120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4"/>
      <c r="BN4" s="14"/>
      <c r="BO4" s="14"/>
      <c r="BP4" s="14"/>
      <c r="BQ4" s="14"/>
      <c r="BR4" s="20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</row>
    <row r="5" spans="1:82">
      <c r="A5" s="10">
        <v>1</v>
      </c>
      <c r="B5" s="71" t="s">
        <v>94</v>
      </c>
      <c r="C5" s="36" t="s">
        <v>91</v>
      </c>
      <c r="D5" s="32"/>
      <c r="E5" s="32" t="s">
        <v>19</v>
      </c>
      <c r="F5" s="36"/>
      <c r="G5" s="32" t="s">
        <v>19</v>
      </c>
      <c r="H5" s="32"/>
      <c r="I5" s="32" t="s">
        <v>19</v>
      </c>
      <c r="J5" s="124"/>
      <c r="K5" s="124" t="s">
        <v>12</v>
      </c>
      <c r="L5" s="124"/>
      <c r="M5" s="32" t="s">
        <v>19</v>
      </c>
      <c r="N5" s="32"/>
      <c r="O5" s="32" t="s">
        <v>19</v>
      </c>
      <c r="P5" s="125"/>
      <c r="Q5" s="32" t="s">
        <v>19</v>
      </c>
      <c r="R5" s="125"/>
      <c r="S5" s="36" t="s">
        <v>14</v>
      </c>
      <c r="T5" s="125"/>
      <c r="U5" s="32" t="s">
        <v>19</v>
      </c>
      <c r="V5" s="125"/>
      <c r="W5" s="32" t="s">
        <v>19</v>
      </c>
      <c r="X5" s="125"/>
      <c r="Y5" s="32" t="s">
        <v>19</v>
      </c>
      <c r="Z5" s="125"/>
      <c r="AA5" s="32" t="s">
        <v>19</v>
      </c>
      <c r="AB5" s="125"/>
      <c r="AC5" s="32" t="s">
        <v>19</v>
      </c>
      <c r="AE5" s="32" t="s">
        <v>91</v>
      </c>
      <c r="AF5" s="125"/>
      <c r="AG5" s="32" t="s">
        <v>91</v>
      </c>
      <c r="AH5" s="37"/>
      <c r="AI5" s="32" t="s">
        <v>91</v>
      </c>
      <c r="AJ5" s="37"/>
      <c r="AK5" s="32" t="s">
        <v>91</v>
      </c>
      <c r="AL5" s="37"/>
      <c r="AM5" s="32" t="s">
        <v>12</v>
      </c>
      <c r="AN5" s="37"/>
      <c r="AO5" s="32" t="s">
        <v>91</v>
      </c>
      <c r="AP5" s="37"/>
      <c r="AQ5" s="32" t="s">
        <v>91</v>
      </c>
      <c r="AR5" s="37"/>
      <c r="AS5" s="32" t="s">
        <v>91</v>
      </c>
      <c r="AT5" s="37"/>
      <c r="AU5" s="32" t="s">
        <v>91</v>
      </c>
      <c r="AV5" s="37"/>
      <c r="AW5" s="32" t="s">
        <v>91</v>
      </c>
      <c r="AX5" s="37"/>
      <c r="AY5" s="32" t="s">
        <v>91</v>
      </c>
      <c r="AZ5" s="37"/>
      <c r="BA5" s="32" t="s">
        <v>12</v>
      </c>
      <c r="BB5" s="37"/>
      <c r="BC5" s="32" t="s">
        <v>91</v>
      </c>
      <c r="BD5" s="37"/>
      <c r="BE5" s="32" t="s">
        <v>91</v>
      </c>
      <c r="BF5" s="37"/>
      <c r="BG5" s="32" t="s">
        <v>91</v>
      </c>
      <c r="BH5" s="37"/>
      <c r="BI5" s="32" t="s">
        <v>91</v>
      </c>
      <c r="BJ5" s="32" t="s">
        <v>91</v>
      </c>
      <c r="BK5" s="37"/>
      <c r="BL5" s="37"/>
      <c r="BM5" s="14">
        <f t="shared" ref="BM5:BM50" si="0">COUNTIF(C5:BI5,"L")</f>
        <v>1</v>
      </c>
      <c r="BN5" s="90"/>
      <c r="BO5" s="90"/>
      <c r="BP5" s="90"/>
      <c r="BQ5" s="90"/>
      <c r="BR5" s="126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</row>
    <row r="6" spans="1:82" ht="15">
      <c r="A6" s="30">
        <v>2</v>
      </c>
      <c r="B6" s="22" t="s">
        <v>9</v>
      </c>
      <c r="C6" s="63" t="s">
        <v>10</v>
      </c>
      <c r="D6" s="63"/>
      <c r="E6" s="63" t="s">
        <v>10</v>
      </c>
      <c r="F6" s="23"/>
      <c r="G6" s="63" t="s">
        <v>10</v>
      </c>
      <c r="H6" s="23"/>
      <c r="I6" s="63" t="s">
        <v>10</v>
      </c>
      <c r="J6" s="128"/>
      <c r="K6" s="128" t="s">
        <v>12</v>
      </c>
      <c r="L6" s="128"/>
      <c r="M6" s="23" t="s">
        <v>10</v>
      </c>
      <c r="N6" s="23"/>
      <c r="O6" s="23" t="s">
        <v>10</v>
      </c>
      <c r="P6" s="120"/>
      <c r="Q6" s="23" t="s">
        <v>10</v>
      </c>
      <c r="R6" s="120"/>
      <c r="S6" s="23" t="s">
        <v>10</v>
      </c>
      <c r="T6" s="120"/>
      <c r="U6" s="23" t="s">
        <v>10</v>
      </c>
      <c r="V6" s="120"/>
      <c r="W6" s="23" t="s">
        <v>10</v>
      </c>
      <c r="X6" s="120"/>
      <c r="Y6" s="23" t="s">
        <v>10</v>
      </c>
      <c r="Z6" s="120"/>
      <c r="AA6" s="23" t="s">
        <v>91</v>
      </c>
      <c r="AB6" s="120"/>
      <c r="AC6" s="23" t="s">
        <v>91</v>
      </c>
      <c r="AE6" s="23" t="s">
        <v>91</v>
      </c>
      <c r="AF6" s="120"/>
      <c r="AG6" s="23" t="s">
        <v>91</v>
      </c>
      <c r="AH6" s="122"/>
      <c r="AI6" s="23" t="s">
        <v>91</v>
      </c>
      <c r="AJ6" s="122"/>
      <c r="AK6" s="23" t="s">
        <v>91</v>
      </c>
      <c r="AL6" s="122"/>
      <c r="AM6" s="23" t="s">
        <v>12</v>
      </c>
      <c r="AN6" s="122"/>
      <c r="AO6" s="63" t="s">
        <v>14</v>
      </c>
      <c r="AP6" s="122"/>
      <c r="AQ6" s="23" t="s">
        <v>91</v>
      </c>
      <c r="AR6" s="122"/>
      <c r="AS6" s="23" t="s">
        <v>91</v>
      </c>
      <c r="AT6" s="122"/>
      <c r="AU6" s="23" t="s">
        <v>10</v>
      </c>
      <c r="AV6" s="122"/>
      <c r="AW6" s="23" t="s">
        <v>10</v>
      </c>
      <c r="AX6" s="122"/>
      <c r="AY6" s="23" t="s">
        <v>10</v>
      </c>
      <c r="AZ6" s="122"/>
      <c r="BA6" s="23" t="s">
        <v>12</v>
      </c>
      <c r="BB6" s="122"/>
      <c r="BC6" s="23" t="s">
        <v>10</v>
      </c>
      <c r="BD6" s="122"/>
      <c r="BE6" s="23" t="s">
        <v>10</v>
      </c>
      <c r="BF6" s="122"/>
      <c r="BG6" s="23" t="s">
        <v>10</v>
      </c>
      <c r="BH6" s="122"/>
      <c r="BI6" s="23" t="s">
        <v>10</v>
      </c>
      <c r="BJ6" s="23" t="s">
        <v>10</v>
      </c>
      <c r="BK6" s="122"/>
      <c r="BL6" s="122"/>
      <c r="BM6" s="14">
        <f t="shared" si="0"/>
        <v>1</v>
      </c>
      <c r="BN6" s="14">
        <f t="shared" ref="BN6:BN11" si="1">COUNTIF(F6:BM6,"PL")</f>
        <v>0</v>
      </c>
      <c r="BO6" s="14">
        <f t="shared" ref="BO6:BO11" si="2">COUNTIF(C6:AH6,"H")</f>
        <v>1</v>
      </c>
      <c r="BP6" s="14">
        <f t="shared" ref="BP6:BP11" si="3">COUNTIF(C6:AH6,"P")</f>
        <v>0</v>
      </c>
      <c r="BQ6" s="19">
        <f t="shared" ref="BQ6:BQ11" si="4">IF(((BO6+BP6)&lt;$BP$2),((BO6+BP6)+1),(BO6+BP6))</f>
        <v>2</v>
      </c>
      <c r="BR6" s="20">
        <f t="shared" ref="BR6:BR11" si="5">ROUND(16500/$BP$2*BQ6,0)</f>
        <v>1100</v>
      </c>
      <c r="BS6" s="21">
        <f t="shared" ref="BS6:BS11" si="6">ROUND(IF((BP6/$BQ$2)&lt;0.8,BP6*(5000/$BQ$2),IF(BP6&gt;=0.8,5000,"invalid Percentage")),0)</f>
        <v>0</v>
      </c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</row>
    <row r="7" spans="1:82" ht="15">
      <c r="A7" s="10">
        <v>3</v>
      </c>
      <c r="B7" s="40" t="s">
        <v>17</v>
      </c>
      <c r="C7" s="36" t="s">
        <v>15</v>
      </c>
      <c r="D7" s="36"/>
      <c r="E7" s="32" t="s">
        <v>21</v>
      </c>
      <c r="F7" s="32"/>
      <c r="G7" s="32" t="s">
        <v>15</v>
      </c>
      <c r="H7" s="32"/>
      <c r="I7" s="32" t="s">
        <v>15</v>
      </c>
      <c r="J7" s="124"/>
      <c r="K7" s="124" t="s">
        <v>12</v>
      </c>
      <c r="L7" s="124"/>
      <c r="M7" s="32" t="s">
        <v>15</v>
      </c>
      <c r="N7" s="32"/>
      <c r="O7" s="32" t="s">
        <v>21</v>
      </c>
      <c r="P7" s="32"/>
      <c r="Q7" s="32" t="s">
        <v>21</v>
      </c>
      <c r="R7" s="32"/>
      <c r="S7" s="32" t="s">
        <v>15</v>
      </c>
      <c r="T7" s="32"/>
      <c r="U7" s="32" t="s">
        <v>15</v>
      </c>
      <c r="V7" s="32"/>
      <c r="W7" s="32" t="s">
        <v>91</v>
      </c>
      <c r="X7" s="32"/>
      <c r="Y7" s="32" t="s">
        <v>14</v>
      </c>
      <c r="Z7" s="32"/>
      <c r="AA7" s="32" t="s">
        <v>14</v>
      </c>
      <c r="AB7" s="32"/>
      <c r="AC7" s="32" t="s">
        <v>14</v>
      </c>
      <c r="AE7" s="32" t="s">
        <v>91</v>
      </c>
      <c r="AF7" s="32"/>
      <c r="AG7" s="32" t="s">
        <v>91</v>
      </c>
      <c r="AH7" s="36"/>
      <c r="AI7" s="32" t="s">
        <v>91</v>
      </c>
      <c r="AJ7" s="37"/>
      <c r="AK7" s="32" t="s">
        <v>91</v>
      </c>
      <c r="AL7" s="37"/>
      <c r="AM7" s="32" t="s">
        <v>12</v>
      </c>
      <c r="AN7" s="37"/>
      <c r="AO7" s="32" t="s">
        <v>91</v>
      </c>
      <c r="AP7" s="37"/>
      <c r="AQ7" s="32" t="s">
        <v>91</v>
      </c>
      <c r="AR7" s="37"/>
      <c r="AS7" s="32" t="s">
        <v>91</v>
      </c>
      <c r="AT7" s="37"/>
      <c r="AU7" s="36" t="s">
        <v>14</v>
      </c>
      <c r="AV7" s="37"/>
      <c r="AW7" s="36" t="s">
        <v>21</v>
      </c>
      <c r="AX7" s="37"/>
      <c r="AY7" s="36" t="s">
        <v>21</v>
      </c>
      <c r="AZ7" s="37"/>
      <c r="BA7" s="32" t="s">
        <v>12</v>
      </c>
      <c r="BB7" s="37"/>
      <c r="BC7" s="32" t="s">
        <v>10</v>
      </c>
      <c r="BD7" s="37"/>
      <c r="BE7" s="32" t="s">
        <v>10</v>
      </c>
      <c r="BF7" s="37"/>
      <c r="BG7" s="32" t="s">
        <v>10</v>
      </c>
      <c r="BH7" s="37"/>
      <c r="BI7" s="98" t="s">
        <v>21</v>
      </c>
      <c r="BJ7" s="98" t="s">
        <v>10</v>
      </c>
      <c r="BK7" s="129"/>
      <c r="BL7" s="37"/>
      <c r="BM7" s="14">
        <f t="shared" si="0"/>
        <v>4</v>
      </c>
      <c r="BN7" s="14">
        <f t="shared" si="1"/>
        <v>0</v>
      </c>
      <c r="BO7" s="14">
        <f t="shared" si="2"/>
        <v>1</v>
      </c>
      <c r="BP7" s="14">
        <f t="shared" si="3"/>
        <v>0</v>
      </c>
      <c r="BQ7" s="19">
        <f t="shared" si="4"/>
        <v>2</v>
      </c>
      <c r="BR7" s="20">
        <f t="shared" si="5"/>
        <v>1100</v>
      </c>
      <c r="BS7" s="119">
        <f t="shared" si="6"/>
        <v>0</v>
      </c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</row>
    <row r="8" spans="1:82" ht="15">
      <c r="A8" s="30">
        <v>4</v>
      </c>
      <c r="B8" s="43" t="s">
        <v>22</v>
      </c>
      <c r="C8" s="63" t="s">
        <v>20</v>
      </c>
      <c r="D8" s="63"/>
      <c r="E8" s="63" t="s">
        <v>20</v>
      </c>
      <c r="F8" s="23"/>
      <c r="G8" s="63" t="s">
        <v>20</v>
      </c>
      <c r="H8" s="23"/>
      <c r="I8" s="23" t="s">
        <v>15</v>
      </c>
      <c r="J8" s="128"/>
      <c r="K8" s="128" t="s">
        <v>12</v>
      </c>
      <c r="L8" s="128"/>
      <c r="M8" s="23" t="s">
        <v>15</v>
      </c>
      <c r="N8" s="23"/>
      <c r="O8" s="23" t="s">
        <v>10</v>
      </c>
      <c r="P8" s="23"/>
      <c r="Q8" s="23" t="s">
        <v>10</v>
      </c>
      <c r="R8" s="23"/>
      <c r="S8" s="23" t="s">
        <v>10</v>
      </c>
      <c r="T8" s="23"/>
      <c r="U8" s="23" t="s">
        <v>10</v>
      </c>
      <c r="V8" s="23"/>
      <c r="W8" s="23" t="s">
        <v>10</v>
      </c>
      <c r="X8" s="63"/>
      <c r="Y8" s="23" t="s">
        <v>10</v>
      </c>
      <c r="Z8" s="23"/>
      <c r="AA8" s="23" t="s">
        <v>20</v>
      </c>
      <c r="AB8" s="23"/>
      <c r="AC8" s="23" t="s">
        <v>20</v>
      </c>
      <c r="AE8" s="23" t="s">
        <v>20</v>
      </c>
      <c r="AF8" s="23"/>
      <c r="AG8" s="23" t="s">
        <v>20</v>
      </c>
      <c r="AH8" s="63"/>
      <c r="AI8" s="23" t="s">
        <v>20</v>
      </c>
      <c r="AJ8" s="122"/>
      <c r="AK8" s="23" t="s">
        <v>20</v>
      </c>
      <c r="AL8" s="122"/>
      <c r="AM8" s="23" t="s">
        <v>12</v>
      </c>
      <c r="AN8" s="122"/>
      <c r="AO8" s="23" t="s">
        <v>20</v>
      </c>
      <c r="AP8" s="122"/>
      <c r="AQ8" s="23" t="s">
        <v>20</v>
      </c>
      <c r="AR8" s="122"/>
      <c r="AS8" s="23" t="s">
        <v>20</v>
      </c>
      <c r="AT8" s="122"/>
      <c r="AU8" s="23" t="s">
        <v>20</v>
      </c>
      <c r="AV8" s="122"/>
      <c r="AW8" s="23" t="s">
        <v>20</v>
      </c>
      <c r="AX8" s="122"/>
      <c r="AY8" s="23" t="s">
        <v>20</v>
      </c>
      <c r="AZ8" s="122"/>
      <c r="BA8" s="23" t="s">
        <v>12</v>
      </c>
      <c r="BB8" s="122"/>
      <c r="BC8" s="23" t="s">
        <v>20</v>
      </c>
      <c r="BD8" s="122"/>
      <c r="BE8" s="23" t="s">
        <v>20</v>
      </c>
      <c r="BF8" s="122"/>
      <c r="BG8" s="23" t="s">
        <v>20</v>
      </c>
      <c r="BH8" s="122"/>
      <c r="BI8" s="23" t="s">
        <v>20</v>
      </c>
      <c r="BJ8" s="23" t="s">
        <v>20</v>
      </c>
      <c r="BK8" s="122"/>
      <c r="BL8" s="122"/>
      <c r="BM8" s="14">
        <f t="shared" si="0"/>
        <v>0</v>
      </c>
      <c r="BN8" s="14">
        <f t="shared" si="1"/>
        <v>0</v>
      </c>
      <c r="BO8" s="14">
        <f t="shared" si="2"/>
        <v>1</v>
      </c>
      <c r="BP8" s="14">
        <f t="shared" si="3"/>
        <v>0</v>
      </c>
      <c r="BQ8" s="19">
        <f t="shared" si="4"/>
        <v>2</v>
      </c>
      <c r="BR8" s="20">
        <f t="shared" si="5"/>
        <v>1100</v>
      </c>
      <c r="BS8" s="21">
        <f t="shared" si="6"/>
        <v>0</v>
      </c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</row>
    <row r="9" spans="1:82" ht="15">
      <c r="A9" s="10">
        <v>5</v>
      </c>
      <c r="B9" s="49" t="s">
        <v>23</v>
      </c>
      <c r="C9" s="36" t="s">
        <v>19</v>
      </c>
      <c r="D9" s="32"/>
      <c r="E9" s="36" t="s">
        <v>19</v>
      </c>
      <c r="F9" s="32"/>
      <c r="G9" s="36" t="s">
        <v>15</v>
      </c>
      <c r="H9" s="32"/>
      <c r="I9" s="36" t="s">
        <v>14</v>
      </c>
      <c r="J9" s="124"/>
      <c r="K9" s="124" t="s">
        <v>12</v>
      </c>
      <c r="L9" s="124"/>
      <c r="M9" s="32" t="s">
        <v>15</v>
      </c>
      <c r="N9" s="32"/>
      <c r="O9" s="32" t="s">
        <v>10</v>
      </c>
      <c r="P9" s="32"/>
      <c r="Q9" s="32" t="s">
        <v>91</v>
      </c>
      <c r="R9" s="32"/>
      <c r="S9" s="32" t="s">
        <v>15</v>
      </c>
      <c r="T9" s="32"/>
      <c r="U9" s="32" t="s">
        <v>15</v>
      </c>
      <c r="V9" s="32"/>
      <c r="W9" s="32" t="s">
        <v>91</v>
      </c>
      <c r="X9" s="32"/>
      <c r="Y9" s="32" t="s">
        <v>14</v>
      </c>
      <c r="Z9" s="32"/>
      <c r="AA9" s="32" t="s">
        <v>91</v>
      </c>
      <c r="AB9" s="32"/>
      <c r="AC9" s="32" t="s">
        <v>91</v>
      </c>
      <c r="AE9" s="32" t="s">
        <v>91</v>
      </c>
      <c r="AF9" s="32"/>
      <c r="AG9" s="32" t="s">
        <v>91</v>
      </c>
      <c r="AH9" s="36"/>
      <c r="AI9" s="32" t="s">
        <v>91</v>
      </c>
      <c r="AJ9" s="37"/>
      <c r="AK9" s="32" t="s">
        <v>91</v>
      </c>
      <c r="AL9" s="37"/>
      <c r="AM9" s="32" t="s">
        <v>12</v>
      </c>
      <c r="AN9" s="37"/>
      <c r="AO9" s="32" t="s">
        <v>91</v>
      </c>
      <c r="AP9" s="37"/>
      <c r="AQ9" s="32" t="s">
        <v>91</v>
      </c>
      <c r="AR9" s="37"/>
      <c r="AS9" s="32" t="s">
        <v>91</v>
      </c>
      <c r="AT9" s="37"/>
      <c r="AU9" s="32" t="s">
        <v>91</v>
      </c>
      <c r="AV9" s="37"/>
      <c r="AW9" s="32" t="s">
        <v>91</v>
      </c>
      <c r="AX9" s="37"/>
      <c r="AY9" s="32" t="s">
        <v>10</v>
      </c>
      <c r="AZ9" s="37"/>
      <c r="BA9" s="32" t="s">
        <v>12</v>
      </c>
      <c r="BB9" s="37"/>
      <c r="BC9" s="32" t="s">
        <v>10</v>
      </c>
      <c r="BD9" s="37"/>
      <c r="BE9" s="32" t="s">
        <v>10</v>
      </c>
      <c r="BF9" s="37"/>
      <c r="BG9" s="32" t="s">
        <v>10</v>
      </c>
      <c r="BH9" s="37"/>
      <c r="BI9" s="32" t="s">
        <v>10</v>
      </c>
      <c r="BJ9" s="32" t="s">
        <v>10</v>
      </c>
      <c r="BK9" s="37"/>
      <c r="BL9" s="37"/>
      <c r="BM9" s="14">
        <f t="shared" si="0"/>
        <v>2</v>
      </c>
      <c r="BN9" s="14">
        <f t="shared" si="1"/>
        <v>0</v>
      </c>
      <c r="BO9" s="14">
        <f t="shared" si="2"/>
        <v>1</v>
      </c>
      <c r="BP9" s="14">
        <f t="shared" si="3"/>
        <v>0</v>
      </c>
      <c r="BQ9" s="19">
        <f t="shared" si="4"/>
        <v>2</v>
      </c>
      <c r="BR9" s="20">
        <f t="shared" si="5"/>
        <v>1100</v>
      </c>
      <c r="BS9" s="119">
        <f t="shared" si="6"/>
        <v>0</v>
      </c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</row>
    <row r="10" spans="1:82" ht="15">
      <c r="A10" s="30">
        <v>6</v>
      </c>
      <c r="B10" s="40" t="s">
        <v>24</v>
      </c>
      <c r="C10" s="103" t="s">
        <v>25</v>
      </c>
      <c r="D10" s="63"/>
      <c r="E10" s="103" t="s">
        <v>25</v>
      </c>
      <c r="F10" s="63"/>
      <c r="G10" s="103" t="s">
        <v>25</v>
      </c>
      <c r="H10" s="23"/>
      <c r="I10" s="23" t="s">
        <v>25</v>
      </c>
      <c r="J10" s="128"/>
      <c r="K10" s="128" t="s">
        <v>12</v>
      </c>
      <c r="L10" s="128"/>
      <c r="M10" s="23" t="s">
        <v>25</v>
      </c>
      <c r="N10" s="23"/>
      <c r="O10" s="23" t="s">
        <v>25</v>
      </c>
      <c r="P10" s="23"/>
      <c r="Q10" s="23" t="s">
        <v>25</v>
      </c>
      <c r="R10" s="23"/>
      <c r="S10" s="23" t="s">
        <v>25</v>
      </c>
      <c r="T10" s="23"/>
      <c r="U10" s="23" t="s">
        <v>25</v>
      </c>
      <c r="V10" s="23"/>
      <c r="W10" s="23" t="s">
        <v>25</v>
      </c>
      <c r="X10" s="23"/>
      <c r="Y10" s="23" t="s">
        <v>12</v>
      </c>
      <c r="Z10" s="23"/>
      <c r="AA10" s="23" t="s">
        <v>25</v>
      </c>
      <c r="AB10" s="23"/>
      <c r="AC10" s="23" t="s">
        <v>25</v>
      </c>
      <c r="AE10" s="23" t="s">
        <v>25</v>
      </c>
      <c r="AF10" s="23"/>
      <c r="AG10" s="23" t="s">
        <v>25</v>
      </c>
      <c r="AH10" s="63"/>
      <c r="AI10" s="23" t="s">
        <v>14</v>
      </c>
      <c r="AJ10" s="122"/>
      <c r="AK10" s="23" t="s">
        <v>25</v>
      </c>
      <c r="AL10" s="122"/>
      <c r="AM10" s="23" t="s">
        <v>12</v>
      </c>
      <c r="AN10" s="122"/>
      <c r="AO10" s="23" t="s">
        <v>25</v>
      </c>
      <c r="AP10" s="122"/>
      <c r="AQ10" s="23" t="s">
        <v>25</v>
      </c>
      <c r="AR10" s="122"/>
      <c r="AS10" s="23" t="s">
        <v>25</v>
      </c>
      <c r="AT10" s="122"/>
      <c r="AU10" s="23" t="s">
        <v>25</v>
      </c>
      <c r="AV10" s="122"/>
      <c r="AW10" s="23" t="s">
        <v>25</v>
      </c>
      <c r="AX10" s="122"/>
      <c r="AY10" s="23" t="s">
        <v>25</v>
      </c>
      <c r="AZ10" s="122"/>
      <c r="BA10" s="23" t="s">
        <v>12</v>
      </c>
      <c r="BB10" s="122"/>
      <c r="BC10" s="23" t="s">
        <v>25</v>
      </c>
      <c r="BD10" s="122"/>
      <c r="BE10" s="23" t="s">
        <v>25</v>
      </c>
      <c r="BF10" s="122"/>
      <c r="BG10" s="23" t="s">
        <v>25</v>
      </c>
      <c r="BH10" s="122"/>
      <c r="BI10" s="23" t="s">
        <v>25</v>
      </c>
      <c r="BJ10" s="23" t="s">
        <v>25</v>
      </c>
      <c r="BK10" s="122"/>
      <c r="BL10" s="122"/>
      <c r="BM10" s="14">
        <f t="shared" si="0"/>
        <v>1</v>
      </c>
      <c r="BN10" s="14">
        <f t="shared" si="1"/>
        <v>0</v>
      </c>
      <c r="BO10" s="14">
        <f t="shared" si="2"/>
        <v>2</v>
      </c>
      <c r="BP10" s="14">
        <f t="shared" si="3"/>
        <v>0</v>
      </c>
      <c r="BQ10" s="19">
        <f t="shared" si="4"/>
        <v>3</v>
      </c>
      <c r="BR10" s="20">
        <f t="shared" si="5"/>
        <v>1650</v>
      </c>
      <c r="BS10" s="21">
        <f t="shared" si="6"/>
        <v>0</v>
      </c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</row>
    <row r="11" spans="1:82" ht="15">
      <c r="A11" s="10">
        <v>7</v>
      </c>
      <c r="B11" s="49" t="s">
        <v>26</v>
      </c>
      <c r="C11" s="36" t="s">
        <v>10</v>
      </c>
      <c r="D11" s="32"/>
      <c r="E11" s="36" t="s">
        <v>10</v>
      </c>
      <c r="F11" s="32"/>
      <c r="G11" s="36" t="s">
        <v>10</v>
      </c>
      <c r="H11" s="32"/>
      <c r="I11" s="32" t="s">
        <v>10</v>
      </c>
      <c r="J11" s="124"/>
      <c r="K11" s="124" t="s">
        <v>12</v>
      </c>
      <c r="L11" s="124"/>
      <c r="M11" s="36" t="s">
        <v>14</v>
      </c>
      <c r="N11" s="32"/>
      <c r="O11" s="131" t="s">
        <v>10</v>
      </c>
      <c r="P11" s="32"/>
      <c r="Q11" s="131" t="s">
        <v>10</v>
      </c>
      <c r="R11" s="32"/>
      <c r="S11" s="131" t="s">
        <v>10</v>
      </c>
      <c r="T11" s="32"/>
      <c r="U11" s="131" t="s">
        <v>10</v>
      </c>
      <c r="V11" s="32"/>
      <c r="W11" s="131" t="s">
        <v>10</v>
      </c>
      <c r="X11" s="32"/>
      <c r="Y11" s="131" t="s">
        <v>10</v>
      </c>
      <c r="Z11" s="32"/>
      <c r="AA11" s="131" t="s">
        <v>10</v>
      </c>
      <c r="AB11" s="36"/>
      <c r="AC11" s="131" t="s">
        <v>10</v>
      </c>
      <c r="AE11" s="131" t="s">
        <v>10</v>
      </c>
      <c r="AF11" s="32"/>
      <c r="AG11" s="131" t="s">
        <v>10</v>
      </c>
      <c r="AH11" s="36"/>
      <c r="AI11" s="131" t="s">
        <v>10</v>
      </c>
      <c r="AJ11" s="37"/>
      <c r="AK11" s="131" t="s">
        <v>10</v>
      </c>
      <c r="AL11" s="37"/>
      <c r="AM11" s="32" t="s">
        <v>12</v>
      </c>
      <c r="AN11" s="37"/>
      <c r="AO11" s="32" t="s">
        <v>10</v>
      </c>
      <c r="AP11" s="37"/>
      <c r="AQ11" s="32" t="s">
        <v>10</v>
      </c>
      <c r="AR11" s="37"/>
      <c r="AS11" s="32" t="s">
        <v>10</v>
      </c>
      <c r="AT11" s="37"/>
      <c r="AU11" s="32" t="s">
        <v>10</v>
      </c>
      <c r="AV11" s="37"/>
      <c r="AW11" s="32" t="s">
        <v>14</v>
      </c>
      <c r="AX11" s="37"/>
      <c r="AY11" s="32" t="s">
        <v>14</v>
      </c>
      <c r="AZ11" s="37"/>
      <c r="BA11" s="32" t="s">
        <v>12</v>
      </c>
      <c r="BB11" s="37"/>
      <c r="BC11" s="32" t="s">
        <v>10</v>
      </c>
      <c r="BD11" s="37"/>
      <c r="BE11" s="36" t="s">
        <v>14</v>
      </c>
      <c r="BF11" s="37"/>
      <c r="BG11" s="32" t="s">
        <v>10</v>
      </c>
      <c r="BH11" s="37"/>
      <c r="BI11" s="32" t="s">
        <v>10</v>
      </c>
      <c r="BJ11" s="32" t="s">
        <v>10</v>
      </c>
      <c r="BK11" s="37"/>
      <c r="BL11" s="37"/>
      <c r="BM11" s="14">
        <f t="shared" si="0"/>
        <v>4</v>
      </c>
      <c r="BN11" s="14">
        <f t="shared" si="1"/>
        <v>0</v>
      </c>
      <c r="BO11" s="14">
        <f t="shared" si="2"/>
        <v>1</v>
      </c>
      <c r="BP11" s="14">
        <f t="shared" si="3"/>
        <v>0</v>
      </c>
      <c r="BQ11" s="19">
        <f t="shared" si="4"/>
        <v>2</v>
      </c>
      <c r="BR11" s="20">
        <f t="shared" si="5"/>
        <v>1100</v>
      </c>
      <c r="BS11" s="119">
        <f t="shared" si="6"/>
        <v>0</v>
      </c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</row>
    <row r="12" spans="1:82">
      <c r="A12" s="30">
        <v>8</v>
      </c>
      <c r="B12" s="48" t="s">
        <v>27</v>
      </c>
      <c r="C12" s="63" t="s">
        <v>28</v>
      </c>
      <c r="D12" s="63"/>
      <c r="E12" s="63" t="s">
        <v>28</v>
      </c>
      <c r="F12" s="63"/>
      <c r="G12" s="63" t="s">
        <v>28</v>
      </c>
      <c r="H12" s="23"/>
      <c r="I12" s="63" t="s">
        <v>28</v>
      </c>
      <c r="J12" s="128"/>
      <c r="K12" s="128" t="s">
        <v>12</v>
      </c>
      <c r="L12" s="128"/>
      <c r="M12" s="63" t="s">
        <v>28</v>
      </c>
      <c r="N12" s="23"/>
      <c r="O12" s="63" t="s">
        <v>28</v>
      </c>
      <c r="P12" s="23"/>
      <c r="Q12" s="63" t="s">
        <v>28</v>
      </c>
      <c r="R12" s="23"/>
      <c r="S12" s="63" t="s">
        <v>28</v>
      </c>
      <c r="T12" s="23"/>
      <c r="U12" s="63" t="s">
        <v>28</v>
      </c>
      <c r="V12" s="23"/>
      <c r="W12" s="63" t="s">
        <v>28</v>
      </c>
      <c r="X12" s="23"/>
      <c r="Y12" s="132" t="s">
        <v>12</v>
      </c>
      <c r="Z12" s="23"/>
      <c r="AA12" s="63" t="s">
        <v>28</v>
      </c>
      <c r="AB12" s="23"/>
      <c r="AC12" s="63" t="s">
        <v>28</v>
      </c>
      <c r="AE12" s="63" t="s">
        <v>28</v>
      </c>
      <c r="AF12" s="23"/>
      <c r="AG12" s="63" t="s">
        <v>28</v>
      </c>
      <c r="AH12" s="63"/>
      <c r="AI12" s="63" t="s">
        <v>28</v>
      </c>
      <c r="AJ12" s="122"/>
      <c r="AK12" s="63" t="s">
        <v>28</v>
      </c>
      <c r="AL12" s="122"/>
      <c r="AM12" s="23" t="s">
        <v>12</v>
      </c>
      <c r="AN12" s="122"/>
      <c r="AO12" s="63" t="s">
        <v>28</v>
      </c>
      <c r="AP12" s="122"/>
      <c r="AQ12" s="63" t="s">
        <v>28</v>
      </c>
      <c r="AR12" s="122"/>
      <c r="AS12" s="63" t="s">
        <v>28</v>
      </c>
      <c r="AT12" s="122"/>
      <c r="AU12" s="63" t="s">
        <v>28</v>
      </c>
      <c r="AV12" s="122"/>
      <c r="AW12" s="63" t="s">
        <v>28</v>
      </c>
      <c r="AX12" s="122"/>
      <c r="AY12" s="63" t="s">
        <v>28</v>
      </c>
      <c r="AZ12" s="122"/>
      <c r="BA12" s="23" t="s">
        <v>12</v>
      </c>
      <c r="BB12" s="122"/>
      <c r="BC12" s="63" t="s">
        <v>28</v>
      </c>
      <c r="BD12" s="122"/>
      <c r="BE12" s="63" t="s">
        <v>28</v>
      </c>
      <c r="BF12" s="122"/>
      <c r="BG12" s="63" t="s">
        <v>28</v>
      </c>
      <c r="BH12" s="122"/>
      <c r="BI12" s="63" t="s">
        <v>28</v>
      </c>
      <c r="BJ12" s="63" t="s">
        <v>28</v>
      </c>
      <c r="BK12" s="122"/>
      <c r="BL12" s="122"/>
      <c r="BM12" s="14">
        <f t="shared" si="0"/>
        <v>0</v>
      </c>
      <c r="BN12" s="14"/>
      <c r="BO12" s="14"/>
      <c r="BP12" s="14"/>
      <c r="BQ12" s="14"/>
      <c r="BR12" s="20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</row>
    <row r="13" spans="1:82" ht="15">
      <c r="A13" s="10">
        <v>9</v>
      </c>
      <c r="B13" s="49" t="s">
        <v>29</v>
      </c>
      <c r="C13" s="32" t="s">
        <v>19</v>
      </c>
      <c r="D13" s="36"/>
      <c r="E13" s="32" t="s">
        <v>19</v>
      </c>
      <c r="F13" s="32"/>
      <c r="G13" s="32" t="s">
        <v>15</v>
      </c>
      <c r="H13" s="36"/>
      <c r="I13" s="32" t="s">
        <v>19</v>
      </c>
      <c r="J13" s="124"/>
      <c r="K13" s="124" t="s">
        <v>12</v>
      </c>
      <c r="L13" s="124"/>
      <c r="M13" s="32" t="s">
        <v>19</v>
      </c>
      <c r="N13" s="32"/>
      <c r="O13" s="32" t="s">
        <v>19</v>
      </c>
      <c r="P13" s="36"/>
      <c r="Q13" s="32" t="s">
        <v>19</v>
      </c>
      <c r="R13" s="32"/>
      <c r="S13" s="32" t="s">
        <v>19</v>
      </c>
      <c r="T13" s="32"/>
      <c r="U13" s="32" t="s">
        <v>19</v>
      </c>
      <c r="V13" s="32"/>
      <c r="W13" s="32" t="s">
        <v>19</v>
      </c>
      <c r="X13" s="32"/>
      <c r="Y13" s="32" t="s">
        <v>19</v>
      </c>
      <c r="Z13" s="32"/>
      <c r="AA13" s="32" t="s">
        <v>19</v>
      </c>
      <c r="AB13" s="32"/>
      <c r="AC13" s="32" t="s">
        <v>19</v>
      </c>
      <c r="AE13" s="32" t="s">
        <v>19</v>
      </c>
      <c r="AF13" s="32"/>
      <c r="AG13" s="32" t="s">
        <v>19</v>
      </c>
      <c r="AH13" s="36"/>
      <c r="AI13" s="32" t="s">
        <v>19</v>
      </c>
      <c r="AJ13" s="37"/>
      <c r="AK13" s="32" t="s">
        <v>19</v>
      </c>
      <c r="AL13" s="37"/>
      <c r="AM13" s="32" t="s">
        <v>12</v>
      </c>
      <c r="AN13" s="37"/>
      <c r="AO13" s="32" t="s">
        <v>19</v>
      </c>
      <c r="AP13" s="37"/>
      <c r="AQ13" s="32" t="s">
        <v>19</v>
      </c>
      <c r="AR13" s="37"/>
      <c r="AS13" s="32" t="s">
        <v>19</v>
      </c>
      <c r="AT13" s="37"/>
      <c r="AU13" s="32" t="s">
        <v>19</v>
      </c>
      <c r="AV13" s="37"/>
      <c r="AW13" s="32" t="s">
        <v>91</v>
      </c>
      <c r="AX13" s="37"/>
      <c r="AY13" s="32" t="s">
        <v>10</v>
      </c>
      <c r="AZ13" s="37"/>
      <c r="BA13" s="32" t="s">
        <v>12</v>
      </c>
      <c r="BB13" s="37"/>
      <c r="BC13" s="32" t="s">
        <v>10</v>
      </c>
      <c r="BD13" s="37"/>
      <c r="BE13" s="32" t="s">
        <v>10</v>
      </c>
      <c r="BF13" s="37"/>
      <c r="BG13" s="32" t="s">
        <v>10</v>
      </c>
      <c r="BH13" s="37"/>
      <c r="BI13" s="32" t="s">
        <v>10</v>
      </c>
      <c r="BJ13" s="32" t="s">
        <v>10</v>
      </c>
      <c r="BK13" s="37"/>
      <c r="BL13" s="37"/>
      <c r="BM13" s="14">
        <f t="shared" si="0"/>
        <v>0</v>
      </c>
      <c r="BN13" s="14">
        <f t="shared" ref="BN13:BN17" si="7">COUNTIF(F13:BM13,"PL")</f>
        <v>0</v>
      </c>
      <c r="BO13" s="14">
        <f t="shared" ref="BO13:BO17" si="8">COUNTIF(C13:AH13,"H")</f>
        <v>1</v>
      </c>
      <c r="BP13" s="14">
        <f t="shared" ref="BP13:BP17" si="9">COUNTIF(C13:AH13,"P")</f>
        <v>0</v>
      </c>
      <c r="BQ13" s="19">
        <f t="shared" ref="BQ13:BQ17" si="10">IF(((BO13+BP13)&lt;$BP$2),((BO13+BP13)+1),(BO13+BP13))</f>
        <v>2</v>
      </c>
      <c r="BR13" s="20">
        <f t="shared" ref="BR13:BR17" si="11">ROUND(16500/$BP$2*BQ13,0)</f>
        <v>1100</v>
      </c>
      <c r="BS13" s="119">
        <f t="shared" ref="BS13:BS17" si="12">ROUND(IF((BP13/$BQ$2)&lt;0.8,BP13*(5000/$BQ$2),IF(BP13&gt;=0.8,5000,"invalid Percentage")),0)</f>
        <v>0</v>
      </c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</row>
    <row r="14" spans="1:82" ht="15">
      <c r="A14" s="30">
        <v>10</v>
      </c>
      <c r="B14" s="43" t="s">
        <v>31</v>
      </c>
      <c r="C14" s="63" t="s">
        <v>15</v>
      </c>
      <c r="D14" s="23"/>
      <c r="E14" s="23" t="s">
        <v>15</v>
      </c>
      <c r="F14" s="23"/>
      <c r="G14" s="23" t="s">
        <v>15</v>
      </c>
      <c r="H14" s="63"/>
      <c r="I14" s="23" t="s">
        <v>15</v>
      </c>
      <c r="J14" s="128"/>
      <c r="K14" s="128" t="s">
        <v>12</v>
      </c>
      <c r="L14" s="128"/>
      <c r="M14" s="23" t="s">
        <v>15</v>
      </c>
      <c r="N14" s="23"/>
      <c r="O14" s="23" t="s">
        <v>91</v>
      </c>
      <c r="P14" s="23"/>
      <c r="Q14" s="23" t="s">
        <v>91</v>
      </c>
      <c r="R14" s="23"/>
      <c r="S14" s="23" t="s">
        <v>15</v>
      </c>
      <c r="T14" s="23"/>
      <c r="U14" s="23" t="s">
        <v>15</v>
      </c>
      <c r="V14" s="23"/>
      <c r="W14" s="23" t="s">
        <v>10</v>
      </c>
      <c r="X14" s="23"/>
      <c r="Y14" s="23" t="s">
        <v>10</v>
      </c>
      <c r="Z14" s="23"/>
      <c r="AA14" s="23" t="s">
        <v>91</v>
      </c>
      <c r="AB14" s="23"/>
      <c r="AC14" s="23" t="s">
        <v>91</v>
      </c>
      <c r="AE14" s="23" t="s">
        <v>91</v>
      </c>
      <c r="AF14" s="23"/>
      <c r="AG14" s="23" t="s">
        <v>91</v>
      </c>
      <c r="AH14" s="63"/>
      <c r="AI14" s="23" t="s">
        <v>91</v>
      </c>
      <c r="AJ14" s="122"/>
      <c r="AK14" s="63" t="s">
        <v>14</v>
      </c>
      <c r="AL14" s="122"/>
      <c r="AM14" s="23" t="s">
        <v>12</v>
      </c>
      <c r="AN14" s="122"/>
      <c r="AO14" s="23" t="s">
        <v>91</v>
      </c>
      <c r="AP14" s="122"/>
      <c r="AQ14" s="23" t="s">
        <v>91</v>
      </c>
      <c r="AR14" s="122"/>
      <c r="AS14" s="23" t="s">
        <v>91</v>
      </c>
      <c r="AT14" s="122"/>
      <c r="AU14" s="23" t="s">
        <v>91</v>
      </c>
      <c r="AV14" s="122"/>
      <c r="AW14" s="23" t="s">
        <v>91</v>
      </c>
      <c r="AX14" s="122"/>
      <c r="AY14" s="23" t="s">
        <v>10</v>
      </c>
      <c r="AZ14" s="122"/>
      <c r="BA14" s="23" t="s">
        <v>12</v>
      </c>
      <c r="BB14" s="122"/>
      <c r="BC14" s="23" t="s">
        <v>10</v>
      </c>
      <c r="BD14" s="122"/>
      <c r="BE14" s="23" t="s">
        <v>10</v>
      </c>
      <c r="BF14" s="122"/>
      <c r="BG14" s="23" t="s">
        <v>10</v>
      </c>
      <c r="BH14" s="122"/>
      <c r="BI14" s="23" t="s">
        <v>10</v>
      </c>
      <c r="BJ14" s="23" t="s">
        <v>10</v>
      </c>
      <c r="BK14" s="122"/>
      <c r="BL14" s="122"/>
      <c r="BM14" s="14">
        <f t="shared" si="0"/>
        <v>1</v>
      </c>
      <c r="BN14" s="14">
        <f t="shared" si="7"/>
        <v>0</v>
      </c>
      <c r="BO14" s="14">
        <f t="shared" si="8"/>
        <v>1</v>
      </c>
      <c r="BP14" s="14">
        <f t="shared" si="9"/>
        <v>0</v>
      </c>
      <c r="BQ14" s="19">
        <f t="shared" si="10"/>
        <v>2</v>
      </c>
      <c r="BR14" s="20">
        <f t="shared" si="11"/>
        <v>1100</v>
      </c>
      <c r="BS14" s="21">
        <f t="shared" si="12"/>
        <v>0</v>
      </c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</row>
    <row r="15" spans="1:82" ht="15">
      <c r="A15" s="10">
        <v>11</v>
      </c>
      <c r="B15" s="49" t="s">
        <v>32</v>
      </c>
      <c r="C15" s="36" t="s">
        <v>10</v>
      </c>
      <c r="D15" s="32"/>
      <c r="E15" s="36" t="s">
        <v>10</v>
      </c>
      <c r="F15" s="32"/>
      <c r="G15" s="32" t="s">
        <v>10</v>
      </c>
      <c r="H15" s="32"/>
      <c r="I15" s="32" t="s">
        <v>10</v>
      </c>
      <c r="J15" s="124"/>
      <c r="K15" s="124" t="s">
        <v>12</v>
      </c>
      <c r="L15" s="124"/>
      <c r="M15" s="32" t="s">
        <v>10</v>
      </c>
      <c r="N15" s="32"/>
      <c r="O15" s="131" t="s">
        <v>10</v>
      </c>
      <c r="P15" s="32"/>
      <c r="Q15" s="131" t="s">
        <v>10</v>
      </c>
      <c r="R15" s="32"/>
      <c r="S15" s="131" t="s">
        <v>10</v>
      </c>
      <c r="T15" s="32"/>
      <c r="U15" s="32" t="s">
        <v>10</v>
      </c>
      <c r="V15" s="32"/>
      <c r="W15" s="32" t="s">
        <v>10</v>
      </c>
      <c r="X15" s="32"/>
      <c r="Y15" s="32" t="s">
        <v>10</v>
      </c>
      <c r="Z15" s="32"/>
      <c r="AA15" s="32" t="s">
        <v>10</v>
      </c>
      <c r="AB15" s="36"/>
      <c r="AC15" s="32" t="s">
        <v>10</v>
      </c>
      <c r="AE15" s="32" t="s">
        <v>10</v>
      </c>
      <c r="AF15" s="32"/>
      <c r="AG15" s="32" t="s">
        <v>10</v>
      </c>
      <c r="AH15" s="36"/>
      <c r="AI15" s="32" t="s">
        <v>10</v>
      </c>
      <c r="AJ15" s="37"/>
      <c r="AK15" s="32" t="s">
        <v>10</v>
      </c>
      <c r="AL15" s="37"/>
      <c r="AM15" s="32" t="s">
        <v>12</v>
      </c>
      <c r="AN15" s="37"/>
      <c r="AO15" s="32" t="s">
        <v>10</v>
      </c>
      <c r="AP15" s="37"/>
      <c r="AQ15" s="32" t="s">
        <v>10</v>
      </c>
      <c r="AR15" s="37"/>
      <c r="AS15" s="32" t="s">
        <v>10</v>
      </c>
      <c r="AT15" s="37"/>
      <c r="AU15" s="32" t="s">
        <v>10</v>
      </c>
      <c r="AV15" s="37"/>
      <c r="AW15" s="32" t="s">
        <v>10</v>
      </c>
      <c r="AX15" s="37"/>
      <c r="AY15" s="32" t="s">
        <v>10</v>
      </c>
      <c r="AZ15" s="37"/>
      <c r="BA15" s="32" t="s">
        <v>12</v>
      </c>
      <c r="BB15" s="37"/>
      <c r="BC15" s="32" t="s">
        <v>10</v>
      </c>
      <c r="BD15" s="37"/>
      <c r="BE15" s="32" t="s">
        <v>10</v>
      </c>
      <c r="BF15" s="37"/>
      <c r="BG15" s="32" t="s">
        <v>10</v>
      </c>
      <c r="BH15" s="37"/>
      <c r="BI15" s="32" t="s">
        <v>10</v>
      </c>
      <c r="BJ15" s="32" t="s">
        <v>10</v>
      </c>
      <c r="BK15" s="37"/>
      <c r="BL15" s="37"/>
      <c r="BM15" s="14">
        <f t="shared" si="0"/>
        <v>0</v>
      </c>
      <c r="BN15" s="14">
        <f t="shared" si="7"/>
        <v>0</v>
      </c>
      <c r="BO15" s="14">
        <f t="shared" si="8"/>
        <v>1</v>
      </c>
      <c r="BP15" s="14">
        <f t="shared" si="9"/>
        <v>0</v>
      </c>
      <c r="BQ15" s="19">
        <f t="shared" si="10"/>
        <v>2</v>
      </c>
      <c r="BR15" s="20">
        <f t="shared" si="11"/>
        <v>1100</v>
      </c>
      <c r="BS15" s="119">
        <f t="shared" si="12"/>
        <v>0</v>
      </c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</row>
    <row r="16" spans="1:82" ht="15">
      <c r="A16" s="30">
        <v>12</v>
      </c>
      <c r="B16" s="43" t="s">
        <v>33</v>
      </c>
      <c r="C16" s="63" t="s">
        <v>10</v>
      </c>
      <c r="D16" s="23"/>
      <c r="E16" s="23" t="s">
        <v>10</v>
      </c>
      <c r="F16" s="23"/>
      <c r="G16" s="23" t="s">
        <v>10</v>
      </c>
      <c r="H16" s="23"/>
      <c r="I16" s="23" t="s">
        <v>10</v>
      </c>
      <c r="J16" s="128"/>
      <c r="K16" s="128" t="s">
        <v>12</v>
      </c>
      <c r="L16" s="128"/>
      <c r="M16" s="23" t="s">
        <v>10</v>
      </c>
      <c r="N16" s="23"/>
      <c r="O16" s="123" t="s">
        <v>10</v>
      </c>
      <c r="P16" s="23"/>
      <c r="Q16" s="123" t="s">
        <v>10</v>
      </c>
      <c r="R16" s="23"/>
      <c r="S16" s="123" t="s">
        <v>10</v>
      </c>
      <c r="T16" s="23"/>
      <c r="U16" s="23" t="s">
        <v>10</v>
      </c>
      <c r="V16" s="23"/>
      <c r="W16" s="23" t="s">
        <v>10</v>
      </c>
      <c r="X16" s="23"/>
      <c r="Y16" s="23" t="s">
        <v>14</v>
      </c>
      <c r="Z16" s="23"/>
      <c r="AA16" s="23" t="s">
        <v>14</v>
      </c>
      <c r="AB16" s="23"/>
      <c r="AC16" s="23" t="s">
        <v>10</v>
      </c>
      <c r="AE16" s="23" t="s">
        <v>10</v>
      </c>
      <c r="AF16" s="23"/>
      <c r="AG16" s="23" t="s">
        <v>10</v>
      </c>
      <c r="AH16" s="63"/>
      <c r="AI16" s="23" t="s">
        <v>10</v>
      </c>
      <c r="AJ16" s="122"/>
      <c r="AK16" s="23" t="s">
        <v>10</v>
      </c>
      <c r="AL16" s="122"/>
      <c r="AM16" s="23" t="s">
        <v>12</v>
      </c>
      <c r="AN16" s="122"/>
      <c r="AO16" s="23" t="s">
        <v>10</v>
      </c>
      <c r="AP16" s="122"/>
      <c r="AQ16" s="23" t="s">
        <v>10</v>
      </c>
      <c r="AR16" s="122"/>
      <c r="AS16" s="23" t="s">
        <v>10</v>
      </c>
      <c r="AT16" s="122"/>
      <c r="AU16" s="23" t="s">
        <v>10</v>
      </c>
      <c r="AV16" s="122"/>
      <c r="AW16" s="23" t="s">
        <v>10</v>
      </c>
      <c r="AX16" s="122"/>
      <c r="AY16" s="23" t="s">
        <v>10</v>
      </c>
      <c r="AZ16" s="122"/>
      <c r="BA16" s="23" t="s">
        <v>12</v>
      </c>
      <c r="BB16" s="122"/>
      <c r="BC16" s="23" t="s">
        <v>14</v>
      </c>
      <c r="BD16" s="122"/>
      <c r="BE16" s="23" t="s">
        <v>10</v>
      </c>
      <c r="BF16" s="122"/>
      <c r="BG16" s="23" t="s">
        <v>10</v>
      </c>
      <c r="BH16" s="122"/>
      <c r="BI16" s="23" t="s">
        <v>10</v>
      </c>
      <c r="BJ16" s="23" t="s">
        <v>10</v>
      </c>
      <c r="BK16" s="122"/>
      <c r="BL16" s="122"/>
      <c r="BM16" s="14">
        <f t="shared" si="0"/>
        <v>3</v>
      </c>
      <c r="BN16" s="14">
        <f t="shared" si="7"/>
        <v>0</v>
      </c>
      <c r="BO16" s="14">
        <f t="shared" si="8"/>
        <v>1</v>
      </c>
      <c r="BP16" s="14">
        <f t="shared" si="9"/>
        <v>0</v>
      </c>
      <c r="BQ16" s="19">
        <f t="shared" si="10"/>
        <v>2</v>
      </c>
      <c r="BR16" s="20">
        <f t="shared" si="11"/>
        <v>1100</v>
      </c>
      <c r="BS16" s="21">
        <f t="shared" si="12"/>
        <v>0</v>
      </c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</row>
    <row r="17" spans="1:82" ht="15">
      <c r="A17" s="10">
        <v>13</v>
      </c>
      <c r="B17" s="49" t="s">
        <v>34</v>
      </c>
      <c r="C17" s="36" t="s">
        <v>10</v>
      </c>
      <c r="D17" s="32"/>
      <c r="E17" s="32" t="s">
        <v>10</v>
      </c>
      <c r="F17" s="36"/>
      <c r="G17" s="32" t="s">
        <v>10</v>
      </c>
      <c r="H17" s="36"/>
      <c r="I17" s="32" t="s">
        <v>10</v>
      </c>
      <c r="J17" s="124"/>
      <c r="K17" s="124" t="s">
        <v>12</v>
      </c>
      <c r="L17" s="124"/>
      <c r="M17" s="32" t="s">
        <v>10</v>
      </c>
      <c r="N17" s="32"/>
      <c r="O17" s="131" t="s">
        <v>10</v>
      </c>
      <c r="P17" s="32"/>
      <c r="Q17" s="131" t="s">
        <v>10</v>
      </c>
      <c r="R17" s="32"/>
      <c r="S17" s="131" t="s">
        <v>10</v>
      </c>
      <c r="U17" s="32" t="s">
        <v>10</v>
      </c>
      <c r="V17" s="32"/>
      <c r="W17" s="32" t="s">
        <v>10</v>
      </c>
      <c r="X17" s="36"/>
      <c r="Y17" s="32" t="s">
        <v>10</v>
      </c>
      <c r="Z17" s="32"/>
      <c r="AA17" s="32" t="s">
        <v>10</v>
      </c>
      <c r="AB17" s="36"/>
      <c r="AC17" s="32" t="s">
        <v>10</v>
      </c>
      <c r="AE17" s="32" t="s">
        <v>10</v>
      </c>
      <c r="AF17" s="32"/>
      <c r="AG17" s="32" t="s">
        <v>10</v>
      </c>
      <c r="AH17" s="36"/>
      <c r="AI17" s="32" t="s">
        <v>10</v>
      </c>
      <c r="AJ17" s="37"/>
      <c r="AK17" s="32" t="s">
        <v>10</v>
      </c>
      <c r="AL17" s="37"/>
      <c r="AM17" s="32" t="s">
        <v>12</v>
      </c>
      <c r="AN17" s="37"/>
      <c r="AO17" s="36" t="s">
        <v>14</v>
      </c>
      <c r="AP17" s="37"/>
      <c r="AQ17" s="32" t="s">
        <v>10</v>
      </c>
      <c r="AR17" s="37"/>
      <c r="AS17" s="32" t="s">
        <v>10</v>
      </c>
      <c r="AT17" s="37"/>
      <c r="AU17" s="32" t="s">
        <v>10</v>
      </c>
      <c r="AV17" s="37"/>
      <c r="AW17" s="32" t="s">
        <v>10</v>
      </c>
      <c r="AX17" s="37"/>
      <c r="AY17" s="32" t="s">
        <v>10</v>
      </c>
      <c r="AZ17" s="37"/>
      <c r="BA17" s="32" t="s">
        <v>12</v>
      </c>
      <c r="BB17" s="37"/>
      <c r="BC17" s="32" t="s">
        <v>10</v>
      </c>
      <c r="BD17" s="37"/>
      <c r="BE17" s="32" t="s">
        <v>10</v>
      </c>
      <c r="BF17" s="37"/>
      <c r="BG17" s="32" t="s">
        <v>10</v>
      </c>
      <c r="BH17" s="37"/>
      <c r="BI17" s="32" t="s">
        <v>10</v>
      </c>
      <c r="BJ17" s="32" t="s">
        <v>10</v>
      </c>
      <c r="BK17" s="37"/>
      <c r="BL17" s="37"/>
      <c r="BM17" s="14">
        <f t="shared" si="0"/>
        <v>1</v>
      </c>
      <c r="BN17" s="14">
        <f t="shared" si="7"/>
        <v>0</v>
      </c>
      <c r="BO17" s="14">
        <f t="shared" si="8"/>
        <v>1</v>
      </c>
      <c r="BP17" s="14">
        <f t="shared" si="9"/>
        <v>0</v>
      </c>
      <c r="BQ17" s="19">
        <f t="shared" si="10"/>
        <v>2</v>
      </c>
      <c r="BR17" s="20">
        <f t="shared" si="11"/>
        <v>1100</v>
      </c>
      <c r="BS17" s="119">
        <f t="shared" si="12"/>
        <v>0</v>
      </c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</row>
    <row r="18" spans="1:82">
      <c r="A18" s="30">
        <v>14</v>
      </c>
      <c r="B18" s="43" t="s">
        <v>35</v>
      </c>
      <c r="C18" s="63" t="s">
        <v>19</v>
      </c>
      <c r="D18" s="63"/>
      <c r="E18" s="23" t="s">
        <v>19</v>
      </c>
      <c r="F18" s="23"/>
      <c r="G18" s="23" t="s">
        <v>15</v>
      </c>
      <c r="H18" s="23"/>
      <c r="I18" s="23" t="s">
        <v>15</v>
      </c>
      <c r="J18" s="128"/>
      <c r="K18" s="128" t="s">
        <v>12</v>
      </c>
      <c r="L18" s="128"/>
      <c r="M18" s="23" t="s">
        <v>15</v>
      </c>
      <c r="N18" s="23"/>
      <c r="O18" s="23" t="s">
        <v>10</v>
      </c>
      <c r="P18" s="23"/>
      <c r="Q18" s="23" t="s">
        <v>10</v>
      </c>
      <c r="R18" s="23"/>
      <c r="S18" s="23" t="s">
        <v>15</v>
      </c>
      <c r="T18" s="23"/>
      <c r="U18" s="23" t="s">
        <v>15</v>
      </c>
      <c r="V18" s="23"/>
      <c r="W18" s="23" t="s">
        <v>10</v>
      </c>
      <c r="X18" s="23"/>
      <c r="Y18" s="23" t="s">
        <v>10</v>
      </c>
      <c r="Z18" s="23"/>
      <c r="AA18" s="23" t="s">
        <v>10</v>
      </c>
      <c r="AB18" s="63"/>
      <c r="AC18" s="23" t="s">
        <v>10</v>
      </c>
      <c r="AE18" s="23" t="s">
        <v>10</v>
      </c>
      <c r="AF18" s="23"/>
      <c r="AG18" s="63" t="s">
        <v>14</v>
      </c>
      <c r="AH18" s="63"/>
      <c r="AI18" s="23" t="s">
        <v>14</v>
      </c>
      <c r="AJ18" s="122"/>
      <c r="AK18" s="23" t="s">
        <v>91</v>
      </c>
      <c r="AL18" s="122"/>
      <c r="AM18" s="23" t="s">
        <v>12</v>
      </c>
      <c r="AN18" s="122"/>
      <c r="AO18" s="23" t="s">
        <v>91</v>
      </c>
      <c r="AP18" s="122"/>
      <c r="AQ18" s="23" t="s">
        <v>91</v>
      </c>
      <c r="AR18" s="122"/>
      <c r="AS18" s="23" t="s">
        <v>10</v>
      </c>
      <c r="AT18" s="122"/>
      <c r="AU18" s="23" t="s">
        <v>10</v>
      </c>
      <c r="AV18" s="122"/>
      <c r="AW18" s="23" t="s">
        <v>10</v>
      </c>
      <c r="AX18" s="122"/>
      <c r="AY18" s="23" t="s">
        <v>10</v>
      </c>
      <c r="AZ18" s="122"/>
      <c r="BA18" s="23" t="s">
        <v>12</v>
      </c>
      <c r="BB18" s="122"/>
      <c r="BC18" s="23" t="s">
        <v>10</v>
      </c>
      <c r="BD18" s="122"/>
      <c r="BE18" s="23" t="s">
        <v>10</v>
      </c>
      <c r="BF18" s="122"/>
      <c r="BG18" s="23" t="s">
        <v>10</v>
      </c>
      <c r="BH18" s="122"/>
      <c r="BI18" s="23" t="s">
        <v>10</v>
      </c>
      <c r="BJ18" s="23" t="s">
        <v>10</v>
      </c>
      <c r="BK18" s="122"/>
      <c r="BL18" s="122"/>
      <c r="BM18" s="14">
        <f t="shared" si="0"/>
        <v>2</v>
      </c>
      <c r="BN18" s="14"/>
      <c r="BO18" s="14"/>
      <c r="BP18" s="14"/>
      <c r="BQ18" s="14"/>
      <c r="BR18" s="20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</row>
    <row r="19" spans="1:82" ht="15">
      <c r="A19" s="10">
        <v>15</v>
      </c>
      <c r="B19" s="49" t="s">
        <v>36</v>
      </c>
      <c r="C19" s="36" t="s">
        <v>15</v>
      </c>
      <c r="D19" s="32"/>
      <c r="E19" s="32" t="s">
        <v>15</v>
      </c>
      <c r="F19" s="32"/>
      <c r="G19" s="32" t="s">
        <v>15</v>
      </c>
      <c r="H19" s="32"/>
      <c r="I19" s="32" t="s">
        <v>15</v>
      </c>
      <c r="J19" s="124"/>
      <c r="K19" s="124" t="s">
        <v>12</v>
      </c>
      <c r="L19" s="124"/>
      <c r="M19" s="36" t="s">
        <v>14</v>
      </c>
      <c r="N19" s="36"/>
      <c r="O19" s="131" t="s">
        <v>19</v>
      </c>
      <c r="P19" s="32"/>
      <c r="Q19" s="131" t="s">
        <v>19</v>
      </c>
      <c r="R19" s="32"/>
      <c r="S19" s="131" t="s">
        <v>19</v>
      </c>
      <c r="T19" s="32"/>
      <c r="U19" s="131" t="s">
        <v>19</v>
      </c>
      <c r="V19" s="32"/>
      <c r="W19" s="131" t="s">
        <v>19</v>
      </c>
      <c r="X19" s="32"/>
      <c r="Y19" s="131" t="s">
        <v>19</v>
      </c>
      <c r="Z19" s="32"/>
      <c r="AA19" s="131" t="s">
        <v>19</v>
      </c>
      <c r="AB19" s="32"/>
      <c r="AC19" s="131" t="s">
        <v>19</v>
      </c>
      <c r="AE19" s="131" t="s">
        <v>19</v>
      </c>
      <c r="AF19" s="32"/>
      <c r="AG19" s="131" t="s">
        <v>19</v>
      </c>
      <c r="AH19" s="36"/>
      <c r="AI19" s="131" t="s">
        <v>19</v>
      </c>
      <c r="AJ19" s="37"/>
      <c r="AK19" s="131" t="s">
        <v>19</v>
      </c>
      <c r="AL19" s="37"/>
      <c r="AM19" s="32" t="s">
        <v>12</v>
      </c>
      <c r="AN19" s="37"/>
      <c r="AO19" s="131" t="s">
        <v>19</v>
      </c>
      <c r="AP19" s="37"/>
      <c r="AQ19" s="131" t="s">
        <v>19</v>
      </c>
      <c r="AR19" s="37"/>
      <c r="AS19" s="131" t="s">
        <v>19</v>
      </c>
      <c r="AT19" s="37"/>
      <c r="AU19" s="131" t="s">
        <v>19</v>
      </c>
      <c r="AV19" s="37"/>
      <c r="AW19" s="131" t="s">
        <v>19</v>
      </c>
      <c r="AX19" s="37"/>
      <c r="AY19" s="131" t="s">
        <v>19</v>
      </c>
      <c r="AZ19" s="37"/>
      <c r="BA19" s="32" t="s">
        <v>12</v>
      </c>
      <c r="BB19" s="37"/>
      <c r="BC19" s="98" t="s">
        <v>14</v>
      </c>
      <c r="BD19" s="37"/>
      <c r="BE19" s="36" t="s">
        <v>14</v>
      </c>
      <c r="BF19" s="37"/>
      <c r="BG19" s="32" t="s">
        <v>91</v>
      </c>
      <c r="BH19" s="37"/>
      <c r="BI19" s="32" t="s">
        <v>91</v>
      </c>
      <c r="BJ19" s="32" t="s">
        <v>91</v>
      </c>
      <c r="BK19" s="37"/>
      <c r="BL19" s="37"/>
      <c r="BM19" s="14">
        <f t="shared" si="0"/>
        <v>3</v>
      </c>
      <c r="BN19" s="14">
        <f>COUNTIF(F19:BM19,"PL")</f>
        <v>0</v>
      </c>
      <c r="BO19" s="14">
        <f>COUNTIF(C19:AH19,"H")</f>
        <v>1</v>
      </c>
      <c r="BP19" s="14">
        <f>COUNTIF(C19:AH19,"P")</f>
        <v>0</v>
      </c>
      <c r="BQ19" s="19">
        <f>IF(((BO19+BP19)&lt;$BP$2),((BO19+BP19)+1),(BO19+BP19))</f>
        <v>2</v>
      </c>
      <c r="BR19" s="20">
        <f>ROUND(16500/$BP$2*BQ19,0)</f>
        <v>1100</v>
      </c>
      <c r="BS19" s="119">
        <f t="shared" ref="BS19:BS26" si="13">ROUND(IF((BP19/$BQ$2)&lt;0.8,BP19*(5000/$BQ$2),IF(BP19&gt;=0.8,5000,"invalid Percentage")),0)</f>
        <v>0</v>
      </c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</row>
    <row r="20" spans="1:82" ht="15">
      <c r="A20" s="30">
        <v>16</v>
      </c>
      <c r="B20" s="40" t="s">
        <v>38</v>
      </c>
      <c r="C20" s="63" t="s">
        <v>14</v>
      </c>
      <c r="D20" s="63"/>
      <c r="E20" s="23" t="s">
        <v>14</v>
      </c>
      <c r="F20" s="63"/>
      <c r="G20" s="23" t="s">
        <v>14</v>
      </c>
      <c r="H20" s="23"/>
      <c r="I20" s="63" t="s">
        <v>14</v>
      </c>
      <c r="J20" s="128"/>
      <c r="K20" s="128" t="s">
        <v>12</v>
      </c>
      <c r="L20" s="128"/>
      <c r="M20" s="63" t="s">
        <v>14</v>
      </c>
      <c r="N20" s="23"/>
      <c r="O20" s="123" t="s">
        <v>14</v>
      </c>
      <c r="P20" s="23"/>
      <c r="Q20" s="23" t="s">
        <v>28</v>
      </c>
      <c r="R20" s="23"/>
      <c r="S20" s="23" t="s">
        <v>28</v>
      </c>
      <c r="T20" s="23"/>
      <c r="U20" s="23" t="s">
        <v>28</v>
      </c>
      <c r="V20" s="23"/>
      <c r="W20" s="23" t="s">
        <v>28</v>
      </c>
      <c r="X20" s="23"/>
      <c r="Y20" s="23" t="s">
        <v>12</v>
      </c>
      <c r="Z20" s="23"/>
      <c r="AA20" s="23" t="s">
        <v>28</v>
      </c>
      <c r="AB20" s="23"/>
      <c r="AC20" s="23" t="s">
        <v>28</v>
      </c>
      <c r="AE20" s="23" t="s">
        <v>28</v>
      </c>
      <c r="AF20" s="23"/>
      <c r="AG20" s="23" t="s">
        <v>28</v>
      </c>
      <c r="AH20" s="63"/>
      <c r="AI20" s="23" t="s">
        <v>28</v>
      </c>
      <c r="AJ20" s="122"/>
      <c r="AK20" s="23" t="s">
        <v>28</v>
      </c>
      <c r="AL20" s="122"/>
      <c r="AM20" s="23" t="s">
        <v>12</v>
      </c>
      <c r="AN20" s="122"/>
      <c r="AO20" s="23" t="s">
        <v>28</v>
      </c>
      <c r="AP20" s="122"/>
      <c r="AQ20" s="23" t="s">
        <v>28</v>
      </c>
      <c r="AR20" s="122"/>
      <c r="AS20" s="23" t="s">
        <v>28</v>
      </c>
      <c r="AT20" s="122"/>
      <c r="AU20" s="23" t="s">
        <v>28</v>
      </c>
      <c r="AV20" s="122"/>
      <c r="AW20" s="23" t="s">
        <v>28</v>
      </c>
      <c r="AX20" s="122"/>
      <c r="AY20" s="23" t="s">
        <v>28</v>
      </c>
      <c r="AZ20" s="122"/>
      <c r="BA20" s="23" t="s">
        <v>12</v>
      </c>
      <c r="BB20" s="122"/>
      <c r="BC20" s="23" t="s">
        <v>28</v>
      </c>
      <c r="BD20" s="122"/>
      <c r="BE20" s="23" t="s">
        <v>28</v>
      </c>
      <c r="BF20" s="122"/>
      <c r="BG20" s="23" t="s">
        <v>28</v>
      </c>
      <c r="BH20" s="122"/>
      <c r="BI20" s="23" t="s">
        <v>28</v>
      </c>
      <c r="BJ20" s="23" t="s">
        <v>28</v>
      </c>
      <c r="BK20" s="122"/>
      <c r="BL20" s="122"/>
      <c r="BM20" s="14">
        <f t="shared" si="0"/>
        <v>6</v>
      </c>
      <c r="BN20" s="14"/>
      <c r="BO20" s="14"/>
      <c r="BP20" s="14"/>
      <c r="BQ20" s="14"/>
      <c r="BR20" s="8"/>
      <c r="BS20" s="21">
        <f t="shared" si="13"/>
        <v>0</v>
      </c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</row>
    <row r="21" spans="1:82" ht="15">
      <c r="A21" s="10">
        <v>17</v>
      </c>
      <c r="B21" s="49" t="s">
        <v>39</v>
      </c>
      <c r="C21" s="36" t="s">
        <v>10</v>
      </c>
      <c r="D21" s="32"/>
      <c r="E21" s="32" t="s">
        <v>10</v>
      </c>
      <c r="F21" s="32"/>
      <c r="G21" s="32" t="s">
        <v>10</v>
      </c>
      <c r="H21" s="32"/>
      <c r="I21" s="32" t="s">
        <v>10</v>
      </c>
      <c r="J21" s="124"/>
      <c r="K21" s="124" t="s">
        <v>12</v>
      </c>
      <c r="L21" s="124"/>
      <c r="M21" s="32" t="s">
        <v>10</v>
      </c>
      <c r="N21" s="32"/>
      <c r="O21" s="131" t="s">
        <v>10</v>
      </c>
      <c r="P21" s="32"/>
      <c r="Q21" s="32" t="s">
        <v>10</v>
      </c>
      <c r="R21" s="32"/>
      <c r="S21" s="32" t="s">
        <v>10</v>
      </c>
      <c r="T21" s="32"/>
      <c r="U21" s="32" t="s">
        <v>10</v>
      </c>
      <c r="V21" s="32"/>
      <c r="W21" s="32" t="s">
        <v>10</v>
      </c>
      <c r="X21" s="32"/>
      <c r="Y21" s="32" t="s">
        <v>10</v>
      </c>
      <c r="Z21" s="32"/>
      <c r="AA21" s="32" t="s">
        <v>91</v>
      </c>
      <c r="AB21" s="32"/>
      <c r="AC21" s="32" t="s">
        <v>91</v>
      </c>
      <c r="AE21" s="32" t="s">
        <v>91</v>
      </c>
      <c r="AF21" s="32"/>
      <c r="AG21" s="32" t="s">
        <v>91</v>
      </c>
      <c r="AH21" s="36"/>
      <c r="AI21" s="32" t="s">
        <v>91</v>
      </c>
      <c r="AJ21" s="37"/>
      <c r="AK21" s="32" t="s">
        <v>91</v>
      </c>
      <c r="AL21" s="37"/>
      <c r="AM21" s="32" t="s">
        <v>12</v>
      </c>
      <c r="AN21" s="37"/>
      <c r="AO21" s="32" t="s">
        <v>91</v>
      </c>
      <c r="AP21" s="37"/>
      <c r="AQ21" s="32" t="s">
        <v>91</v>
      </c>
      <c r="AR21" s="37"/>
      <c r="AS21" s="32" t="s">
        <v>91</v>
      </c>
      <c r="AT21" s="37"/>
      <c r="AU21" s="36" t="s">
        <v>14</v>
      </c>
      <c r="AV21" s="37"/>
      <c r="AW21" s="36" t="s">
        <v>14</v>
      </c>
      <c r="AX21" s="37"/>
      <c r="AY21" s="36" t="s">
        <v>10</v>
      </c>
      <c r="AZ21" s="37"/>
      <c r="BA21" s="32" t="s">
        <v>12</v>
      </c>
      <c r="BB21" s="37"/>
      <c r="BC21" s="36" t="s">
        <v>10</v>
      </c>
      <c r="BD21" s="37"/>
      <c r="BE21" s="36" t="s">
        <v>10</v>
      </c>
      <c r="BF21" s="37"/>
      <c r="BG21" s="36" t="s">
        <v>10</v>
      </c>
      <c r="BH21" s="37"/>
      <c r="BI21" s="36" t="s">
        <v>10</v>
      </c>
      <c r="BJ21" s="36" t="s">
        <v>10</v>
      </c>
      <c r="BK21" s="37"/>
      <c r="BL21" s="37"/>
      <c r="BM21" s="14">
        <f t="shared" si="0"/>
        <v>2</v>
      </c>
      <c r="BN21" s="14"/>
      <c r="BO21" s="14"/>
      <c r="BP21" s="14"/>
      <c r="BQ21" s="14"/>
      <c r="BR21" s="8"/>
      <c r="BS21" s="119">
        <f t="shared" si="13"/>
        <v>0</v>
      </c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</row>
    <row r="22" spans="1:82" ht="15">
      <c r="A22" s="30">
        <v>18</v>
      </c>
      <c r="B22" s="133" t="s">
        <v>40</v>
      </c>
      <c r="C22" s="23" t="s">
        <v>21</v>
      </c>
      <c r="D22" s="63"/>
      <c r="E22" s="23" t="s">
        <v>21</v>
      </c>
      <c r="F22" s="63"/>
      <c r="G22" s="23" t="s">
        <v>21</v>
      </c>
      <c r="H22" s="23"/>
      <c r="I22" s="23" t="s">
        <v>21</v>
      </c>
      <c r="J22" s="128"/>
      <c r="K22" s="128" t="s">
        <v>12</v>
      </c>
      <c r="L22" s="128"/>
      <c r="M22" s="23" t="s">
        <v>21</v>
      </c>
      <c r="N22" s="23"/>
      <c r="O22" s="123" t="s">
        <v>21</v>
      </c>
      <c r="P22" s="23"/>
      <c r="Q22" s="63" t="s">
        <v>14</v>
      </c>
      <c r="R22" s="23"/>
      <c r="S22" s="123" t="s">
        <v>21</v>
      </c>
      <c r="T22" s="23"/>
      <c r="U22" s="123" t="s">
        <v>21</v>
      </c>
      <c r="V22" s="23"/>
      <c r="W22" s="123" t="s">
        <v>21</v>
      </c>
      <c r="X22" s="23"/>
      <c r="Y22" s="123" t="s">
        <v>12</v>
      </c>
      <c r="Z22" s="23"/>
      <c r="AA22" s="123" t="s">
        <v>21</v>
      </c>
      <c r="AB22" s="23"/>
      <c r="AC22" s="123" t="s">
        <v>21</v>
      </c>
      <c r="AE22" s="123" t="s">
        <v>21</v>
      </c>
      <c r="AF22" s="23"/>
      <c r="AG22" s="123" t="s">
        <v>21</v>
      </c>
      <c r="AH22" s="63"/>
      <c r="AI22" s="123" t="s">
        <v>21</v>
      </c>
      <c r="AJ22" s="122"/>
      <c r="AK22" s="123" t="s">
        <v>21</v>
      </c>
      <c r="AL22" s="122"/>
      <c r="AM22" s="23" t="s">
        <v>12</v>
      </c>
      <c r="AN22" s="122"/>
      <c r="AO22" s="123" t="s">
        <v>21</v>
      </c>
      <c r="AP22" s="122"/>
      <c r="AQ22" s="123" t="s">
        <v>21</v>
      </c>
      <c r="AR22" s="122"/>
      <c r="AS22" s="123" t="s">
        <v>21</v>
      </c>
      <c r="AT22" s="122"/>
      <c r="AU22" s="123" t="s">
        <v>21</v>
      </c>
      <c r="AV22" s="122"/>
      <c r="AW22" s="123" t="s">
        <v>14</v>
      </c>
      <c r="AX22" s="122"/>
      <c r="AY22" s="123" t="s">
        <v>14</v>
      </c>
      <c r="AZ22" s="122"/>
      <c r="BA22" s="23" t="s">
        <v>12</v>
      </c>
      <c r="BB22" s="122"/>
      <c r="BC22" s="97" t="s">
        <v>21</v>
      </c>
      <c r="BD22" s="122"/>
      <c r="BE22" s="97" t="s">
        <v>21</v>
      </c>
      <c r="BF22" s="122"/>
      <c r="BG22" s="97" t="s">
        <v>21</v>
      </c>
      <c r="BH22" s="122"/>
      <c r="BI22" s="63" t="s">
        <v>14</v>
      </c>
      <c r="BJ22" s="97" t="s">
        <v>21</v>
      </c>
      <c r="BK22" s="122"/>
      <c r="BL22" s="122"/>
      <c r="BM22" s="14">
        <f t="shared" si="0"/>
        <v>4</v>
      </c>
      <c r="BN22" s="14"/>
      <c r="BO22" s="14"/>
      <c r="BP22" s="14"/>
      <c r="BQ22" s="19"/>
      <c r="BR22" s="20"/>
      <c r="BS22" s="21">
        <f t="shared" si="13"/>
        <v>0</v>
      </c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</row>
    <row r="23" spans="1:82" ht="15">
      <c r="A23" s="10">
        <v>19</v>
      </c>
      <c r="B23" s="40" t="s">
        <v>96</v>
      </c>
      <c r="C23" s="36" t="s">
        <v>14</v>
      </c>
      <c r="D23" s="134"/>
      <c r="E23" s="134" t="s">
        <v>14</v>
      </c>
      <c r="F23" s="32"/>
      <c r="G23" s="134" t="s">
        <v>14</v>
      </c>
      <c r="H23" s="32"/>
      <c r="I23" s="135" t="s">
        <v>14</v>
      </c>
      <c r="J23" s="124"/>
      <c r="K23" s="124" t="s">
        <v>12</v>
      </c>
      <c r="L23" s="124"/>
      <c r="M23" s="36" t="s">
        <v>14</v>
      </c>
      <c r="N23" s="136"/>
      <c r="O23" s="131" t="s">
        <v>14</v>
      </c>
      <c r="P23" s="32"/>
      <c r="Q23" s="36" t="s">
        <v>14</v>
      </c>
      <c r="R23" s="32"/>
      <c r="S23" s="36" t="s">
        <v>14</v>
      </c>
      <c r="T23" s="32"/>
      <c r="U23" s="32" t="s">
        <v>14</v>
      </c>
      <c r="V23" s="32"/>
      <c r="W23" s="32" t="s">
        <v>14</v>
      </c>
      <c r="X23" s="32"/>
      <c r="Y23" s="32" t="s">
        <v>14</v>
      </c>
      <c r="Z23" s="32"/>
      <c r="AA23" s="137" t="s">
        <v>91</v>
      </c>
      <c r="AB23" s="36"/>
      <c r="AC23" s="137" t="s">
        <v>91</v>
      </c>
      <c r="AE23" s="137" t="s">
        <v>91</v>
      </c>
      <c r="AF23" s="32"/>
      <c r="AG23" s="137" t="s">
        <v>91</v>
      </c>
      <c r="AH23" s="36"/>
      <c r="AI23" s="137" t="s">
        <v>91</v>
      </c>
      <c r="AJ23" s="37"/>
      <c r="AK23" s="137" t="s">
        <v>91</v>
      </c>
      <c r="AL23" s="37"/>
      <c r="AM23" s="32" t="s">
        <v>12</v>
      </c>
      <c r="AN23" s="37"/>
      <c r="AO23" s="137" t="s">
        <v>91</v>
      </c>
      <c r="AP23" s="37"/>
      <c r="AQ23" s="137" t="s">
        <v>91</v>
      </c>
      <c r="AR23" s="37"/>
      <c r="AS23" s="137" t="s">
        <v>91</v>
      </c>
      <c r="AT23" s="37"/>
      <c r="AU23" s="137" t="s">
        <v>91</v>
      </c>
      <c r="AV23" s="37"/>
      <c r="AW23" s="137" t="s">
        <v>91</v>
      </c>
      <c r="AX23" s="37"/>
      <c r="AY23" s="137" t="s">
        <v>91</v>
      </c>
      <c r="AZ23" s="37"/>
      <c r="BA23" s="32" t="s">
        <v>12</v>
      </c>
      <c r="BB23" s="37"/>
      <c r="BC23" s="134" t="s">
        <v>10</v>
      </c>
      <c r="BD23" s="37"/>
      <c r="BE23" s="134" t="s">
        <v>10</v>
      </c>
      <c r="BF23" s="37"/>
      <c r="BG23" s="134" t="s">
        <v>10</v>
      </c>
      <c r="BH23" s="37"/>
      <c r="BI23" s="32" t="s">
        <v>10</v>
      </c>
      <c r="BJ23" s="36" t="s">
        <v>14</v>
      </c>
      <c r="BK23" s="37"/>
      <c r="BL23" s="37"/>
      <c r="BM23" s="14">
        <f t="shared" si="0"/>
        <v>11</v>
      </c>
      <c r="BN23" s="14">
        <f t="shared" ref="BN23:BN24" si="14">COUNTIF(F23:BM23,"PL")</f>
        <v>0</v>
      </c>
      <c r="BO23" s="14">
        <f t="shared" ref="BO23:BO24" si="15">COUNTIF(C23:AH23,"H")</f>
        <v>1</v>
      </c>
      <c r="BP23" s="14">
        <f t="shared" ref="BP23:BP24" si="16">COUNTIF(C23:AH23,"P")</f>
        <v>0</v>
      </c>
      <c r="BQ23" s="19">
        <f t="shared" ref="BQ23:BQ24" si="17">IF(((BO23+BP23)&lt;$BP$2),((BO23+BP23)+1),(BO23+BP23))</f>
        <v>2</v>
      </c>
      <c r="BR23" s="20">
        <f t="shared" ref="BR23:BR24" si="18">ROUND(16500/$BP$2*BQ23,0)</f>
        <v>1100</v>
      </c>
      <c r="BS23" s="119">
        <f t="shared" si="13"/>
        <v>0</v>
      </c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</row>
    <row r="24" spans="1:82" ht="15">
      <c r="A24" s="30">
        <v>20</v>
      </c>
      <c r="B24" s="43" t="s">
        <v>41</v>
      </c>
      <c r="C24" s="63" t="s">
        <v>91</v>
      </c>
      <c r="D24" s="23"/>
      <c r="E24" s="63" t="s">
        <v>91</v>
      </c>
      <c r="F24" s="23"/>
      <c r="G24" s="63" t="s">
        <v>91</v>
      </c>
      <c r="H24" s="23"/>
      <c r="I24" s="63" t="s">
        <v>91</v>
      </c>
      <c r="J24" s="128"/>
      <c r="K24" s="128" t="s">
        <v>12</v>
      </c>
      <c r="L24" s="128"/>
      <c r="M24" s="63" t="s">
        <v>91</v>
      </c>
      <c r="N24" s="23"/>
      <c r="O24" s="63" t="s">
        <v>91</v>
      </c>
      <c r="P24" s="23"/>
      <c r="Q24" s="63" t="s">
        <v>91</v>
      </c>
      <c r="R24" s="23"/>
      <c r="S24" s="63" t="s">
        <v>91</v>
      </c>
      <c r="T24" s="23"/>
      <c r="U24" s="23" t="s">
        <v>10</v>
      </c>
      <c r="V24" s="23"/>
      <c r="W24" s="23" t="s">
        <v>10</v>
      </c>
      <c r="X24" s="63"/>
      <c r="Y24" s="23" t="s">
        <v>10</v>
      </c>
      <c r="Z24" s="23"/>
      <c r="AA24" s="23" t="s">
        <v>91</v>
      </c>
      <c r="AB24" s="63"/>
      <c r="AC24" s="23" t="s">
        <v>91</v>
      </c>
      <c r="AE24" s="23" t="s">
        <v>91</v>
      </c>
      <c r="AF24" s="23"/>
      <c r="AG24" s="63" t="s">
        <v>14</v>
      </c>
      <c r="AH24" s="63"/>
      <c r="AI24" s="23" t="s">
        <v>91</v>
      </c>
      <c r="AJ24" s="122"/>
      <c r="AK24" s="23" t="s">
        <v>91</v>
      </c>
      <c r="AL24" s="122"/>
      <c r="AM24" s="23" t="s">
        <v>12</v>
      </c>
      <c r="AN24" s="122"/>
      <c r="AO24" s="23" t="s">
        <v>91</v>
      </c>
      <c r="AP24" s="122"/>
      <c r="AQ24" s="23" t="s">
        <v>91</v>
      </c>
      <c r="AR24" s="122"/>
      <c r="AS24" s="23" t="s">
        <v>91</v>
      </c>
      <c r="AT24" s="122"/>
      <c r="AU24" s="23" t="s">
        <v>91</v>
      </c>
      <c r="AV24" s="122"/>
      <c r="AW24" s="23" t="s">
        <v>91</v>
      </c>
      <c r="AX24" s="122"/>
      <c r="AY24" s="23" t="s">
        <v>10</v>
      </c>
      <c r="AZ24" s="122"/>
      <c r="BA24" s="23" t="s">
        <v>12</v>
      </c>
      <c r="BB24" s="122"/>
      <c r="BC24" s="23" t="s">
        <v>10</v>
      </c>
      <c r="BD24" s="122"/>
      <c r="BE24" s="23" t="s">
        <v>10</v>
      </c>
      <c r="BF24" s="122"/>
      <c r="BG24" s="23" t="s">
        <v>91</v>
      </c>
      <c r="BH24" s="122"/>
      <c r="BI24" s="23" t="s">
        <v>91</v>
      </c>
      <c r="BJ24" s="23" t="s">
        <v>91</v>
      </c>
      <c r="BK24" s="122"/>
      <c r="BL24" s="122"/>
      <c r="BM24" s="14">
        <f t="shared" si="0"/>
        <v>1</v>
      </c>
      <c r="BN24" s="14">
        <f t="shared" si="14"/>
        <v>0</v>
      </c>
      <c r="BO24" s="14">
        <f t="shared" si="15"/>
        <v>1</v>
      </c>
      <c r="BP24" s="14">
        <f t="shared" si="16"/>
        <v>0</v>
      </c>
      <c r="BQ24" s="19">
        <f t="shared" si="17"/>
        <v>2</v>
      </c>
      <c r="BR24" s="20">
        <f t="shared" si="18"/>
        <v>1100</v>
      </c>
      <c r="BS24" s="21">
        <f t="shared" si="13"/>
        <v>0</v>
      </c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</row>
    <row r="25" spans="1:82" ht="15">
      <c r="A25" s="10">
        <v>21</v>
      </c>
      <c r="B25" s="49" t="s">
        <v>42</v>
      </c>
      <c r="C25" s="36" t="s">
        <v>15</v>
      </c>
      <c r="D25" s="36"/>
      <c r="E25" s="32" t="s">
        <v>15</v>
      </c>
      <c r="F25" s="32"/>
      <c r="G25" s="32" t="s">
        <v>15</v>
      </c>
      <c r="H25" s="32"/>
      <c r="I25" s="32" t="s">
        <v>15</v>
      </c>
      <c r="J25" s="124"/>
      <c r="K25" s="124" t="s">
        <v>12</v>
      </c>
      <c r="L25" s="124"/>
      <c r="M25" s="32" t="s">
        <v>15</v>
      </c>
      <c r="N25" s="32"/>
      <c r="O25" s="131" t="s">
        <v>10</v>
      </c>
      <c r="P25" s="32"/>
      <c r="Q25" s="131" t="s">
        <v>10</v>
      </c>
      <c r="R25" s="32"/>
      <c r="S25" s="131" t="s">
        <v>15</v>
      </c>
      <c r="T25" s="32"/>
      <c r="U25" s="32" t="s">
        <v>15</v>
      </c>
      <c r="V25" s="32"/>
      <c r="W25" s="32" t="s">
        <v>10</v>
      </c>
      <c r="X25" s="36"/>
      <c r="Y25" s="32" t="s">
        <v>10</v>
      </c>
      <c r="Z25" s="36"/>
      <c r="AA25" s="32" t="s">
        <v>91</v>
      </c>
      <c r="AB25" s="32"/>
      <c r="AC25" s="32" t="s">
        <v>91</v>
      </c>
      <c r="AE25" s="32" t="s">
        <v>91</v>
      </c>
      <c r="AF25" s="32"/>
      <c r="AG25" s="32" t="s">
        <v>91</v>
      </c>
      <c r="AH25" s="36"/>
      <c r="AI25" s="32" t="s">
        <v>91</v>
      </c>
      <c r="AJ25" s="37"/>
      <c r="AK25" s="32" t="s">
        <v>91</v>
      </c>
      <c r="AL25" s="37"/>
      <c r="AM25" s="32" t="s">
        <v>12</v>
      </c>
      <c r="AN25" s="37"/>
      <c r="AO25" s="32" t="s">
        <v>91</v>
      </c>
      <c r="AP25" s="37"/>
      <c r="AQ25" s="32" t="s">
        <v>91</v>
      </c>
      <c r="AR25" s="37"/>
      <c r="AS25" s="32" t="s">
        <v>91</v>
      </c>
      <c r="AT25" s="37"/>
      <c r="AU25" s="36" t="s">
        <v>14</v>
      </c>
      <c r="AV25" s="37"/>
      <c r="AW25" s="36" t="s">
        <v>91</v>
      </c>
      <c r="AX25" s="37"/>
      <c r="AY25" s="36" t="s">
        <v>10</v>
      </c>
      <c r="AZ25" s="37"/>
      <c r="BA25" s="32" t="s">
        <v>12</v>
      </c>
      <c r="BB25" s="37"/>
      <c r="BC25" s="36" t="s">
        <v>10</v>
      </c>
      <c r="BD25" s="37"/>
      <c r="BE25" s="36" t="s">
        <v>10</v>
      </c>
      <c r="BF25" s="37"/>
      <c r="BG25" s="36" t="s">
        <v>10</v>
      </c>
      <c r="BH25" s="37"/>
      <c r="BI25" s="36" t="s">
        <v>10</v>
      </c>
      <c r="BJ25" s="32" t="s">
        <v>10</v>
      </c>
      <c r="BK25" s="37"/>
      <c r="BL25" s="37"/>
      <c r="BM25" s="14">
        <f t="shared" si="0"/>
        <v>1</v>
      </c>
      <c r="BN25" s="14"/>
      <c r="BO25" s="14"/>
      <c r="BP25" s="14"/>
      <c r="BQ25" s="14"/>
      <c r="BR25" s="8"/>
      <c r="BS25" s="119">
        <f t="shared" si="13"/>
        <v>0</v>
      </c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</row>
    <row r="26" spans="1:82" ht="15">
      <c r="A26" s="30">
        <v>22</v>
      </c>
      <c r="B26" s="43" t="s">
        <v>43</v>
      </c>
      <c r="C26" s="63" t="s">
        <v>15</v>
      </c>
      <c r="D26" s="23"/>
      <c r="E26" s="23" t="s">
        <v>15</v>
      </c>
      <c r="F26" s="23"/>
      <c r="G26" s="63" t="s">
        <v>14</v>
      </c>
      <c r="H26" s="23"/>
      <c r="I26" s="63" t="s">
        <v>14</v>
      </c>
      <c r="J26" s="128"/>
      <c r="K26" s="128" t="s">
        <v>12</v>
      </c>
      <c r="L26" s="128"/>
      <c r="M26" s="23" t="s">
        <v>15</v>
      </c>
      <c r="N26" s="23"/>
      <c r="O26" s="123" t="s">
        <v>10</v>
      </c>
      <c r="P26" s="23"/>
      <c r="Q26" s="123" t="s">
        <v>10</v>
      </c>
      <c r="R26" s="23"/>
      <c r="S26" s="123" t="s">
        <v>10</v>
      </c>
      <c r="T26" s="23"/>
      <c r="U26" s="23" t="s">
        <v>10</v>
      </c>
      <c r="V26" s="23"/>
      <c r="W26" s="23" t="s">
        <v>10</v>
      </c>
      <c r="X26" s="23"/>
      <c r="Y26" s="23" t="s">
        <v>14</v>
      </c>
      <c r="Z26" s="63"/>
      <c r="AA26" s="23" t="s">
        <v>91</v>
      </c>
      <c r="AB26" s="23"/>
      <c r="AC26" s="23" t="s">
        <v>91</v>
      </c>
      <c r="AE26" s="23" t="s">
        <v>91</v>
      </c>
      <c r="AF26" s="23"/>
      <c r="AG26" s="23" t="s">
        <v>91</v>
      </c>
      <c r="AH26" s="63"/>
      <c r="AI26" s="23" t="s">
        <v>91</v>
      </c>
      <c r="AJ26" s="122"/>
      <c r="AK26" s="23" t="s">
        <v>91</v>
      </c>
      <c r="AL26" s="122"/>
      <c r="AM26" s="23" t="s">
        <v>12</v>
      </c>
      <c r="AN26" s="122"/>
      <c r="AO26" s="23" t="s">
        <v>91</v>
      </c>
      <c r="AP26" s="122"/>
      <c r="AQ26" s="23" t="s">
        <v>91</v>
      </c>
      <c r="AR26" s="122"/>
      <c r="AS26" s="23" t="s">
        <v>91</v>
      </c>
      <c r="AT26" s="122"/>
      <c r="AU26" s="23" t="s">
        <v>91</v>
      </c>
      <c r="AV26" s="122"/>
      <c r="AW26" s="23" t="s">
        <v>10</v>
      </c>
      <c r="AX26" s="122"/>
      <c r="AY26" s="23" t="s">
        <v>10</v>
      </c>
      <c r="AZ26" s="122"/>
      <c r="BA26" s="23" t="s">
        <v>12</v>
      </c>
      <c r="BB26" s="122"/>
      <c r="BC26" s="23" t="s">
        <v>10</v>
      </c>
      <c r="BD26" s="122"/>
      <c r="BE26" s="23" t="s">
        <v>10</v>
      </c>
      <c r="BF26" s="122"/>
      <c r="BG26" s="23" t="s">
        <v>10</v>
      </c>
      <c r="BH26" s="122"/>
      <c r="BI26" s="23" t="s">
        <v>14</v>
      </c>
      <c r="BJ26" s="63" t="s">
        <v>14</v>
      </c>
      <c r="BK26" s="122"/>
      <c r="BL26" s="122"/>
      <c r="BM26" s="14">
        <f t="shared" si="0"/>
        <v>4</v>
      </c>
      <c r="BN26" s="14"/>
      <c r="BO26" s="14"/>
      <c r="BP26" s="14"/>
      <c r="BQ26" s="14"/>
      <c r="BR26" s="8"/>
      <c r="BS26" s="21">
        <f t="shared" si="13"/>
        <v>0</v>
      </c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>
      <c r="A27" s="10">
        <v>23</v>
      </c>
      <c r="B27" s="49" t="s">
        <v>44</v>
      </c>
      <c r="C27" s="36" t="s">
        <v>10</v>
      </c>
      <c r="D27" s="32"/>
      <c r="E27" s="32" t="s">
        <v>14</v>
      </c>
      <c r="F27" s="32"/>
      <c r="G27" s="32" t="s">
        <v>10</v>
      </c>
      <c r="H27" s="32"/>
      <c r="I27" s="32" t="s">
        <v>10</v>
      </c>
      <c r="J27" s="124"/>
      <c r="K27" s="124" t="s">
        <v>12</v>
      </c>
      <c r="L27" s="124"/>
      <c r="M27" s="32" t="s">
        <v>10</v>
      </c>
      <c r="N27" s="32"/>
      <c r="O27" s="131" t="s">
        <v>10</v>
      </c>
      <c r="P27" s="32"/>
      <c r="Q27" s="131" t="s">
        <v>10</v>
      </c>
      <c r="R27" s="32"/>
      <c r="S27" s="131" t="s">
        <v>10</v>
      </c>
      <c r="T27" s="32"/>
      <c r="U27" s="32" t="s">
        <v>10</v>
      </c>
      <c r="V27" s="32"/>
      <c r="W27" s="32" t="s">
        <v>10</v>
      </c>
      <c r="X27" s="36"/>
      <c r="Y27" s="32" t="s">
        <v>10</v>
      </c>
      <c r="Z27" s="36"/>
      <c r="AA27" s="32" t="s">
        <v>10</v>
      </c>
      <c r="AB27" s="36"/>
      <c r="AC27" s="32" t="s">
        <v>10</v>
      </c>
      <c r="AE27" s="32" t="s">
        <v>10</v>
      </c>
      <c r="AF27" s="36"/>
      <c r="AG27" s="32" t="s">
        <v>10</v>
      </c>
      <c r="AH27" s="36"/>
      <c r="AI27" s="32" t="s">
        <v>10</v>
      </c>
      <c r="AJ27" s="37"/>
      <c r="AK27" s="32" t="s">
        <v>10</v>
      </c>
      <c r="AL27" s="37"/>
      <c r="AM27" s="32" t="s">
        <v>12</v>
      </c>
      <c r="AN27" s="37"/>
      <c r="AO27" s="32" t="s">
        <v>10</v>
      </c>
      <c r="AP27" s="37"/>
      <c r="AQ27" s="32" t="s">
        <v>10</v>
      </c>
      <c r="AR27" s="37"/>
      <c r="AS27" s="32" t="s">
        <v>10</v>
      </c>
      <c r="AT27" s="37"/>
      <c r="AU27" s="32" t="s">
        <v>10</v>
      </c>
      <c r="AV27" s="37"/>
      <c r="AW27" s="32" t="s">
        <v>10</v>
      </c>
      <c r="AX27" s="37"/>
      <c r="AY27" s="32" t="s">
        <v>10</v>
      </c>
      <c r="AZ27" s="37"/>
      <c r="BA27" s="32" t="s">
        <v>12</v>
      </c>
      <c r="BB27" s="37"/>
      <c r="BC27" s="32" t="s">
        <v>10</v>
      </c>
      <c r="BD27" s="37"/>
      <c r="BE27" s="32" t="s">
        <v>10</v>
      </c>
      <c r="BF27" s="37"/>
      <c r="BG27" s="32" t="s">
        <v>10</v>
      </c>
      <c r="BH27" s="37"/>
      <c r="BI27" s="32" t="s">
        <v>10</v>
      </c>
      <c r="BJ27" s="32" t="s">
        <v>10</v>
      </c>
      <c r="BK27" s="37"/>
      <c r="BL27" s="37"/>
      <c r="BM27" s="14">
        <f t="shared" si="0"/>
        <v>1</v>
      </c>
      <c r="BN27" s="90"/>
      <c r="BO27" s="90"/>
      <c r="BP27" s="90"/>
      <c r="BQ27" s="90"/>
      <c r="BR27" s="126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</row>
    <row r="28" spans="1:82" ht="15">
      <c r="A28" s="30">
        <v>24</v>
      </c>
      <c r="B28" s="43" t="s">
        <v>45</v>
      </c>
      <c r="C28" s="63" t="s">
        <v>10</v>
      </c>
      <c r="D28" s="63"/>
      <c r="E28" s="23" t="s">
        <v>10</v>
      </c>
      <c r="F28" s="23"/>
      <c r="G28" s="23" t="s">
        <v>10</v>
      </c>
      <c r="H28" s="23"/>
      <c r="I28" s="23" t="s">
        <v>10</v>
      </c>
      <c r="J28" s="128"/>
      <c r="K28" s="128" t="s">
        <v>12</v>
      </c>
      <c r="L28" s="128"/>
      <c r="M28" s="63" t="s">
        <v>14</v>
      </c>
      <c r="N28" s="63"/>
      <c r="O28" s="123" t="s">
        <v>10</v>
      </c>
      <c r="P28" s="23"/>
      <c r="Q28" s="123" t="s">
        <v>10</v>
      </c>
      <c r="R28" s="63"/>
      <c r="S28" s="123" t="s">
        <v>10</v>
      </c>
      <c r="T28" s="63"/>
      <c r="U28" s="23" t="s">
        <v>10</v>
      </c>
      <c r="V28" s="23"/>
      <c r="W28" s="23" t="s">
        <v>10</v>
      </c>
      <c r="X28" s="23"/>
      <c r="Y28" s="23" t="s">
        <v>10</v>
      </c>
      <c r="Z28" s="23"/>
      <c r="AA28" s="23" t="s">
        <v>10</v>
      </c>
      <c r="AB28" s="23"/>
      <c r="AC28" s="23" t="s">
        <v>10</v>
      </c>
      <c r="AE28" s="23" t="s">
        <v>10</v>
      </c>
      <c r="AF28" s="23"/>
      <c r="AG28" s="23" t="s">
        <v>10</v>
      </c>
      <c r="AH28" s="63"/>
      <c r="AI28" s="23" t="s">
        <v>10</v>
      </c>
      <c r="AJ28" s="122"/>
      <c r="AK28" s="23" t="s">
        <v>10</v>
      </c>
      <c r="AL28" s="122"/>
      <c r="AM28" s="23" t="s">
        <v>12</v>
      </c>
      <c r="AN28" s="122"/>
      <c r="AO28" s="23" t="s">
        <v>10</v>
      </c>
      <c r="AP28" s="122"/>
      <c r="AQ28" s="23" t="s">
        <v>10</v>
      </c>
      <c r="AR28" s="122"/>
      <c r="AS28" s="23" t="s">
        <v>10</v>
      </c>
      <c r="AT28" s="122"/>
      <c r="AU28" s="23" t="s">
        <v>10</v>
      </c>
      <c r="AV28" s="122"/>
      <c r="AW28" s="23" t="s">
        <v>10</v>
      </c>
      <c r="AX28" s="122"/>
      <c r="AY28" s="23" t="s">
        <v>10</v>
      </c>
      <c r="AZ28" s="122"/>
      <c r="BA28" s="23" t="s">
        <v>12</v>
      </c>
      <c r="BB28" s="122"/>
      <c r="BC28" s="23" t="s">
        <v>10</v>
      </c>
      <c r="BD28" s="122"/>
      <c r="BE28" s="23" t="s">
        <v>10</v>
      </c>
      <c r="BF28" s="122"/>
      <c r="BG28" s="23" t="s">
        <v>10</v>
      </c>
      <c r="BH28" s="122"/>
      <c r="BI28" s="23" t="s">
        <v>10</v>
      </c>
      <c r="BJ28" s="23" t="s">
        <v>10</v>
      </c>
      <c r="BK28" s="122"/>
      <c r="BL28" s="122"/>
      <c r="BM28" s="14">
        <f t="shared" si="0"/>
        <v>1</v>
      </c>
      <c r="BN28" s="14"/>
      <c r="BO28" s="14"/>
      <c r="BP28" s="14"/>
      <c r="BQ28" s="14"/>
      <c r="BR28" s="8"/>
      <c r="BS28" s="21">
        <f t="shared" ref="BS28:BS35" si="19">ROUND(IF((BP28/$BQ$2)&lt;0.8,BP28*(5000/$BQ$2),IF(BP28&gt;=0.8,5000,"invalid Percentage")),0)</f>
        <v>0</v>
      </c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ht="15">
      <c r="A29" s="10">
        <v>25</v>
      </c>
      <c r="B29" s="49" t="s">
        <v>47</v>
      </c>
      <c r="C29" s="36" t="s">
        <v>15</v>
      </c>
      <c r="D29" s="36"/>
      <c r="E29" s="32" t="s">
        <v>15</v>
      </c>
      <c r="F29" s="32"/>
      <c r="G29" s="32" t="s">
        <v>15</v>
      </c>
      <c r="H29" s="32"/>
      <c r="I29" s="32" t="s">
        <v>15</v>
      </c>
      <c r="J29" s="124"/>
      <c r="K29" s="124" t="s">
        <v>12</v>
      </c>
      <c r="L29" s="124"/>
      <c r="M29" s="32" t="s">
        <v>15</v>
      </c>
      <c r="N29" s="32"/>
      <c r="O29" s="32" t="s">
        <v>10</v>
      </c>
      <c r="P29" s="32"/>
      <c r="Q29" s="32" t="s">
        <v>10</v>
      </c>
      <c r="R29" s="32"/>
      <c r="S29" s="32" t="s">
        <v>10</v>
      </c>
      <c r="T29" s="32"/>
      <c r="U29" s="32" t="s">
        <v>10</v>
      </c>
      <c r="V29" s="32"/>
      <c r="W29" s="32" t="s">
        <v>10</v>
      </c>
      <c r="X29" s="36"/>
      <c r="Y29" s="32" t="s">
        <v>10</v>
      </c>
      <c r="Z29" s="32"/>
      <c r="AA29" s="32" t="s">
        <v>91</v>
      </c>
      <c r="AB29" s="32"/>
      <c r="AC29" s="32" t="s">
        <v>14</v>
      </c>
      <c r="AE29" s="32" t="s">
        <v>10</v>
      </c>
      <c r="AF29" s="32"/>
      <c r="AG29" s="32" t="s">
        <v>10</v>
      </c>
      <c r="AH29" s="36"/>
      <c r="AI29" s="32" t="s">
        <v>14</v>
      </c>
      <c r="AJ29" s="37"/>
      <c r="AK29" s="32" t="s">
        <v>10</v>
      </c>
      <c r="AL29" s="37"/>
      <c r="AM29" s="32" t="s">
        <v>12</v>
      </c>
      <c r="AN29" s="37"/>
      <c r="AO29" s="36" t="s">
        <v>14</v>
      </c>
      <c r="AP29" s="37"/>
      <c r="AQ29" s="32" t="s">
        <v>10</v>
      </c>
      <c r="AR29" s="37"/>
      <c r="AS29" s="32" t="s">
        <v>14</v>
      </c>
      <c r="AT29" s="37"/>
      <c r="AU29" s="32" t="s">
        <v>10</v>
      </c>
      <c r="AV29" s="37"/>
      <c r="AW29" s="32" t="s">
        <v>10</v>
      </c>
      <c r="AX29" s="37"/>
      <c r="AY29" s="32" t="s">
        <v>10</v>
      </c>
      <c r="AZ29" s="37"/>
      <c r="BA29" s="32" t="s">
        <v>12</v>
      </c>
      <c r="BB29" s="37"/>
      <c r="BC29" s="32" t="s">
        <v>14</v>
      </c>
      <c r="BD29" s="37"/>
      <c r="BE29" s="32" t="s">
        <v>10</v>
      </c>
      <c r="BF29" s="37"/>
      <c r="BG29" s="32" t="s">
        <v>10</v>
      </c>
      <c r="BH29" s="37"/>
      <c r="BI29" s="32" t="s">
        <v>10</v>
      </c>
      <c r="BJ29" s="32" t="s">
        <v>10</v>
      </c>
      <c r="BK29" s="37"/>
      <c r="BL29" s="37"/>
      <c r="BM29" s="14">
        <f t="shared" si="0"/>
        <v>5</v>
      </c>
      <c r="BN29" s="14"/>
      <c r="BO29" s="14"/>
      <c r="BP29" s="14"/>
      <c r="BQ29" s="14"/>
      <c r="BR29" s="8"/>
      <c r="BS29" s="119">
        <f t="shared" si="19"/>
        <v>0</v>
      </c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</row>
    <row r="30" spans="1:82" ht="15">
      <c r="A30" s="30">
        <v>26</v>
      </c>
      <c r="B30" s="40" t="s">
        <v>48</v>
      </c>
      <c r="C30" s="63" t="s">
        <v>28</v>
      </c>
      <c r="D30" s="63"/>
      <c r="E30" s="23" t="s">
        <v>28</v>
      </c>
      <c r="F30" s="63"/>
      <c r="G30" s="23" t="s">
        <v>28</v>
      </c>
      <c r="H30" s="23"/>
      <c r="I30" s="63" t="s">
        <v>28</v>
      </c>
      <c r="J30" s="128"/>
      <c r="K30" s="128" t="s">
        <v>12</v>
      </c>
      <c r="L30" s="128"/>
      <c r="M30" s="63" t="s">
        <v>28</v>
      </c>
      <c r="N30" s="23"/>
      <c r="O30" s="63" t="s">
        <v>28</v>
      </c>
      <c r="P30" s="23"/>
      <c r="Q30" s="63" t="s">
        <v>28</v>
      </c>
      <c r="R30" s="23"/>
      <c r="S30" s="63" t="s">
        <v>28</v>
      </c>
      <c r="T30" s="23"/>
      <c r="U30" s="63" t="s">
        <v>28</v>
      </c>
      <c r="V30" s="23"/>
      <c r="W30" s="63" t="s">
        <v>28</v>
      </c>
      <c r="X30" s="23"/>
      <c r="Y30" s="63" t="s">
        <v>12</v>
      </c>
      <c r="Z30" s="23"/>
      <c r="AA30" s="63" t="s">
        <v>28</v>
      </c>
      <c r="AB30" s="23"/>
      <c r="AC30" s="63" t="s">
        <v>28</v>
      </c>
      <c r="AE30" s="63" t="s">
        <v>14</v>
      </c>
      <c r="AF30" s="23"/>
      <c r="AG30" s="23" t="s">
        <v>28</v>
      </c>
      <c r="AH30" s="63"/>
      <c r="AI30" s="123" t="s">
        <v>28</v>
      </c>
      <c r="AJ30" s="122"/>
      <c r="AK30" s="123" t="s">
        <v>28</v>
      </c>
      <c r="AL30" s="122"/>
      <c r="AM30" s="23" t="s">
        <v>12</v>
      </c>
      <c r="AN30" s="122"/>
      <c r="AO30" s="123" t="s">
        <v>28</v>
      </c>
      <c r="AP30" s="122"/>
      <c r="AQ30" s="123" t="s">
        <v>28</v>
      </c>
      <c r="AR30" s="122"/>
      <c r="AS30" s="123" t="s">
        <v>28</v>
      </c>
      <c r="AT30" s="122"/>
      <c r="AU30" s="123" t="s">
        <v>28</v>
      </c>
      <c r="AV30" s="122"/>
      <c r="AW30" s="123" t="s">
        <v>28</v>
      </c>
      <c r="AX30" s="122"/>
      <c r="AY30" s="123" t="s">
        <v>28</v>
      </c>
      <c r="AZ30" s="122"/>
      <c r="BA30" s="23" t="s">
        <v>12</v>
      </c>
      <c r="BB30" s="122"/>
      <c r="BC30" s="97" t="s">
        <v>28</v>
      </c>
      <c r="BD30" s="122"/>
      <c r="BE30" s="97" t="s">
        <v>28</v>
      </c>
      <c r="BF30" s="122"/>
      <c r="BG30" s="97" t="s">
        <v>28</v>
      </c>
      <c r="BH30" s="122"/>
      <c r="BI30" s="97" t="s">
        <v>28</v>
      </c>
      <c r="BJ30" s="97" t="s">
        <v>28</v>
      </c>
      <c r="BK30" s="121"/>
      <c r="BL30" s="122"/>
      <c r="BM30" s="14">
        <f t="shared" si="0"/>
        <v>1</v>
      </c>
      <c r="BN30" s="14"/>
      <c r="BO30" s="14"/>
      <c r="BP30" s="14"/>
      <c r="BQ30" s="14"/>
      <c r="BR30" s="8"/>
      <c r="BS30" s="21">
        <f t="shared" si="19"/>
        <v>0</v>
      </c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ht="15">
      <c r="A31" s="10">
        <v>27</v>
      </c>
      <c r="B31" s="49" t="s">
        <v>49</v>
      </c>
      <c r="C31" s="36" t="s">
        <v>10</v>
      </c>
      <c r="D31" s="32"/>
      <c r="E31" s="32" t="s">
        <v>10</v>
      </c>
      <c r="F31" s="32"/>
      <c r="G31" s="32" t="s">
        <v>10</v>
      </c>
      <c r="H31" s="36"/>
      <c r="I31" s="32" t="s">
        <v>10</v>
      </c>
      <c r="J31" s="124"/>
      <c r="K31" s="124" t="s">
        <v>12</v>
      </c>
      <c r="L31" s="124"/>
      <c r="M31" s="32" t="s">
        <v>10</v>
      </c>
      <c r="N31" s="32"/>
      <c r="O31" s="131" t="s">
        <v>10</v>
      </c>
      <c r="P31" s="32"/>
      <c r="Q31" s="131" t="s">
        <v>10</v>
      </c>
      <c r="R31" s="32"/>
      <c r="S31" s="131" t="s">
        <v>10</v>
      </c>
      <c r="T31" s="32"/>
      <c r="U31" s="32" t="s">
        <v>10</v>
      </c>
      <c r="V31" s="32"/>
      <c r="W31" s="32" t="s">
        <v>10</v>
      </c>
      <c r="X31" s="32"/>
      <c r="Y31" s="32" t="s">
        <v>10</v>
      </c>
      <c r="Z31" s="32"/>
      <c r="AA31" s="32" t="s">
        <v>91</v>
      </c>
      <c r="AB31" s="32"/>
      <c r="AC31" s="32" t="s">
        <v>91</v>
      </c>
      <c r="AE31" s="32" t="s">
        <v>91</v>
      </c>
      <c r="AF31" s="32"/>
      <c r="AG31" s="32" t="s">
        <v>91</v>
      </c>
      <c r="AH31" s="36"/>
      <c r="AI31" s="32" t="s">
        <v>91</v>
      </c>
      <c r="AJ31" s="37"/>
      <c r="AK31" s="32" t="s">
        <v>91</v>
      </c>
      <c r="AL31" s="37"/>
      <c r="AM31" s="32" t="s">
        <v>12</v>
      </c>
      <c r="AN31" s="37"/>
      <c r="AO31" s="36" t="s">
        <v>14</v>
      </c>
      <c r="AP31" s="37"/>
      <c r="AQ31" s="32" t="s">
        <v>10</v>
      </c>
      <c r="AR31" s="37"/>
      <c r="AS31" s="32" t="s">
        <v>91</v>
      </c>
      <c r="AT31" s="37"/>
      <c r="AU31" s="32" t="s">
        <v>10</v>
      </c>
      <c r="AV31" s="37"/>
      <c r="AW31" s="32" t="s">
        <v>10</v>
      </c>
      <c r="AX31" s="37"/>
      <c r="AY31" s="32" t="s">
        <v>10</v>
      </c>
      <c r="AZ31" s="37"/>
      <c r="BA31" s="32" t="s">
        <v>12</v>
      </c>
      <c r="BB31" s="37"/>
      <c r="BC31" s="32" t="s">
        <v>10</v>
      </c>
      <c r="BD31" s="37"/>
      <c r="BE31" s="32" t="s">
        <v>10</v>
      </c>
      <c r="BF31" s="37"/>
      <c r="BG31" s="32" t="s">
        <v>10</v>
      </c>
      <c r="BH31" s="37"/>
      <c r="BI31" s="32" t="s">
        <v>10</v>
      </c>
      <c r="BJ31" s="32" t="s">
        <v>10</v>
      </c>
      <c r="BK31" s="37"/>
      <c r="BL31" s="37"/>
      <c r="BM31" s="14">
        <f t="shared" si="0"/>
        <v>1</v>
      </c>
      <c r="BN31" s="14"/>
      <c r="BO31" s="14"/>
      <c r="BP31" s="14"/>
      <c r="BQ31" s="14"/>
      <c r="BR31" s="8"/>
      <c r="BS31" s="119">
        <f t="shared" si="19"/>
        <v>0</v>
      </c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</row>
    <row r="32" spans="1:82" ht="15">
      <c r="A32" s="30">
        <v>28</v>
      </c>
      <c r="B32" s="40" t="s">
        <v>50</v>
      </c>
      <c r="C32" s="63" t="s">
        <v>28</v>
      </c>
      <c r="D32" s="63"/>
      <c r="E32" s="63" t="s">
        <v>28</v>
      </c>
      <c r="F32" s="63"/>
      <c r="G32" s="23" t="s">
        <v>14</v>
      </c>
      <c r="H32" s="23"/>
      <c r="I32" s="63" t="s">
        <v>28</v>
      </c>
      <c r="J32" s="128"/>
      <c r="K32" s="128" t="s">
        <v>12</v>
      </c>
      <c r="L32" s="128"/>
      <c r="M32" s="63" t="s">
        <v>28</v>
      </c>
      <c r="N32" s="23"/>
      <c r="O32" s="123" t="s">
        <v>28</v>
      </c>
      <c r="P32" s="23"/>
      <c r="Q32" s="123" t="s">
        <v>28</v>
      </c>
      <c r="R32" s="23"/>
      <c r="S32" s="123" t="s">
        <v>28</v>
      </c>
      <c r="T32" s="23"/>
      <c r="U32" s="123" t="s">
        <v>28</v>
      </c>
      <c r="V32" s="23"/>
      <c r="W32" s="123" t="s">
        <v>28</v>
      </c>
      <c r="X32" s="23"/>
      <c r="Y32" s="123" t="s">
        <v>12</v>
      </c>
      <c r="Z32" s="23"/>
      <c r="AA32" s="123" t="s">
        <v>28</v>
      </c>
      <c r="AB32" s="23"/>
      <c r="AC32" s="123" t="s">
        <v>28</v>
      </c>
      <c r="AE32" s="123" t="s">
        <v>28</v>
      </c>
      <c r="AF32" s="23"/>
      <c r="AG32" s="123" t="s">
        <v>28</v>
      </c>
      <c r="AH32" s="63"/>
      <c r="AI32" s="123" t="s">
        <v>28</v>
      </c>
      <c r="AJ32" s="122"/>
      <c r="AK32" s="123" t="s">
        <v>28</v>
      </c>
      <c r="AL32" s="122"/>
      <c r="AM32" s="23" t="s">
        <v>12</v>
      </c>
      <c r="AN32" s="122"/>
      <c r="AO32" s="123" t="s">
        <v>28</v>
      </c>
      <c r="AP32" s="122"/>
      <c r="AQ32" s="123" t="s">
        <v>28</v>
      </c>
      <c r="AR32" s="122"/>
      <c r="AS32" s="123" t="s">
        <v>28</v>
      </c>
      <c r="AT32" s="122"/>
      <c r="AU32" s="123" t="s">
        <v>28</v>
      </c>
      <c r="AV32" s="122"/>
      <c r="AW32" s="123" t="s">
        <v>28</v>
      </c>
      <c r="AX32" s="122"/>
      <c r="AY32" s="123" t="s">
        <v>28</v>
      </c>
      <c r="AZ32" s="122"/>
      <c r="BA32" s="23" t="s">
        <v>12</v>
      </c>
      <c r="BB32" s="122"/>
      <c r="BC32" s="97" t="s">
        <v>28</v>
      </c>
      <c r="BD32" s="122"/>
      <c r="BE32" s="97" t="s">
        <v>28</v>
      </c>
      <c r="BF32" s="122"/>
      <c r="BG32" s="97" t="s">
        <v>28</v>
      </c>
      <c r="BH32" s="122"/>
      <c r="BI32" s="97" t="s">
        <v>28</v>
      </c>
      <c r="BJ32" s="97" t="s">
        <v>28</v>
      </c>
      <c r="BK32" s="121"/>
      <c r="BL32" s="122"/>
      <c r="BM32" s="14">
        <f t="shared" si="0"/>
        <v>1</v>
      </c>
      <c r="BN32" s="14"/>
      <c r="BO32" s="14"/>
      <c r="BP32" s="14"/>
      <c r="BQ32" s="14"/>
      <c r="BR32" s="8"/>
      <c r="BS32" s="21">
        <f t="shared" si="19"/>
        <v>0</v>
      </c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ht="15">
      <c r="A33" s="10">
        <v>29</v>
      </c>
      <c r="B33" s="49" t="s">
        <v>51</v>
      </c>
      <c r="C33" s="36" t="s">
        <v>10</v>
      </c>
      <c r="D33" s="32"/>
      <c r="E33" s="32" t="s">
        <v>10</v>
      </c>
      <c r="F33" s="36"/>
      <c r="G33" s="32" t="s">
        <v>10</v>
      </c>
      <c r="H33" s="32"/>
      <c r="I33" s="32" t="s">
        <v>10</v>
      </c>
      <c r="J33" s="124"/>
      <c r="K33" s="124" t="s">
        <v>12</v>
      </c>
      <c r="L33" s="124"/>
      <c r="M33" s="32" t="s">
        <v>10</v>
      </c>
      <c r="N33" s="32"/>
      <c r="O33" s="131" t="s">
        <v>10</v>
      </c>
      <c r="P33" s="36"/>
      <c r="Q33" s="131" t="s">
        <v>10</v>
      </c>
      <c r="R33" s="36"/>
      <c r="S33" s="131" t="s">
        <v>10</v>
      </c>
      <c r="T33" s="32"/>
      <c r="U33" s="131" t="s">
        <v>10</v>
      </c>
      <c r="V33" s="32"/>
      <c r="W33" s="131" t="s">
        <v>10</v>
      </c>
      <c r="X33" s="32"/>
      <c r="Y33" s="131" t="s">
        <v>10</v>
      </c>
      <c r="Z33" s="32"/>
      <c r="AA33" s="131" t="s">
        <v>91</v>
      </c>
      <c r="AB33" s="36"/>
      <c r="AC33" s="131" t="s">
        <v>91</v>
      </c>
      <c r="AE33" s="131" t="s">
        <v>91</v>
      </c>
      <c r="AF33" s="32"/>
      <c r="AG33" s="131" t="s">
        <v>91</v>
      </c>
      <c r="AH33" s="36"/>
      <c r="AI33" s="131" t="s">
        <v>91</v>
      </c>
      <c r="AJ33" s="37"/>
      <c r="AK33" s="131" t="s">
        <v>91</v>
      </c>
      <c r="AL33" s="37"/>
      <c r="AM33" s="32" t="s">
        <v>12</v>
      </c>
      <c r="AN33" s="37"/>
      <c r="AO33" s="131" t="s">
        <v>91</v>
      </c>
      <c r="AP33" s="37"/>
      <c r="AQ33" s="131" t="s">
        <v>91</v>
      </c>
      <c r="AR33" s="37"/>
      <c r="AS33" s="131" t="s">
        <v>91</v>
      </c>
      <c r="AT33" s="37"/>
      <c r="AU33" s="131" t="s">
        <v>91</v>
      </c>
      <c r="AV33" s="37"/>
      <c r="AW33" s="131" t="s">
        <v>14</v>
      </c>
      <c r="AX33" s="37"/>
      <c r="AY33" s="131" t="s">
        <v>14</v>
      </c>
      <c r="AZ33" s="37"/>
      <c r="BA33" s="32" t="s">
        <v>12</v>
      </c>
      <c r="BB33" s="37"/>
      <c r="BC33" s="98" t="s">
        <v>10</v>
      </c>
      <c r="BD33" s="37"/>
      <c r="BE33" s="98" t="s">
        <v>10</v>
      </c>
      <c r="BF33" s="37"/>
      <c r="BG33" s="98" t="s">
        <v>10</v>
      </c>
      <c r="BH33" s="37"/>
      <c r="BI33" s="98" t="s">
        <v>10</v>
      </c>
      <c r="BJ33" s="98" t="s">
        <v>10</v>
      </c>
      <c r="BK33" s="129"/>
      <c r="BL33" s="37"/>
      <c r="BM33" s="14">
        <f t="shared" si="0"/>
        <v>2</v>
      </c>
      <c r="BN33" s="138"/>
      <c r="BO33" s="138"/>
      <c r="BP33" s="138"/>
      <c r="BQ33" s="138"/>
      <c r="BR33" s="90"/>
      <c r="BS33" s="139">
        <f t="shared" si="19"/>
        <v>0</v>
      </c>
      <c r="BT33" s="90"/>
      <c r="BU33" s="90"/>
      <c r="BV33" s="90"/>
      <c r="BW33" s="90"/>
      <c r="BX33" s="90"/>
      <c r="BY33" s="90"/>
      <c r="BZ33" s="90"/>
      <c r="CA33" s="90"/>
      <c r="CB33" s="90"/>
      <c r="CC33" s="138"/>
      <c r="CD33" s="138"/>
    </row>
    <row r="34" spans="1:82" ht="15">
      <c r="A34" s="30">
        <v>30</v>
      </c>
      <c r="B34" s="60" t="s">
        <v>52</v>
      </c>
      <c r="C34" s="63" t="s">
        <v>25</v>
      </c>
      <c r="D34" s="63"/>
      <c r="E34" s="23" t="s">
        <v>25</v>
      </c>
      <c r="F34" s="63"/>
      <c r="G34" s="23" t="s">
        <v>25</v>
      </c>
      <c r="H34" s="23"/>
      <c r="I34" s="23" t="s">
        <v>25</v>
      </c>
      <c r="J34" s="128"/>
      <c r="K34" s="128" t="s">
        <v>12</v>
      </c>
      <c r="L34" s="128"/>
      <c r="M34" s="23" t="s">
        <v>25</v>
      </c>
      <c r="N34" s="23"/>
      <c r="O34" s="123" t="s">
        <v>25</v>
      </c>
      <c r="P34" s="23"/>
      <c r="Q34" s="123" t="s">
        <v>25</v>
      </c>
      <c r="R34" s="23"/>
      <c r="S34" s="123" t="s">
        <v>25</v>
      </c>
      <c r="T34" s="23"/>
      <c r="U34" s="123" t="s">
        <v>25</v>
      </c>
      <c r="V34" s="23"/>
      <c r="W34" s="123" t="s">
        <v>25</v>
      </c>
      <c r="X34" s="23"/>
      <c r="Y34" s="123" t="s">
        <v>12</v>
      </c>
      <c r="Z34" s="23"/>
      <c r="AA34" s="123" t="s">
        <v>25</v>
      </c>
      <c r="AB34" s="23"/>
      <c r="AC34" s="123" t="s">
        <v>25</v>
      </c>
      <c r="AE34" s="123" t="s">
        <v>25</v>
      </c>
      <c r="AF34" s="23"/>
      <c r="AG34" s="123" t="s">
        <v>25</v>
      </c>
      <c r="AH34" s="63"/>
      <c r="AI34" s="123" t="s">
        <v>25</v>
      </c>
      <c r="AJ34" s="122"/>
      <c r="AK34" s="123" t="s">
        <v>25</v>
      </c>
      <c r="AL34" s="122"/>
      <c r="AM34" s="23" t="s">
        <v>12</v>
      </c>
      <c r="AN34" s="122"/>
      <c r="AO34" s="123" t="s">
        <v>25</v>
      </c>
      <c r="AP34" s="122"/>
      <c r="AQ34" s="123" t="s">
        <v>25</v>
      </c>
      <c r="AR34" s="122"/>
      <c r="AS34" s="123" t="s">
        <v>25</v>
      </c>
      <c r="AT34" s="122"/>
      <c r="AU34" s="123" t="s">
        <v>25</v>
      </c>
      <c r="AV34" s="122"/>
      <c r="AW34" s="123" t="s">
        <v>25</v>
      </c>
      <c r="AX34" s="122"/>
      <c r="AY34" s="123" t="s">
        <v>25</v>
      </c>
      <c r="AZ34" s="122"/>
      <c r="BA34" s="23" t="s">
        <v>12</v>
      </c>
      <c r="BB34" s="122"/>
      <c r="BC34" s="97" t="s">
        <v>25</v>
      </c>
      <c r="BD34" s="122"/>
      <c r="BE34" s="97" t="s">
        <v>25</v>
      </c>
      <c r="BF34" s="122"/>
      <c r="BG34" s="97" t="s">
        <v>25</v>
      </c>
      <c r="BH34" s="122"/>
      <c r="BI34" s="97" t="s">
        <v>25</v>
      </c>
      <c r="BJ34" s="97" t="s">
        <v>25</v>
      </c>
      <c r="BK34" s="121"/>
      <c r="BL34" s="122"/>
      <c r="BM34" s="14">
        <f t="shared" si="0"/>
        <v>0</v>
      </c>
      <c r="BN34" s="14"/>
      <c r="BO34" s="14"/>
      <c r="BP34" s="14"/>
      <c r="BQ34" s="14"/>
      <c r="BR34" s="8"/>
      <c r="BS34" s="21">
        <f t="shared" si="19"/>
        <v>0</v>
      </c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ht="15">
      <c r="A35" s="10">
        <v>31</v>
      </c>
      <c r="B35" s="71" t="s">
        <v>53</v>
      </c>
      <c r="C35" s="36" t="s">
        <v>15</v>
      </c>
      <c r="D35" s="32"/>
      <c r="E35" s="32" t="s">
        <v>15</v>
      </c>
      <c r="F35" s="32"/>
      <c r="G35" s="32" t="s">
        <v>15</v>
      </c>
      <c r="H35" s="32"/>
      <c r="I35" s="140" t="s">
        <v>15</v>
      </c>
      <c r="J35" s="124"/>
      <c r="K35" s="124" t="s">
        <v>12</v>
      </c>
      <c r="L35" s="124"/>
      <c r="M35" s="140" t="s">
        <v>15</v>
      </c>
      <c r="N35" s="32"/>
      <c r="O35" s="131" t="s">
        <v>91</v>
      </c>
      <c r="P35" s="36"/>
      <c r="Q35" s="131" t="s">
        <v>91</v>
      </c>
      <c r="R35" s="32"/>
      <c r="S35" s="131" t="s">
        <v>15</v>
      </c>
      <c r="T35" s="32"/>
      <c r="U35" s="131" t="s">
        <v>15</v>
      </c>
      <c r="V35" s="32"/>
      <c r="W35" s="131" t="s">
        <v>14</v>
      </c>
      <c r="X35" s="36"/>
      <c r="Y35" s="131" t="s">
        <v>14</v>
      </c>
      <c r="Z35" s="36"/>
      <c r="AA35" s="131" t="s">
        <v>14</v>
      </c>
      <c r="AB35" s="32"/>
      <c r="AC35" s="131" t="s">
        <v>91</v>
      </c>
      <c r="AE35" s="131" t="s">
        <v>91</v>
      </c>
      <c r="AF35" s="32"/>
      <c r="AG35" s="131" t="s">
        <v>91</v>
      </c>
      <c r="AH35" s="36"/>
      <c r="AI35" s="131" t="s">
        <v>91</v>
      </c>
      <c r="AJ35" s="37"/>
      <c r="AK35" s="131" t="s">
        <v>91</v>
      </c>
      <c r="AL35" s="37"/>
      <c r="AM35" s="32" t="s">
        <v>12</v>
      </c>
      <c r="AN35" s="37"/>
      <c r="AO35" s="131" t="s">
        <v>91</v>
      </c>
      <c r="AP35" s="37"/>
      <c r="AQ35" s="131" t="s">
        <v>91</v>
      </c>
      <c r="AR35" s="37"/>
      <c r="AS35" s="131" t="s">
        <v>91</v>
      </c>
      <c r="AT35" s="37"/>
      <c r="AU35" s="131" t="s">
        <v>91</v>
      </c>
      <c r="AV35" s="37"/>
      <c r="AW35" s="131" t="s">
        <v>91</v>
      </c>
      <c r="AX35" s="37"/>
      <c r="AY35" s="131" t="s">
        <v>91</v>
      </c>
      <c r="AZ35" s="37"/>
      <c r="BA35" s="32" t="s">
        <v>12</v>
      </c>
      <c r="BB35" s="37"/>
      <c r="BC35" s="98" t="s">
        <v>14</v>
      </c>
      <c r="BD35" s="37"/>
      <c r="BE35" s="32" t="s">
        <v>10</v>
      </c>
      <c r="BF35" s="37"/>
      <c r="BG35" s="32" t="s">
        <v>10</v>
      </c>
      <c r="BH35" s="37"/>
      <c r="BI35" s="32" t="s">
        <v>10</v>
      </c>
      <c r="BJ35" s="32" t="s">
        <v>10</v>
      </c>
      <c r="BK35" s="37"/>
      <c r="BL35" s="37"/>
      <c r="BM35" s="14">
        <f t="shared" si="0"/>
        <v>4</v>
      </c>
      <c r="BN35" s="90"/>
      <c r="BO35" s="90"/>
      <c r="BP35" s="90"/>
      <c r="BQ35" s="90"/>
      <c r="BR35" s="96"/>
      <c r="BS35" s="119">
        <f t="shared" si="19"/>
        <v>0</v>
      </c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</row>
    <row r="36" spans="1:82">
      <c r="A36" s="30">
        <v>32</v>
      </c>
      <c r="B36" s="43" t="s">
        <v>55</v>
      </c>
      <c r="C36" s="63" t="s">
        <v>10</v>
      </c>
      <c r="D36" s="23"/>
      <c r="E36" s="23" t="s">
        <v>10</v>
      </c>
      <c r="F36" s="23"/>
      <c r="G36" s="23" t="s">
        <v>10</v>
      </c>
      <c r="H36" s="23"/>
      <c r="I36" s="23" t="s">
        <v>10</v>
      </c>
      <c r="J36" s="128"/>
      <c r="K36" s="128" t="s">
        <v>12</v>
      </c>
      <c r="L36" s="128"/>
      <c r="M36" s="23" t="s">
        <v>10</v>
      </c>
      <c r="N36" s="23"/>
      <c r="O36" s="123" t="s">
        <v>10</v>
      </c>
      <c r="P36" s="23"/>
      <c r="Q36" s="123" t="s">
        <v>10</v>
      </c>
      <c r="R36" s="23"/>
      <c r="S36" s="123" t="s">
        <v>10</v>
      </c>
      <c r="T36" s="23"/>
      <c r="U36" s="23" t="s">
        <v>10</v>
      </c>
      <c r="V36" s="23"/>
      <c r="W36" s="23" t="s">
        <v>10</v>
      </c>
      <c r="X36" s="23"/>
      <c r="Y36" s="23" t="s">
        <v>10</v>
      </c>
      <c r="Z36" s="63"/>
      <c r="AA36" s="23" t="s">
        <v>10</v>
      </c>
      <c r="AB36" s="23"/>
      <c r="AC36" s="23" t="s">
        <v>10</v>
      </c>
      <c r="AE36" s="23" t="s">
        <v>10</v>
      </c>
      <c r="AF36" s="23"/>
      <c r="AG36" s="23" t="s">
        <v>10</v>
      </c>
      <c r="AH36" s="63"/>
      <c r="AI36" s="23" t="s">
        <v>10</v>
      </c>
      <c r="AJ36" s="122"/>
      <c r="AK36" s="23" t="s">
        <v>10</v>
      </c>
      <c r="AL36" s="122"/>
      <c r="AM36" s="23" t="s">
        <v>12</v>
      </c>
      <c r="AN36" s="122"/>
      <c r="AO36" s="23" t="s">
        <v>10</v>
      </c>
      <c r="AP36" s="122"/>
      <c r="AQ36" s="23" t="s">
        <v>10</v>
      </c>
      <c r="AR36" s="122"/>
      <c r="AS36" s="23" t="s">
        <v>10</v>
      </c>
      <c r="AT36" s="122"/>
      <c r="AU36" s="23" t="s">
        <v>10</v>
      </c>
      <c r="AV36" s="122"/>
      <c r="AW36" s="23" t="s">
        <v>10</v>
      </c>
      <c r="AX36" s="122"/>
      <c r="AY36" s="23" t="s">
        <v>10</v>
      </c>
      <c r="AZ36" s="122"/>
      <c r="BA36" s="23" t="s">
        <v>12</v>
      </c>
      <c r="BB36" s="122"/>
      <c r="BC36" s="23" t="s">
        <v>10</v>
      </c>
      <c r="BD36" s="122"/>
      <c r="BE36" s="23" t="s">
        <v>10</v>
      </c>
      <c r="BF36" s="122"/>
      <c r="BG36" s="23" t="s">
        <v>10</v>
      </c>
      <c r="BH36" s="122"/>
      <c r="BI36" s="23" t="s">
        <v>10</v>
      </c>
      <c r="BJ36" s="23" t="s">
        <v>10</v>
      </c>
      <c r="BK36" s="122"/>
      <c r="BL36" s="122"/>
      <c r="BM36" s="14">
        <f t="shared" si="0"/>
        <v>0</v>
      </c>
      <c r="BN36" s="14"/>
      <c r="BO36" s="14"/>
      <c r="BP36" s="14"/>
      <c r="BQ36" s="14"/>
      <c r="BR36" s="20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</row>
    <row r="37" spans="1:82" ht="15">
      <c r="A37" s="10">
        <v>33</v>
      </c>
      <c r="B37" s="49" t="s">
        <v>56</v>
      </c>
      <c r="C37" s="36" t="s">
        <v>10</v>
      </c>
      <c r="D37" s="32"/>
      <c r="E37" s="32" t="s">
        <v>10</v>
      </c>
      <c r="F37" s="32"/>
      <c r="G37" s="32" t="s">
        <v>10</v>
      </c>
      <c r="H37" s="32"/>
      <c r="I37" s="32" t="s">
        <v>10</v>
      </c>
      <c r="J37" s="124"/>
      <c r="K37" s="124" t="s">
        <v>12</v>
      </c>
      <c r="L37" s="124"/>
      <c r="M37" s="36" t="s">
        <v>14</v>
      </c>
      <c r="N37" s="32"/>
      <c r="O37" s="131" t="s">
        <v>10</v>
      </c>
      <c r="P37" s="32"/>
      <c r="Q37" s="131" t="s">
        <v>10</v>
      </c>
      <c r="R37" s="32"/>
      <c r="S37" s="131" t="s">
        <v>10</v>
      </c>
      <c r="T37" s="32"/>
      <c r="U37" s="32" t="s">
        <v>10</v>
      </c>
      <c r="V37" s="32"/>
      <c r="W37" s="32" t="s">
        <v>10</v>
      </c>
      <c r="X37" s="32"/>
      <c r="Y37" s="32" t="s">
        <v>10</v>
      </c>
      <c r="Z37" s="32"/>
      <c r="AA37" s="32" t="s">
        <v>10</v>
      </c>
      <c r="AB37" s="36"/>
      <c r="AC37" s="32" t="s">
        <v>10</v>
      </c>
      <c r="AE37" s="32" t="s">
        <v>10</v>
      </c>
      <c r="AF37" s="32"/>
      <c r="AG37" s="32" t="s">
        <v>10</v>
      </c>
      <c r="AH37" s="36"/>
      <c r="AI37" s="32" t="s">
        <v>10</v>
      </c>
      <c r="AJ37" s="37"/>
      <c r="AK37" s="32" t="s">
        <v>10</v>
      </c>
      <c r="AL37" s="37"/>
      <c r="AM37" s="32" t="s">
        <v>12</v>
      </c>
      <c r="AN37" s="37"/>
      <c r="AO37" s="36" t="s">
        <v>14</v>
      </c>
      <c r="AP37" s="37"/>
      <c r="AQ37" s="32" t="s">
        <v>10</v>
      </c>
      <c r="AR37" s="37"/>
      <c r="AS37" s="32" t="s">
        <v>10</v>
      </c>
      <c r="AT37" s="37"/>
      <c r="AU37" s="32" t="s">
        <v>10</v>
      </c>
      <c r="AV37" s="37"/>
      <c r="AW37" s="32" t="s">
        <v>10</v>
      </c>
      <c r="AX37" s="37"/>
      <c r="AY37" s="32" t="s">
        <v>10</v>
      </c>
      <c r="AZ37" s="37"/>
      <c r="BA37" s="32" t="s">
        <v>12</v>
      </c>
      <c r="BB37" s="37"/>
      <c r="BC37" s="32" t="s">
        <v>14</v>
      </c>
      <c r="BD37" s="37"/>
      <c r="BE37" s="32" t="s">
        <v>10</v>
      </c>
      <c r="BF37" s="37"/>
      <c r="BG37" s="32" t="s">
        <v>10</v>
      </c>
      <c r="BH37" s="37"/>
      <c r="BI37" s="32" t="s">
        <v>10</v>
      </c>
      <c r="BJ37" s="32" t="s">
        <v>10</v>
      </c>
      <c r="BK37" s="37"/>
      <c r="BL37" s="37"/>
      <c r="BM37" s="14">
        <f t="shared" si="0"/>
        <v>3</v>
      </c>
      <c r="BN37" s="90"/>
      <c r="BO37" s="90"/>
      <c r="BP37" s="90"/>
      <c r="BQ37" s="90"/>
      <c r="BR37" s="96"/>
      <c r="BS37" s="119">
        <f t="shared" ref="BS37:BS38" si="20">ROUND(IF((BP37/$BQ$2)&lt;0.8,BP37*(5000/$BQ$2),IF(BP37&gt;=0.8,5000,"invalid Percentage")),0)</f>
        <v>0</v>
      </c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</row>
    <row r="38" spans="1:82" ht="15">
      <c r="A38" s="30">
        <v>34</v>
      </c>
      <c r="B38" s="43" t="s">
        <v>57</v>
      </c>
      <c r="C38" s="63" t="s">
        <v>14</v>
      </c>
      <c r="D38" s="23"/>
      <c r="E38" s="23" t="s">
        <v>15</v>
      </c>
      <c r="F38" s="23"/>
      <c r="G38" s="23" t="s">
        <v>15</v>
      </c>
      <c r="H38" s="23"/>
      <c r="I38" s="51" t="s">
        <v>20</v>
      </c>
      <c r="J38" s="128"/>
      <c r="K38" s="128" t="s">
        <v>12</v>
      </c>
      <c r="L38" s="128"/>
      <c r="M38" s="23" t="s">
        <v>15</v>
      </c>
      <c r="N38" s="23"/>
      <c r="O38" s="123" t="s">
        <v>91</v>
      </c>
      <c r="P38" s="23"/>
      <c r="Q38" s="123" t="s">
        <v>91</v>
      </c>
      <c r="R38" s="23"/>
      <c r="S38" s="123" t="s">
        <v>15</v>
      </c>
      <c r="T38" s="23"/>
      <c r="U38" s="23" t="s">
        <v>15</v>
      </c>
      <c r="V38" s="23"/>
      <c r="W38" s="23" t="s">
        <v>91</v>
      </c>
      <c r="X38" s="63"/>
      <c r="Y38" s="23" t="s">
        <v>91</v>
      </c>
      <c r="Z38" s="63"/>
      <c r="AA38" s="23" t="s">
        <v>20</v>
      </c>
      <c r="AB38" s="23"/>
      <c r="AC38" s="23" t="s">
        <v>20</v>
      </c>
      <c r="AE38" s="23" t="s">
        <v>20</v>
      </c>
      <c r="AF38" s="23"/>
      <c r="AG38" s="23" t="s">
        <v>20</v>
      </c>
      <c r="AH38" s="63"/>
      <c r="AI38" s="23" t="s">
        <v>20</v>
      </c>
      <c r="AJ38" s="122"/>
      <c r="AK38" s="23" t="s">
        <v>20</v>
      </c>
      <c r="AL38" s="122"/>
      <c r="AM38" s="23" t="s">
        <v>12</v>
      </c>
      <c r="AN38" s="122"/>
      <c r="AO38" s="23" t="s">
        <v>20</v>
      </c>
      <c r="AP38" s="122"/>
      <c r="AQ38" s="23" t="s">
        <v>20</v>
      </c>
      <c r="AR38" s="122"/>
      <c r="AS38" s="23" t="s">
        <v>20</v>
      </c>
      <c r="AT38" s="122"/>
      <c r="AU38" s="23" t="s">
        <v>20</v>
      </c>
      <c r="AV38" s="122"/>
      <c r="AW38" s="23" t="s">
        <v>20</v>
      </c>
      <c r="AX38" s="122"/>
      <c r="AY38" s="23" t="s">
        <v>20</v>
      </c>
      <c r="AZ38" s="122"/>
      <c r="BA38" s="23" t="s">
        <v>12</v>
      </c>
      <c r="BB38" s="122"/>
      <c r="BC38" s="23" t="s">
        <v>20</v>
      </c>
      <c r="BD38" s="122"/>
      <c r="BE38" s="23" t="s">
        <v>20</v>
      </c>
      <c r="BF38" s="122"/>
      <c r="BG38" s="23" t="s">
        <v>20</v>
      </c>
      <c r="BH38" s="122"/>
      <c r="BI38" s="23" t="s">
        <v>20</v>
      </c>
      <c r="BJ38" s="23" t="s">
        <v>20</v>
      </c>
      <c r="BK38" s="122"/>
      <c r="BL38" s="122"/>
      <c r="BM38" s="14">
        <f t="shared" si="0"/>
        <v>1</v>
      </c>
      <c r="BN38" s="14"/>
      <c r="BO38" s="14"/>
      <c r="BP38" s="14"/>
      <c r="BQ38" s="14"/>
      <c r="BR38" s="8"/>
      <c r="BS38" s="21">
        <f t="shared" si="20"/>
        <v>0</v>
      </c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>
      <c r="A39" s="10">
        <v>35</v>
      </c>
      <c r="B39" s="141" t="s">
        <v>58</v>
      </c>
      <c r="C39" s="36" t="s">
        <v>15</v>
      </c>
      <c r="D39" s="32"/>
      <c r="E39" s="32" t="s">
        <v>15</v>
      </c>
      <c r="F39" s="32"/>
      <c r="G39" s="32" t="s">
        <v>15</v>
      </c>
      <c r="H39" s="32"/>
      <c r="I39" s="140" t="s">
        <v>15</v>
      </c>
      <c r="J39" s="124"/>
      <c r="K39" s="124" t="s">
        <v>12</v>
      </c>
      <c r="L39" s="124"/>
      <c r="M39" s="140" t="s">
        <v>15</v>
      </c>
      <c r="N39" s="32"/>
      <c r="O39" s="131" t="s">
        <v>10</v>
      </c>
      <c r="P39" s="32"/>
      <c r="Q39" s="131" t="s">
        <v>10</v>
      </c>
      <c r="R39" s="32"/>
      <c r="S39" s="131" t="s">
        <v>15</v>
      </c>
      <c r="T39" s="32"/>
      <c r="U39" s="32" t="s">
        <v>15</v>
      </c>
      <c r="V39" s="142"/>
      <c r="W39" s="32" t="s">
        <v>10</v>
      </c>
      <c r="X39" s="142"/>
      <c r="Y39" s="32" t="s">
        <v>14</v>
      </c>
      <c r="Z39" s="142"/>
      <c r="AA39" s="32" t="s">
        <v>91</v>
      </c>
      <c r="AB39" s="32"/>
      <c r="AC39" s="32" t="s">
        <v>91</v>
      </c>
      <c r="AE39" s="32" t="s">
        <v>91</v>
      </c>
      <c r="AF39" s="32"/>
      <c r="AG39" s="32" t="s">
        <v>91</v>
      </c>
      <c r="AH39" s="36"/>
      <c r="AI39" s="32" t="s">
        <v>91</v>
      </c>
      <c r="AJ39" s="37"/>
      <c r="AK39" s="32" t="s">
        <v>91</v>
      </c>
      <c r="AL39" s="37"/>
      <c r="AM39" s="32" t="s">
        <v>12</v>
      </c>
      <c r="AN39" s="37"/>
      <c r="AO39" s="32" t="s">
        <v>91</v>
      </c>
      <c r="AP39" s="37"/>
      <c r="AQ39" s="32" t="s">
        <v>91</v>
      </c>
      <c r="AR39" s="37"/>
      <c r="AS39" s="32" t="s">
        <v>91</v>
      </c>
      <c r="AT39" s="37"/>
      <c r="AU39" s="32" t="s">
        <v>10</v>
      </c>
      <c r="AV39" s="37"/>
      <c r="AW39" s="32" t="s">
        <v>10</v>
      </c>
      <c r="AX39" s="37"/>
      <c r="AY39" s="32" t="s">
        <v>10</v>
      </c>
      <c r="AZ39" s="37"/>
      <c r="BA39" s="32" t="s">
        <v>12</v>
      </c>
      <c r="BB39" s="37"/>
      <c r="BC39" s="32" t="s">
        <v>10</v>
      </c>
      <c r="BD39" s="37"/>
      <c r="BE39" s="32" t="s">
        <v>10</v>
      </c>
      <c r="BF39" s="37"/>
      <c r="BG39" s="32" t="s">
        <v>10</v>
      </c>
      <c r="BH39" s="37"/>
      <c r="BI39" s="32" t="s">
        <v>10</v>
      </c>
      <c r="BJ39" s="32" t="s">
        <v>10</v>
      </c>
      <c r="BK39" s="37"/>
      <c r="BL39" s="37"/>
      <c r="BM39" s="14">
        <f t="shared" si="0"/>
        <v>1</v>
      </c>
      <c r="BN39" s="90"/>
      <c r="BO39" s="90"/>
      <c r="BP39" s="90"/>
      <c r="BQ39" s="90"/>
      <c r="BR39" s="126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</row>
    <row r="40" spans="1:82" ht="15">
      <c r="A40" s="30">
        <v>36</v>
      </c>
      <c r="B40" s="43" t="s">
        <v>59</v>
      </c>
      <c r="C40" s="63" t="s">
        <v>21</v>
      </c>
      <c r="D40" s="23"/>
      <c r="E40" s="23" t="s">
        <v>21</v>
      </c>
      <c r="F40" s="23"/>
      <c r="G40" s="23" t="s">
        <v>21</v>
      </c>
      <c r="H40" s="23"/>
      <c r="I40" s="23" t="s">
        <v>21</v>
      </c>
      <c r="J40" s="128"/>
      <c r="K40" s="128" t="s">
        <v>12</v>
      </c>
      <c r="L40" s="128"/>
      <c r="M40" s="23" t="s">
        <v>21</v>
      </c>
      <c r="N40" s="23"/>
      <c r="O40" s="123" t="s">
        <v>21</v>
      </c>
      <c r="P40" s="23"/>
      <c r="Q40" s="123" t="s">
        <v>21</v>
      </c>
      <c r="R40" s="23"/>
      <c r="S40" s="123" t="s">
        <v>21</v>
      </c>
      <c r="T40" s="23"/>
      <c r="U40" s="123" t="s">
        <v>21</v>
      </c>
      <c r="V40" s="23"/>
      <c r="W40" s="123" t="s">
        <v>21</v>
      </c>
      <c r="X40" s="51"/>
      <c r="Y40" s="123" t="s">
        <v>21</v>
      </c>
      <c r="Z40" s="51"/>
      <c r="AA40" s="123" t="s">
        <v>21</v>
      </c>
      <c r="AB40" s="23"/>
      <c r="AC40" s="123" t="s">
        <v>21</v>
      </c>
      <c r="AE40" s="123" t="s">
        <v>21</v>
      </c>
      <c r="AF40" s="23"/>
      <c r="AG40" s="123" t="s">
        <v>21</v>
      </c>
      <c r="AH40" s="63"/>
      <c r="AI40" s="123" t="s">
        <v>21</v>
      </c>
      <c r="AJ40" s="122"/>
      <c r="AK40" s="123" t="s">
        <v>21</v>
      </c>
      <c r="AL40" s="122"/>
      <c r="AM40" s="23" t="s">
        <v>12</v>
      </c>
      <c r="AN40" s="122"/>
      <c r="AO40" s="123" t="s">
        <v>21</v>
      </c>
      <c r="AP40" s="122"/>
      <c r="AQ40" s="123" t="s">
        <v>21</v>
      </c>
      <c r="AR40" s="122"/>
      <c r="AS40" s="123" t="s">
        <v>21</v>
      </c>
      <c r="AT40" s="122"/>
      <c r="AU40" s="123" t="s">
        <v>21</v>
      </c>
      <c r="AV40" s="122"/>
      <c r="AW40" s="123" t="s">
        <v>21</v>
      </c>
      <c r="AX40" s="122"/>
      <c r="AY40" s="123" t="s">
        <v>21</v>
      </c>
      <c r="AZ40" s="122"/>
      <c r="BA40" s="23" t="s">
        <v>12</v>
      </c>
      <c r="BB40" s="122"/>
      <c r="BC40" s="97" t="s">
        <v>21</v>
      </c>
      <c r="BD40" s="122"/>
      <c r="BE40" s="97" t="s">
        <v>21</v>
      </c>
      <c r="BF40" s="122"/>
      <c r="BG40" s="97" t="s">
        <v>21</v>
      </c>
      <c r="BH40" s="122"/>
      <c r="BI40" s="97" t="s">
        <v>21</v>
      </c>
      <c r="BJ40" s="97" t="s">
        <v>21</v>
      </c>
      <c r="BK40" s="121"/>
      <c r="BL40" s="122"/>
      <c r="BM40" s="14">
        <f t="shared" si="0"/>
        <v>0</v>
      </c>
      <c r="BN40" s="14"/>
      <c r="BO40" s="14"/>
      <c r="BP40" s="14"/>
      <c r="BQ40" s="14"/>
      <c r="BR40" s="8"/>
      <c r="BS40" s="21">
        <f t="shared" ref="BS40:BS41" si="21">ROUND(IF((BP40/$BQ$2)&lt;0.8,BP40*(5000/$BQ$2),IF(BP40&gt;=0.8,5000,"invalid Percentage")),0)</f>
        <v>0</v>
      </c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ht="15">
      <c r="A41" s="10">
        <v>37</v>
      </c>
      <c r="B41" s="40" t="s">
        <v>61</v>
      </c>
      <c r="C41" s="36" t="s">
        <v>21</v>
      </c>
      <c r="D41" s="36"/>
      <c r="E41" s="32" t="s">
        <v>14</v>
      </c>
      <c r="F41" s="36"/>
      <c r="G41" s="32" t="s">
        <v>21</v>
      </c>
      <c r="H41" s="32"/>
      <c r="I41" s="32" t="s">
        <v>21</v>
      </c>
      <c r="J41" s="124"/>
      <c r="K41" s="124" t="s">
        <v>12</v>
      </c>
      <c r="L41" s="124"/>
      <c r="M41" s="32" t="s">
        <v>21</v>
      </c>
      <c r="N41" s="32"/>
      <c r="O41" s="131" t="s">
        <v>14</v>
      </c>
      <c r="P41" s="32"/>
      <c r="Q41" s="32" t="s">
        <v>21</v>
      </c>
      <c r="R41" s="32"/>
      <c r="S41" s="32" t="s">
        <v>21</v>
      </c>
      <c r="T41" s="32"/>
      <c r="U41" s="131" t="s">
        <v>21</v>
      </c>
      <c r="V41" s="32"/>
      <c r="W41" s="131" t="s">
        <v>21</v>
      </c>
      <c r="X41" s="32"/>
      <c r="Y41" s="131" t="s">
        <v>21</v>
      </c>
      <c r="Z41" s="32"/>
      <c r="AA41" s="131" t="s">
        <v>21</v>
      </c>
      <c r="AB41" s="32"/>
      <c r="AC41" s="131" t="s">
        <v>21</v>
      </c>
      <c r="AE41" s="131" t="s">
        <v>21</v>
      </c>
      <c r="AF41" s="32"/>
      <c r="AG41" s="131" t="s">
        <v>21</v>
      </c>
      <c r="AH41" s="36"/>
      <c r="AI41" s="131" t="s">
        <v>21</v>
      </c>
      <c r="AJ41" s="37"/>
      <c r="AK41" s="131" t="s">
        <v>21</v>
      </c>
      <c r="AL41" s="37"/>
      <c r="AM41" s="32" t="s">
        <v>12</v>
      </c>
      <c r="AN41" s="37"/>
      <c r="AO41" s="131" t="s">
        <v>21</v>
      </c>
      <c r="AP41" s="37"/>
      <c r="AQ41" s="131" t="s">
        <v>21</v>
      </c>
      <c r="AR41" s="37"/>
      <c r="AS41" s="131" t="s">
        <v>21</v>
      </c>
      <c r="AT41" s="37"/>
      <c r="AU41" s="131" t="s">
        <v>21</v>
      </c>
      <c r="AV41" s="37"/>
      <c r="AW41" s="131" t="s">
        <v>21</v>
      </c>
      <c r="AX41" s="37"/>
      <c r="AY41" s="131" t="s">
        <v>21</v>
      </c>
      <c r="AZ41" s="37"/>
      <c r="BA41" s="32" t="s">
        <v>12</v>
      </c>
      <c r="BB41" s="37"/>
      <c r="BC41" s="98" t="s">
        <v>21</v>
      </c>
      <c r="BD41" s="37"/>
      <c r="BE41" s="98" t="s">
        <v>21</v>
      </c>
      <c r="BF41" s="37"/>
      <c r="BG41" s="98" t="s">
        <v>21</v>
      </c>
      <c r="BH41" s="37"/>
      <c r="BI41" s="98" t="s">
        <v>21</v>
      </c>
      <c r="BJ41" s="98" t="s">
        <v>21</v>
      </c>
      <c r="BK41" s="129"/>
      <c r="BL41" s="37"/>
      <c r="BM41" s="14">
        <f t="shared" si="0"/>
        <v>2</v>
      </c>
      <c r="BN41" s="90"/>
      <c r="BO41" s="90"/>
      <c r="BP41" s="90"/>
      <c r="BQ41" s="90"/>
      <c r="BR41" s="126"/>
      <c r="BS41" s="119">
        <f t="shared" si="21"/>
        <v>0</v>
      </c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</row>
    <row r="42" spans="1:82">
      <c r="A42" s="30">
        <v>38</v>
      </c>
      <c r="B42" s="43" t="s">
        <v>62</v>
      </c>
      <c r="C42" s="63" t="s">
        <v>15</v>
      </c>
      <c r="D42" s="23"/>
      <c r="E42" s="63" t="s">
        <v>15</v>
      </c>
      <c r="F42" s="23"/>
      <c r="G42" s="23" t="s">
        <v>15</v>
      </c>
      <c r="H42" s="23"/>
      <c r="I42" s="51" t="s">
        <v>15</v>
      </c>
      <c r="J42" s="128"/>
      <c r="K42" s="128" t="s">
        <v>12</v>
      </c>
      <c r="L42" s="128"/>
      <c r="M42" s="51" t="s">
        <v>15</v>
      </c>
      <c r="N42" s="23"/>
      <c r="O42" s="123" t="s">
        <v>10</v>
      </c>
      <c r="P42" s="63"/>
      <c r="Q42" s="123" t="s">
        <v>10</v>
      </c>
      <c r="R42" s="23"/>
      <c r="S42" s="123" t="s">
        <v>10</v>
      </c>
      <c r="T42" s="23"/>
      <c r="U42" s="23" t="s">
        <v>10</v>
      </c>
      <c r="V42" s="23"/>
      <c r="W42" s="23" t="s">
        <v>10</v>
      </c>
      <c r="X42" s="23"/>
      <c r="Y42" s="23" t="s">
        <v>10</v>
      </c>
      <c r="Z42" s="23"/>
      <c r="AA42" s="23" t="s">
        <v>91</v>
      </c>
      <c r="AB42" s="137"/>
      <c r="AC42" s="23" t="s">
        <v>91</v>
      </c>
      <c r="AE42" s="23" t="s">
        <v>91</v>
      </c>
      <c r="AF42" s="137"/>
      <c r="AG42" s="23" t="s">
        <v>91</v>
      </c>
      <c r="AH42" s="63"/>
      <c r="AI42" s="23" t="s">
        <v>91</v>
      </c>
      <c r="AJ42" s="122"/>
      <c r="AK42" s="23" t="s">
        <v>91</v>
      </c>
      <c r="AL42" s="122"/>
      <c r="AM42" s="23" t="s">
        <v>12</v>
      </c>
      <c r="AN42" s="122"/>
      <c r="AO42" s="23" t="s">
        <v>91</v>
      </c>
      <c r="AP42" s="122"/>
      <c r="AQ42" s="23" t="s">
        <v>91</v>
      </c>
      <c r="AR42" s="122"/>
      <c r="AS42" s="23" t="s">
        <v>91</v>
      </c>
      <c r="AT42" s="122"/>
      <c r="AU42" s="23" t="s">
        <v>91</v>
      </c>
      <c r="AV42" s="122"/>
      <c r="AW42" s="23" t="s">
        <v>91</v>
      </c>
      <c r="AX42" s="122"/>
      <c r="AY42" s="23" t="s">
        <v>10</v>
      </c>
      <c r="AZ42" s="122"/>
      <c r="BA42" s="23" t="s">
        <v>12</v>
      </c>
      <c r="BB42" s="122"/>
      <c r="BC42" s="23" t="s">
        <v>10</v>
      </c>
      <c r="BD42" s="122"/>
      <c r="BE42" s="23" t="s">
        <v>10</v>
      </c>
      <c r="BF42" s="122"/>
      <c r="BG42" s="23" t="s">
        <v>10</v>
      </c>
      <c r="BH42" s="122"/>
      <c r="BI42" s="23" t="s">
        <v>10</v>
      </c>
      <c r="BJ42" s="23" t="s">
        <v>10</v>
      </c>
      <c r="BK42" s="122"/>
      <c r="BL42" s="122"/>
      <c r="BM42" s="14">
        <f t="shared" si="0"/>
        <v>0</v>
      </c>
      <c r="BN42" s="14"/>
      <c r="BO42" s="14"/>
      <c r="BP42" s="14"/>
      <c r="BQ42" s="14"/>
      <c r="BR42" s="20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</row>
    <row r="43" spans="1:82">
      <c r="A43" s="10">
        <v>39</v>
      </c>
      <c r="B43" s="49" t="s">
        <v>63</v>
      </c>
      <c r="C43" s="36" t="s">
        <v>10</v>
      </c>
      <c r="D43" s="32"/>
      <c r="E43" s="32" t="s">
        <v>10</v>
      </c>
      <c r="F43" s="32"/>
      <c r="G43" s="36" t="s">
        <v>10</v>
      </c>
      <c r="H43" s="36"/>
      <c r="I43" s="32" t="s">
        <v>10</v>
      </c>
      <c r="J43" s="124"/>
      <c r="K43" s="124" t="s">
        <v>12</v>
      </c>
      <c r="L43" s="124"/>
      <c r="M43" s="32" t="s">
        <v>10</v>
      </c>
      <c r="N43" s="32"/>
      <c r="O43" s="131" t="s">
        <v>10</v>
      </c>
      <c r="P43" s="32"/>
      <c r="Q43" s="131" t="s">
        <v>10</v>
      </c>
      <c r="R43" s="32"/>
      <c r="S43" s="131" t="s">
        <v>10</v>
      </c>
      <c r="T43" s="32"/>
      <c r="U43" s="32" t="s">
        <v>10</v>
      </c>
      <c r="V43" s="32"/>
      <c r="W43" s="32" t="s">
        <v>10</v>
      </c>
      <c r="X43" s="32"/>
      <c r="Y43" s="32" t="s">
        <v>10</v>
      </c>
      <c r="Z43" s="36"/>
      <c r="AA43" s="32" t="s">
        <v>10</v>
      </c>
      <c r="AB43" s="32"/>
      <c r="AC43" s="32" t="s">
        <v>14</v>
      </c>
      <c r="AE43" s="32" t="s">
        <v>10</v>
      </c>
      <c r="AF43" s="32"/>
      <c r="AG43" s="32" t="s">
        <v>10</v>
      </c>
      <c r="AH43" s="36"/>
      <c r="AI43" s="32" t="s">
        <v>10</v>
      </c>
      <c r="AJ43" s="37"/>
      <c r="AK43" s="32" t="s">
        <v>10</v>
      </c>
      <c r="AL43" s="37"/>
      <c r="AM43" s="32" t="s">
        <v>12</v>
      </c>
      <c r="AN43" s="37"/>
      <c r="AO43" s="32" t="s">
        <v>10</v>
      </c>
      <c r="AP43" s="37"/>
      <c r="AQ43" s="32" t="s">
        <v>10</v>
      </c>
      <c r="AR43" s="37"/>
      <c r="AS43" s="32" t="s">
        <v>10</v>
      </c>
      <c r="AT43" s="37"/>
      <c r="AU43" s="32" t="s">
        <v>10</v>
      </c>
      <c r="AV43" s="37"/>
      <c r="AW43" s="32" t="s">
        <v>10</v>
      </c>
      <c r="AX43" s="37"/>
      <c r="AY43" s="32" t="s">
        <v>10</v>
      </c>
      <c r="AZ43" s="37"/>
      <c r="BA43" s="32" t="s">
        <v>12</v>
      </c>
      <c r="BB43" s="37"/>
      <c r="BC43" s="32" t="s">
        <v>10</v>
      </c>
      <c r="BD43" s="37"/>
      <c r="BE43" s="32" t="s">
        <v>10</v>
      </c>
      <c r="BF43" s="37"/>
      <c r="BG43" s="36" t="s">
        <v>14</v>
      </c>
      <c r="BH43" s="37"/>
      <c r="BI43" s="32" t="s">
        <v>10</v>
      </c>
      <c r="BJ43" s="32" t="s">
        <v>10</v>
      </c>
      <c r="BK43" s="37"/>
      <c r="BL43" s="37"/>
      <c r="BM43" s="14">
        <f t="shared" si="0"/>
        <v>2</v>
      </c>
      <c r="BN43" s="90"/>
      <c r="BO43" s="90"/>
      <c r="BP43" s="90"/>
      <c r="BQ43" s="90"/>
      <c r="BR43" s="126"/>
      <c r="BS43" s="127"/>
      <c r="BT43" s="127"/>
      <c r="BU43" s="127"/>
      <c r="BV43" s="127"/>
      <c r="BW43" s="127"/>
      <c r="BX43" s="127"/>
      <c r="BY43" s="127"/>
      <c r="BZ43" s="127"/>
      <c r="CA43" s="127"/>
      <c r="CB43" s="127"/>
      <c r="CC43" s="127"/>
      <c r="CD43" s="127"/>
    </row>
    <row r="44" spans="1:82" ht="15">
      <c r="A44" s="30">
        <v>40</v>
      </c>
      <c r="B44" s="64" t="s">
        <v>64</v>
      </c>
      <c r="C44" s="63" t="s">
        <v>15</v>
      </c>
      <c r="D44" s="63"/>
      <c r="E44" s="63" t="s">
        <v>15</v>
      </c>
      <c r="F44" s="63"/>
      <c r="G44" s="23" t="s">
        <v>15</v>
      </c>
      <c r="H44" s="23"/>
      <c r="I44" s="51" t="s">
        <v>15</v>
      </c>
      <c r="J44" s="128"/>
      <c r="K44" s="128" t="s">
        <v>12</v>
      </c>
      <c r="L44" s="128"/>
      <c r="M44" s="51" t="s">
        <v>15</v>
      </c>
      <c r="N44" s="23"/>
      <c r="O44" s="123" t="s">
        <v>10</v>
      </c>
      <c r="P44" s="63"/>
      <c r="Q44" s="123" t="s">
        <v>10</v>
      </c>
      <c r="R44" s="23"/>
      <c r="S44" s="123" t="s">
        <v>15</v>
      </c>
      <c r="T44" s="23"/>
      <c r="U44" s="23" t="s">
        <v>15</v>
      </c>
      <c r="V44" s="23"/>
      <c r="W44" s="23" t="s">
        <v>91</v>
      </c>
      <c r="X44" s="51"/>
      <c r="Y44" s="23" t="s">
        <v>91</v>
      </c>
      <c r="Z44" s="23"/>
      <c r="AA44" s="23" t="s">
        <v>91</v>
      </c>
      <c r="AB44" s="23"/>
      <c r="AC44" s="23" t="s">
        <v>91</v>
      </c>
      <c r="AE44" s="23" t="s">
        <v>91</v>
      </c>
      <c r="AF44" s="23"/>
      <c r="AG44" s="23" t="s">
        <v>91</v>
      </c>
      <c r="AH44" s="63"/>
      <c r="AI44" s="23" t="s">
        <v>91</v>
      </c>
      <c r="AJ44" s="122"/>
      <c r="AK44" s="23" t="s">
        <v>91</v>
      </c>
      <c r="AL44" s="122"/>
      <c r="AM44" s="23" t="s">
        <v>12</v>
      </c>
      <c r="AN44" s="122"/>
      <c r="AO44" s="23" t="s">
        <v>91</v>
      </c>
      <c r="AP44" s="122"/>
      <c r="AQ44" s="23" t="s">
        <v>91</v>
      </c>
      <c r="AR44" s="122"/>
      <c r="AS44" s="23" t="s">
        <v>91</v>
      </c>
      <c r="AT44" s="122"/>
      <c r="AU44" s="23" t="s">
        <v>91</v>
      </c>
      <c r="AV44" s="122"/>
      <c r="AW44" s="23" t="s">
        <v>14</v>
      </c>
      <c r="AX44" s="122"/>
      <c r="AY44" s="23" t="s">
        <v>14</v>
      </c>
      <c r="AZ44" s="122"/>
      <c r="BA44" s="23" t="s">
        <v>12</v>
      </c>
      <c r="BB44" s="122"/>
      <c r="BC44" s="23" t="s">
        <v>10</v>
      </c>
      <c r="BD44" s="122"/>
      <c r="BE44" s="23" t="s">
        <v>10</v>
      </c>
      <c r="BF44" s="122"/>
      <c r="BG44" s="23" t="s">
        <v>10</v>
      </c>
      <c r="BH44" s="122"/>
      <c r="BI44" s="23" t="s">
        <v>10</v>
      </c>
      <c r="BJ44" s="23" t="s">
        <v>10</v>
      </c>
      <c r="BK44" s="122"/>
      <c r="BL44" s="122"/>
      <c r="BM44" s="14">
        <f t="shared" si="0"/>
        <v>2</v>
      </c>
      <c r="BN44" s="14"/>
      <c r="BO44" s="14"/>
      <c r="BP44" s="14"/>
      <c r="BQ44" s="14"/>
      <c r="BR44" s="20"/>
      <c r="BS44" s="21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>
      <c r="A45" s="10">
        <v>41</v>
      </c>
      <c r="B45" s="107" t="s">
        <v>65</v>
      </c>
      <c r="C45" s="36" t="s">
        <v>10</v>
      </c>
      <c r="D45" s="32"/>
      <c r="E45" s="32" t="s">
        <v>10</v>
      </c>
      <c r="F45" s="32"/>
      <c r="G45" s="142" t="s">
        <v>10</v>
      </c>
      <c r="H45" s="32"/>
      <c r="I45" s="32" t="s">
        <v>10</v>
      </c>
      <c r="J45" s="124"/>
      <c r="K45" s="124" t="s">
        <v>12</v>
      </c>
      <c r="L45" s="124"/>
      <c r="M45" s="32" t="s">
        <v>10</v>
      </c>
      <c r="N45" s="32"/>
      <c r="O45" s="131" t="s">
        <v>10</v>
      </c>
      <c r="P45" s="36"/>
      <c r="Q45" s="131" t="s">
        <v>10</v>
      </c>
      <c r="R45" s="32"/>
      <c r="S45" s="131" t="s">
        <v>10</v>
      </c>
      <c r="T45" s="32"/>
      <c r="U45" s="32" t="s">
        <v>10</v>
      </c>
      <c r="V45" s="32"/>
      <c r="W45" s="32" t="s">
        <v>10</v>
      </c>
      <c r="X45" s="32"/>
      <c r="Y45" s="32" t="s">
        <v>10</v>
      </c>
      <c r="Z45" s="32"/>
      <c r="AA45" s="32" t="s">
        <v>91</v>
      </c>
      <c r="AB45" s="32"/>
      <c r="AC45" s="32" t="s">
        <v>91</v>
      </c>
      <c r="AE45" s="32" t="s">
        <v>91</v>
      </c>
      <c r="AF45" s="32"/>
      <c r="AG45" s="32" t="s">
        <v>91</v>
      </c>
      <c r="AH45" s="36"/>
      <c r="AI45" s="32" t="s">
        <v>91</v>
      </c>
      <c r="AJ45" s="37"/>
      <c r="AK45" s="32" t="s">
        <v>91</v>
      </c>
      <c r="AL45" s="37"/>
      <c r="AM45" s="32" t="s">
        <v>12</v>
      </c>
      <c r="AN45" s="37"/>
      <c r="AO45" s="36" t="s">
        <v>14</v>
      </c>
      <c r="AP45" s="37"/>
      <c r="AQ45" s="32" t="s">
        <v>91</v>
      </c>
      <c r="AR45" s="37"/>
      <c r="AS45" s="32" t="s">
        <v>91</v>
      </c>
      <c r="AT45" s="37"/>
      <c r="AU45" s="32" t="s">
        <v>91</v>
      </c>
      <c r="AV45" s="37"/>
      <c r="AW45" s="32" t="s">
        <v>91</v>
      </c>
      <c r="AX45" s="37"/>
      <c r="AY45" s="32" t="s">
        <v>14</v>
      </c>
      <c r="AZ45" s="37"/>
      <c r="BA45" s="32" t="s">
        <v>12</v>
      </c>
      <c r="BB45" s="37"/>
      <c r="BC45" s="32" t="s">
        <v>14</v>
      </c>
      <c r="BD45" s="37"/>
      <c r="BE45" s="32" t="s">
        <v>10</v>
      </c>
      <c r="BF45" s="37"/>
      <c r="BG45" s="32" t="s">
        <v>10</v>
      </c>
      <c r="BH45" s="37"/>
      <c r="BI45" s="32" t="s">
        <v>10</v>
      </c>
      <c r="BJ45" s="32" t="s">
        <v>10</v>
      </c>
      <c r="BK45" s="37"/>
      <c r="BL45" s="37"/>
      <c r="BM45" s="14">
        <f t="shared" si="0"/>
        <v>3</v>
      </c>
      <c r="BN45" s="14"/>
      <c r="BO45" s="14"/>
      <c r="BP45" s="14"/>
      <c r="BQ45" s="14"/>
      <c r="BR45" s="20"/>
      <c r="BS45" s="127"/>
      <c r="BT45" s="127"/>
      <c r="BU45" s="127"/>
      <c r="BV45" s="127"/>
      <c r="BW45" s="127"/>
      <c r="BX45" s="127"/>
      <c r="BY45" s="127"/>
      <c r="BZ45" s="127"/>
      <c r="CA45" s="127"/>
      <c r="CB45" s="127"/>
      <c r="CC45" s="127"/>
      <c r="CD45" s="127"/>
    </row>
    <row r="46" spans="1:82" ht="15">
      <c r="A46" s="30">
        <v>42</v>
      </c>
      <c r="B46" s="64" t="s">
        <v>66</v>
      </c>
      <c r="C46" s="63" t="s">
        <v>10</v>
      </c>
      <c r="D46" s="23"/>
      <c r="E46" s="23" t="s">
        <v>14</v>
      </c>
      <c r="F46" s="23"/>
      <c r="G46" s="23" t="s">
        <v>14</v>
      </c>
      <c r="H46" s="23"/>
      <c r="I46" s="23" t="s">
        <v>10</v>
      </c>
      <c r="J46" s="128"/>
      <c r="K46" s="128" t="s">
        <v>12</v>
      </c>
      <c r="L46" s="128"/>
      <c r="M46" s="23" t="s">
        <v>10</v>
      </c>
      <c r="N46" s="63"/>
      <c r="O46" s="123" t="s">
        <v>10</v>
      </c>
      <c r="P46" s="23"/>
      <c r="Q46" s="123" t="s">
        <v>10</v>
      </c>
      <c r="R46" s="23"/>
      <c r="S46" s="123" t="s">
        <v>10</v>
      </c>
      <c r="T46" s="23"/>
      <c r="U46" s="63" t="s">
        <v>10</v>
      </c>
      <c r="V46" s="23"/>
      <c r="W46" s="63" t="s">
        <v>10</v>
      </c>
      <c r="X46" s="23"/>
      <c r="Y46" s="63" t="s">
        <v>10</v>
      </c>
      <c r="Z46" s="23"/>
      <c r="AA46" s="63" t="s">
        <v>10</v>
      </c>
      <c r="AB46" s="23"/>
      <c r="AC46" s="63" t="s">
        <v>91</v>
      </c>
      <c r="AE46" s="63" t="s">
        <v>91</v>
      </c>
      <c r="AF46" s="23"/>
      <c r="AG46" s="63" t="s">
        <v>91</v>
      </c>
      <c r="AH46" s="63"/>
      <c r="AI46" s="63" t="s">
        <v>91</v>
      </c>
      <c r="AJ46" s="122"/>
      <c r="AK46" s="63" t="s">
        <v>91</v>
      </c>
      <c r="AL46" s="122"/>
      <c r="AM46" s="23" t="s">
        <v>12</v>
      </c>
      <c r="AN46" s="122"/>
      <c r="AO46" s="23" t="s">
        <v>91</v>
      </c>
      <c r="AP46" s="122"/>
      <c r="AQ46" s="63" t="s">
        <v>14</v>
      </c>
      <c r="AR46" s="122"/>
      <c r="AS46" s="63" t="s">
        <v>91</v>
      </c>
      <c r="AT46" s="122"/>
      <c r="AU46" s="63" t="s">
        <v>10</v>
      </c>
      <c r="AV46" s="122"/>
      <c r="AW46" s="63" t="s">
        <v>10</v>
      </c>
      <c r="AX46" s="122"/>
      <c r="AY46" s="63" t="s">
        <v>10</v>
      </c>
      <c r="AZ46" s="122"/>
      <c r="BA46" s="23" t="s">
        <v>12</v>
      </c>
      <c r="BB46" s="122"/>
      <c r="BC46" s="63" t="s">
        <v>10</v>
      </c>
      <c r="BD46" s="122"/>
      <c r="BE46" s="63" t="s">
        <v>10</v>
      </c>
      <c r="BF46" s="122"/>
      <c r="BG46" s="63" t="s">
        <v>10</v>
      </c>
      <c r="BH46" s="122"/>
      <c r="BI46" s="63" t="s">
        <v>10</v>
      </c>
      <c r="BJ46" s="63" t="s">
        <v>10</v>
      </c>
      <c r="BK46" s="122"/>
      <c r="BL46" s="122"/>
      <c r="BM46" s="14">
        <f t="shared" si="0"/>
        <v>3</v>
      </c>
      <c r="BN46" s="14">
        <f>COUNTIF(F46:BM46,"PL")</f>
        <v>0</v>
      </c>
      <c r="BO46" s="14">
        <f>COUNTIF(C46:AH46,"H")</f>
        <v>1</v>
      </c>
      <c r="BP46" s="14">
        <f>COUNTIF(C46:AH46,"P")</f>
        <v>0</v>
      </c>
      <c r="BQ46" s="19">
        <f>IF(((BO46+BP46)&lt;$BP$2),((BO46+BP46)+1),(BO46+BP46))</f>
        <v>2</v>
      </c>
      <c r="BR46" s="20">
        <f>ROUND(16500/$BP$2*BQ46,0)</f>
        <v>1100</v>
      </c>
      <c r="BS46" s="21">
        <f>ROUND(IF((BP46/$BQ$2)&lt;0.8,BP46*(5000/$BQ$2),IF(BP46&gt;=0.8,5000,"invalid Percentage")),0)</f>
        <v>0</v>
      </c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</row>
    <row r="47" spans="1:82" ht="15">
      <c r="A47" s="10">
        <v>43</v>
      </c>
      <c r="B47" s="143" t="s">
        <v>67</v>
      </c>
      <c r="C47" s="36" t="s">
        <v>20</v>
      </c>
      <c r="D47" s="32"/>
      <c r="E47" s="32" t="s">
        <v>20</v>
      </c>
      <c r="F47" s="32"/>
      <c r="G47" s="32" t="s">
        <v>20</v>
      </c>
      <c r="H47" s="32"/>
      <c r="I47" s="32" t="s">
        <v>20</v>
      </c>
      <c r="J47" s="124"/>
      <c r="K47" s="124" t="s">
        <v>12</v>
      </c>
      <c r="L47" s="124"/>
      <c r="M47" s="32" t="s">
        <v>15</v>
      </c>
      <c r="N47" s="32"/>
      <c r="O47" s="131" t="s">
        <v>10</v>
      </c>
      <c r="P47" s="32"/>
      <c r="Q47" s="131" t="s">
        <v>10</v>
      </c>
      <c r="R47" s="32"/>
      <c r="S47" s="131" t="s">
        <v>10</v>
      </c>
      <c r="T47" s="32"/>
      <c r="U47" s="32" t="s">
        <v>15</v>
      </c>
      <c r="V47" s="32"/>
      <c r="W47" s="32" t="s">
        <v>10</v>
      </c>
      <c r="X47" s="32"/>
      <c r="Y47" s="32" t="s">
        <v>91</v>
      </c>
      <c r="Z47" s="32"/>
      <c r="AA47" s="32" t="s">
        <v>20</v>
      </c>
      <c r="AB47" s="32"/>
      <c r="AC47" s="32" t="s">
        <v>20</v>
      </c>
      <c r="AE47" s="32" t="s">
        <v>20</v>
      </c>
      <c r="AF47" s="32"/>
      <c r="AG47" s="32" t="s">
        <v>20</v>
      </c>
      <c r="AH47" s="36"/>
      <c r="AI47" s="32" t="s">
        <v>20</v>
      </c>
      <c r="AJ47" s="37"/>
      <c r="AK47" s="36" t="s">
        <v>14</v>
      </c>
      <c r="AL47" s="37"/>
      <c r="AM47" s="32" t="s">
        <v>12</v>
      </c>
      <c r="AN47" s="37"/>
      <c r="AO47" s="32" t="s">
        <v>20</v>
      </c>
      <c r="AP47" s="37"/>
      <c r="AQ47" s="32" t="s">
        <v>20</v>
      </c>
      <c r="AR47" s="37"/>
      <c r="AS47" s="32" t="s">
        <v>20</v>
      </c>
      <c r="AT47" s="37"/>
      <c r="AU47" s="32" t="s">
        <v>20</v>
      </c>
      <c r="AV47" s="37"/>
      <c r="AW47" s="32" t="s">
        <v>20</v>
      </c>
      <c r="AX47" s="37"/>
      <c r="AY47" s="32" t="s">
        <v>20</v>
      </c>
      <c r="AZ47" s="37"/>
      <c r="BA47" s="32" t="s">
        <v>12</v>
      </c>
      <c r="BB47" s="37"/>
      <c r="BC47" s="32" t="s">
        <v>20</v>
      </c>
      <c r="BD47" s="37"/>
      <c r="BE47" s="32" t="s">
        <v>20</v>
      </c>
      <c r="BF47" s="37"/>
      <c r="BG47" s="32" t="s">
        <v>20</v>
      </c>
      <c r="BH47" s="37"/>
      <c r="BI47" s="32" t="s">
        <v>20</v>
      </c>
      <c r="BJ47" s="32" t="s">
        <v>20</v>
      </c>
      <c r="BK47" s="37"/>
      <c r="BL47" s="37"/>
      <c r="BM47" s="14">
        <f t="shared" si="0"/>
        <v>1</v>
      </c>
      <c r="BN47" s="14"/>
      <c r="BO47" s="14"/>
      <c r="BP47" s="14"/>
      <c r="BQ47" s="19"/>
      <c r="BR47" s="20"/>
      <c r="BS47" s="119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</row>
    <row r="48" spans="1:82">
      <c r="A48" s="30">
        <v>44</v>
      </c>
      <c r="B48" s="64" t="s">
        <v>68</v>
      </c>
      <c r="C48" s="63" t="s">
        <v>15</v>
      </c>
      <c r="D48" s="23"/>
      <c r="E48" s="23" t="s">
        <v>15</v>
      </c>
      <c r="F48" s="23"/>
      <c r="G48" s="23" t="s">
        <v>15</v>
      </c>
      <c r="H48" s="23"/>
      <c r="I48" s="23" t="s">
        <v>15</v>
      </c>
      <c r="J48" s="128"/>
      <c r="K48" s="128" t="s">
        <v>12</v>
      </c>
      <c r="L48" s="128"/>
      <c r="M48" s="23" t="s">
        <v>15</v>
      </c>
      <c r="N48" s="23"/>
      <c r="O48" s="123" t="s">
        <v>14</v>
      </c>
      <c r="P48" s="23"/>
      <c r="Q48" s="123" t="s">
        <v>10</v>
      </c>
      <c r="R48" s="23"/>
      <c r="S48" s="123" t="s">
        <v>10</v>
      </c>
      <c r="T48" s="23"/>
      <c r="U48" s="23" t="s">
        <v>15</v>
      </c>
      <c r="V48" s="23"/>
      <c r="W48" s="23" t="s">
        <v>10</v>
      </c>
      <c r="X48" s="63"/>
      <c r="Y48" s="23" t="s">
        <v>10</v>
      </c>
      <c r="Z48" s="63"/>
      <c r="AA48" s="23" t="s">
        <v>14</v>
      </c>
      <c r="AB48" s="23"/>
      <c r="AC48" s="23" t="s">
        <v>91</v>
      </c>
      <c r="AE48" s="23" t="s">
        <v>91</v>
      </c>
      <c r="AF48" s="63"/>
      <c r="AG48" s="23" t="s">
        <v>91</v>
      </c>
      <c r="AH48" s="63"/>
      <c r="AI48" s="23" t="s">
        <v>91</v>
      </c>
      <c r="AJ48" s="122"/>
      <c r="AK48" s="23" t="s">
        <v>91</v>
      </c>
      <c r="AL48" s="122"/>
      <c r="AM48" s="23" t="s">
        <v>12</v>
      </c>
      <c r="AN48" s="122"/>
      <c r="AO48" s="23" t="s">
        <v>91</v>
      </c>
      <c r="AP48" s="122"/>
      <c r="AQ48" s="23" t="s">
        <v>91</v>
      </c>
      <c r="AR48" s="122"/>
      <c r="AS48" s="23" t="s">
        <v>91</v>
      </c>
      <c r="AT48" s="122"/>
      <c r="AU48" s="23" t="s">
        <v>10</v>
      </c>
      <c r="AV48" s="122"/>
      <c r="AW48" s="23" t="s">
        <v>10</v>
      </c>
      <c r="AX48" s="122"/>
      <c r="AY48" s="23" t="s">
        <v>10</v>
      </c>
      <c r="AZ48" s="122"/>
      <c r="BA48" s="23" t="s">
        <v>12</v>
      </c>
      <c r="BB48" s="122"/>
      <c r="BC48" s="23" t="s">
        <v>10</v>
      </c>
      <c r="BD48" s="122"/>
      <c r="BE48" s="23" t="s">
        <v>10</v>
      </c>
      <c r="BF48" s="122"/>
      <c r="BG48" s="23" t="s">
        <v>10</v>
      </c>
      <c r="BH48" s="122"/>
      <c r="BI48" s="23" t="s">
        <v>10</v>
      </c>
      <c r="BJ48" s="23" t="s">
        <v>10</v>
      </c>
      <c r="BK48" s="122"/>
      <c r="BL48" s="122"/>
      <c r="BM48" s="14">
        <f t="shared" si="0"/>
        <v>2</v>
      </c>
      <c r="BN48" s="14"/>
      <c r="BO48" s="14"/>
      <c r="BP48" s="14"/>
      <c r="BQ48" s="14"/>
      <c r="BR48" s="20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</row>
    <row r="49" spans="1:82" ht="15">
      <c r="A49" s="10">
        <v>45</v>
      </c>
      <c r="B49" s="49" t="s">
        <v>69</v>
      </c>
      <c r="C49" s="36" t="s">
        <v>10</v>
      </c>
      <c r="D49" s="36"/>
      <c r="E49" s="32" t="s">
        <v>10</v>
      </c>
      <c r="F49" s="32"/>
      <c r="G49" s="32" t="s">
        <v>10</v>
      </c>
      <c r="H49" s="32"/>
      <c r="I49" s="32" t="s">
        <v>10</v>
      </c>
      <c r="J49" s="124"/>
      <c r="K49" s="124" t="s">
        <v>12</v>
      </c>
      <c r="L49" s="124"/>
      <c r="M49" s="32" t="s">
        <v>10</v>
      </c>
      <c r="N49" s="32"/>
      <c r="O49" s="131" t="s">
        <v>10</v>
      </c>
      <c r="P49" s="32"/>
      <c r="Q49" s="131" t="s">
        <v>10</v>
      </c>
      <c r="R49" s="32"/>
      <c r="S49" s="131" t="s">
        <v>10</v>
      </c>
      <c r="T49" s="32"/>
      <c r="U49" s="32" t="s">
        <v>10</v>
      </c>
      <c r="V49" s="144"/>
      <c r="W49" s="32" t="s">
        <v>10</v>
      </c>
      <c r="X49" s="129"/>
      <c r="Y49" s="32" t="s">
        <v>10</v>
      </c>
      <c r="Z49" s="144"/>
      <c r="AA49" s="32" t="s">
        <v>10</v>
      </c>
      <c r="AB49" s="32"/>
      <c r="AC49" s="32" t="s">
        <v>10</v>
      </c>
      <c r="AE49" s="32" t="s">
        <v>10</v>
      </c>
      <c r="AF49" s="32"/>
      <c r="AG49" s="32" t="s">
        <v>10</v>
      </c>
      <c r="AH49" s="36"/>
      <c r="AI49" s="32" t="s">
        <v>10</v>
      </c>
      <c r="AJ49" s="37"/>
      <c r="AK49" s="32" t="s">
        <v>10</v>
      </c>
      <c r="AL49" s="37"/>
      <c r="AM49" s="32" t="s">
        <v>12</v>
      </c>
      <c r="AN49" s="37"/>
      <c r="AO49" s="32" t="s">
        <v>10</v>
      </c>
      <c r="AP49" s="37"/>
      <c r="AQ49" s="32" t="s">
        <v>91</v>
      </c>
      <c r="AR49" s="37"/>
      <c r="AS49" s="32" t="s">
        <v>91</v>
      </c>
      <c r="AT49" s="37"/>
      <c r="AU49" s="32" t="s">
        <v>10</v>
      </c>
      <c r="AV49" s="37"/>
      <c r="AW49" s="32" t="s">
        <v>10</v>
      </c>
      <c r="AX49" s="37"/>
      <c r="AY49" s="32" t="s">
        <v>10</v>
      </c>
      <c r="AZ49" s="37"/>
      <c r="BA49" s="32" t="s">
        <v>12</v>
      </c>
      <c r="BB49" s="37"/>
      <c r="BC49" s="32" t="s">
        <v>14</v>
      </c>
      <c r="BD49" s="37"/>
      <c r="BE49" s="32" t="s">
        <v>10</v>
      </c>
      <c r="BF49" s="37"/>
      <c r="BG49" s="32" t="s">
        <v>10</v>
      </c>
      <c r="BH49" s="37"/>
      <c r="BI49" s="32" t="s">
        <v>10</v>
      </c>
      <c r="BJ49" s="32" t="s">
        <v>10</v>
      </c>
      <c r="BK49" s="37"/>
      <c r="BL49" s="37"/>
      <c r="BM49" s="14">
        <f t="shared" si="0"/>
        <v>1</v>
      </c>
      <c r="BN49" s="14"/>
      <c r="BO49" s="14"/>
      <c r="BP49" s="14"/>
      <c r="BQ49" s="19"/>
      <c r="BR49" s="20"/>
      <c r="BS49" s="119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0"/>
    </row>
    <row r="50" spans="1:82">
      <c r="A50" s="30">
        <v>46</v>
      </c>
      <c r="B50" s="48" t="s">
        <v>70</v>
      </c>
      <c r="C50" s="23" t="s">
        <v>19</v>
      </c>
      <c r="D50" s="128"/>
      <c r="E50" s="23" t="s">
        <v>19</v>
      </c>
      <c r="F50" s="23"/>
      <c r="G50" s="23" t="s">
        <v>19</v>
      </c>
      <c r="H50" s="23"/>
      <c r="I50" s="51" t="s">
        <v>15</v>
      </c>
      <c r="J50" s="128"/>
      <c r="K50" s="128" t="s">
        <v>12</v>
      </c>
      <c r="L50" s="128"/>
      <c r="M50" s="51" t="s">
        <v>15</v>
      </c>
      <c r="N50" s="23"/>
      <c r="O50" s="123" t="s">
        <v>10</v>
      </c>
      <c r="P50" s="23"/>
      <c r="Q50" s="123" t="s">
        <v>10</v>
      </c>
      <c r="R50" s="23"/>
      <c r="S50" s="123" t="s">
        <v>10</v>
      </c>
      <c r="T50" s="23"/>
      <c r="U50" s="23" t="s">
        <v>15</v>
      </c>
      <c r="V50" s="23"/>
      <c r="W50" s="23" t="s">
        <v>10</v>
      </c>
      <c r="X50" s="23"/>
      <c r="Y50" s="23" t="s">
        <v>10</v>
      </c>
      <c r="Z50" s="23"/>
      <c r="AA50" s="23" t="s">
        <v>20</v>
      </c>
      <c r="AB50" s="23"/>
      <c r="AC50" s="23" t="s">
        <v>20</v>
      </c>
      <c r="AE50" s="23" t="s">
        <v>91</v>
      </c>
      <c r="AF50" s="23"/>
      <c r="AG50" s="23" t="s">
        <v>91</v>
      </c>
      <c r="AH50" s="63"/>
      <c r="AI50" s="23" t="s">
        <v>91</v>
      </c>
      <c r="AJ50" s="122"/>
      <c r="AK50" s="63" t="s">
        <v>14</v>
      </c>
      <c r="AL50" s="122"/>
      <c r="AM50" s="23" t="s">
        <v>12</v>
      </c>
      <c r="AN50" s="122"/>
      <c r="AO50" s="23" t="s">
        <v>20</v>
      </c>
      <c r="AP50" s="122"/>
      <c r="AQ50" s="23" t="s">
        <v>20</v>
      </c>
      <c r="AR50" s="122"/>
      <c r="AS50" s="23" t="s">
        <v>20</v>
      </c>
      <c r="AT50" s="122"/>
      <c r="AU50" s="23" t="s">
        <v>20</v>
      </c>
      <c r="AV50" s="122"/>
      <c r="AW50" s="23" t="s">
        <v>20</v>
      </c>
      <c r="AX50" s="122"/>
      <c r="AY50" s="23" t="s">
        <v>20</v>
      </c>
      <c r="AZ50" s="122"/>
      <c r="BA50" s="23" t="s">
        <v>12</v>
      </c>
      <c r="BB50" s="122"/>
      <c r="BC50" s="23" t="s">
        <v>20</v>
      </c>
      <c r="BD50" s="122"/>
      <c r="BE50" s="23" t="s">
        <v>20</v>
      </c>
      <c r="BF50" s="122"/>
      <c r="BG50" s="23" t="s">
        <v>20</v>
      </c>
      <c r="BH50" s="122"/>
      <c r="BI50" s="23" t="s">
        <v>20</v>
      </c>
      <c r="BJ50" s="23" t="s">
        <v>20</v>
      </c>
      <c r="BK50" s="122"/>
      <c r="BL50" s="122"/>
      <c r="BM50" s="14">
        <f t="shared" si="0"/>
        <v>1</v>
      </c>
      <c r="BN50" s="14"/>
      <c r="BO50" s="14"/>
      <c r="BP50" s="14"/>
      <c r="BQ50" s="14"/>
      <c r="BR50" s="20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</row>
    <row r="51" spans="1:82">
      <c r="A51" s="10">
        <v>47</v>
      </c>
      <c r="B51" s="49" t="s">
        <v>71</v>
      </c>
      <c r="C51" s="36" t="s">
        <v>10</v>
      </c>
      <c r="D51" s="138"/>
      <c r="E51" s="138" t="s">
        <v>10</v>
      </c>
      <c r="F51" s="138"/>
      <c r="G51" s="145" t="s">
        <v>10</v>
      </c>
      <c r="H51" s="146"/>
      <c r="I51" s="32" t="s">
        <v>10</v>
      </c>
      <c r="J51" s="124"/>
      <c r="K51" s="124" t="s">
        <v>12</v>
      </c>
      <c r="L51" s="124"/>
      <c r="M51" s="32" t="s">
        <v>10</v>
      </c>
      <c r="N51" s="92"/>
      <c r="O51" s="147" t="s">
        <v>10</v>
      </c>
      <c r="P51" s="148"/>
      <c r="Q51" s="131" t="s">
        <v>10</v>
      </c>
      <c r="R51" s="92"/>
      <c r="S51" s="131" t="s">
        <v>10</v>
      </c>
      <c r="T51" s="92"/>
      <c r="U51" s="32" t="s">
        <v>10</v>
      </c>
      <c r="V51" s="92"/>
      <c r="W51" s="32" t="s">
        <v>10</v>
      </c>
      <c r="X51" s="92"/>
      <c r="Y51" s="32" t="s">
        <v>10</v>
      </c>
      <c r="Z51" s="92"/>
      <c r="AA51" s="32" t="s">
        <v>10</v>
      </c>
      <c r="AB51" s="92"/>
      <c r="AC51" s="32" t="s">
        <v>10</v>
      </c>
      <c r="AE51" s="32" t="s">
        <v>10</v>
      </c>
      <c r="AF51" s="92"/>
      <c r="AG51" s="32" t="s">
        <v>10</v>
      </c>
      <c r="AH51" s="92"/>
      <c r="AI51" s="32" t="s">
        <v>10</v>
      </c>
      <c r="AJ51" s="92"/>
      <c r="AK51" s="32" t="s">
        <v>10</v>
      </c>
      <c r="AL51" s="92"/>
      <c r="AM51" s="32" t="s">
        <v>12</v>
      </c>
      <c r="AN51" s="92"/>
      <c r="AO51" s="32" t="s">
        <v>10</v>
      </c>
      <c r="AP51" s="92"/>
      <c r="AQ51" s="36" t="s">
        <v>14</v>
      </c>
      <c r="AR51" s="92"/>
      <c r="AS51" s="36" t="s">
        <v>10</v>
      </c>
      <c r="AT51" s="92"/>
      <c r="AU51" s="36" t="s">
        <v>10</v>
      </c>
      <c r="AV51" s="92"/>
      <c r="AW51" s="36" t="s">
        <v>10</v>
      </c>
      <c r="AX51" s="92"/>
      <c r="AY51" s="36" t="s">
        <v>10</v>
      </c>
      <c r="AZ51" s="92"/>
      <c r="BA51" s="32" t="s">
        <v>12</v>
      </c>
      <c r="BB51" s="92"/>
      <c r="BC51" s="36" t="s">
        <v>10</v>
      </c>
      <c r="BD51" s="92"/>
      <c r="BE51" s="36" t="s">
        <v>10</v>
      </c>
      <c r="BF51" s="92"/>
      <c r="BG51" s="36" t="s">
        <v>10</v>
      </c>
      <c r="BH51" s="92"/>
      <c r="BI51" s="36" t="s">
        <v>10</v>
      </c>
      <c r="BJ51" s="36" t="s">
        <v>10</v>
      </c>
      <c r="BK51" s="92"/>
      <c r="BL51" s="92"/>
      <c r="BM51" s="90"/>
      <c r="BN51" s="90"/>
      <c r="BO51" s="90"/>
      <c r="BP51" s="90"/>
      <c r="BQ51" s="90"/>
      <c r="BR51" s="126"/>
      <c r="BS51" s="127"/>
      <c r="BT51" s="127"/>
      <c r="BU51" s="127"/>
      <c r="BV51" s="127"/>
      <c r="BW51" s="127"/>
      <c r="BX51" s="127"/>
      <c r="BY51" s="127"/>
      <c r="BZ51" s="127"/>
      <c r="CA51" s="127"/>
      <c r="CB51" s="127"/>
      <c r="CC51" s="127"/>
      <c r="CD51" s="127"/>
    </row>
    <row r="52" spans="1:82">
      <c r="A52" s="30">
        <v>48</v>
      </c>
      <c r="B52" s="149" t="s">
        <v>72</v>
      </c>
      <c r="C52" s="132" t="s">
        <v>15</v>
      </c>
      <c r="D52" s="1"/>
      <c r="E52" s="1" t="s">
        <v>15</v>
      </c>
      <c r="F52" s="1"/>
      <c r="G52" s="1" t="s">
        <v>15</v>
      </c>
      <c r="H52" s="150"/>
      <c r="I52" s="51" t="s">
        <v>15</v>
      </c>
      <c r="J52" s="128"/>
      <c r="K52" s="128" t="s">
        <v>12</v>
      </c>
      <c r="L52" s="128"/>
      <c r="M52" s="51" t="s">
        <v>15</v>
      </c>
      <c r="N52" s="151"/>
      <c r="O52" s="152" t="s">
        <v>10</v>
      </c>
      <c r="P52" s="153"/>
      <c r="Q52" s="123" t="s">
        <v>10</v>
      </c>
      <c r="R52" s="151"/>
      <c r="S52" s="123" t="s">
        <v>15</v>
      </c>
      <c r="T52" s="151"/>
      <c r="U52" s="151" t="s">
        <v>15</v>
      </c>
      <c r="V52" s="151"/>
      <c r="W52" s="154" t="s">
        <v>10</v>
      </c>
      <c r="X52" s="151"/>
      <c r="Y52" s="154" t="s">
        <v>10</v>
      </c>
      <c r="Z52" s="151"/>
      <c r="AA52" s="154" t="s">
        <v>10</v>
      </c>
      <c r="AB52" s="151"/>
      <c r="AC52" s="154" t="s">
        <v>10</v>
      </c>
      <c r="AE52" s="154" t="s">
        <v>91</v>
      </c>
      <c r="AF52" s="151"/>
      <c r="AG52" s="154" t="s">
        <v>91</v>
      </c>
      <c r="AH52" s="151"/>
      <c r="AI52" s="154" t="s">
        <v>91</v>
      </c>
      <c r="AJ52" s="151"/>
      <c r="AK52" s="154" t="s">
        <v>91</v>
      </c>
      <c r="AL52" s="151"/>
      <c r="AM52" s="23" t="s">
        <v>12</v>
      </c>
      <c r="AN52" s="151"/>
      <c r="AO52" s="154" t="s">
        <v>91</v>
      </c>
      <c r="AP52" s="151"/>
      <c r="AQ52" s="154" t="s">
        <v>91</v>
      </c>
      <c r="AR52" s="151"/>
      <c r="AS52" s="154" t="s">
        <v>91</v>
      </c>
      <c r="AT52" s="151"/>
      <c r="AU52" s="154" t="s">
        <v>91</v>
      </c>
      <c r="AV52" s="151"/>
      <c r="AW52" s="154" t="s">
        <v>91</v>
      </c>
      <c r="AX52" s="151"/>
      <c r="AY52" s="154" t="s">
        <v>10</v>
      </c>
      <c r="AZ52" s="151"/>
      <c r="BA52" s="23" t="s">
        <v>12</v>
      </c>
      <c r="BB52" s="151"/>
      <c r="BC52" s="155" t="s">
        <v>10</v>
      </c>
      <c r="BD52" s="151"/>
      <c r="BE52" s="155" t="s">
        <v>10</v>
      </c>
      <c r="BF52" s="151"/>
      <c r="BG52" s="155" t="s">
        <v>10</v>
      </c>
      <c r="BH52" s="151"/>
      <c r="BI52" s="155" t="s">
        <v>10</v>
      </c>
      <c r="BJ52" s="155" t="s">
        <v>10</v>
      </c>
      <c r="BK52" s="151"/>
      <c r="BL52" s="151"/>
      <c r="BM52" s="14"/>
      <c r="BN52" s="14"/>
      <c r="BO52" s="14"/>
      <c r="BP52" s="14"/>
      <c r="BQ52" s="14"/>
      <c r="BR52" s="20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</row>
    <row r="53" spans="1:82">
      <c r="A53" s="10">
        <v>49</v>
      </c>
      <c r="B53" s="48" t="s">
        <v>73</v>
      </c>
      <c r="C53" s="156"/>
      <c r="D53" s="109"/>
      <c r="E53" s="110"/>
      <c r="F53" s="90"/>
      <c r="G53" s="138" t="s">
        <v>15</v>
      </c>
      <c r="H53" s="146"/>
      <c r="I53" s="140" t="s">
        <v>15</v>
      </c>
      <c r="J53" s="145"/>
      <c r="K53" s="124" t="s">
        <v>12</v>
      </c>
      <c r="L53" s="145"/>
      <c r="M53" s="140" t="s">
        <v>15</v>
      </c>
      <c r="N53" s="92"/>
      <c r="O53" s="147" t="s">
        <v>10</v>
      </c>
      <c r="P53" s="148"/>
      <c r="Q53" s="131" t="s">
        <v>10</v>
      </c>
      <c r="R53" s="92"/>
      <c r="S53" s="131" t="s">
        <v>10</v>
      </c>
      <c r="T53" s="92"/>
      <c r="U53" s="32" t="s">
        <v>14</v>
      </c>
      <c r="V53" s="92"/>
      <c r="W53" s="32" t="s">
        <v>14</v>
      </c>
      <c r="X53" s="92"/>
      <c r="Y53" s="32" t="s">
        <v>14</v>
      </c>
      <c r="Z53" s="92"/>
      <c r="AA53" s="32" t="s">
        <v>91</v>
      </c>
      <c r="AB53" s="92"/>
      <c r="AC53" s="32" t="s">
        <v>91</v>
      </c>
      <c r="AE53" s="32" t="s">
        <v>91</v>
      </c>
      <c r="AF53" s="92"/>
      <c r="AG53" s="32" t="s">
        <v>91</v>
      </c>
      <c r="AH53" s="92"/>
      <c r="AI53" s="32" t="s">
        <v>91</v>
      </c>
      <c r="AJ53" s="92"/>
      <c r="AK53" s="32" t="s">
        <v>91</v>
      </c>
      <c r="AL53" s="92"/>
      <c r="AM53" s="32" t="s">
        <v>12</v>
      </c>
      <c r="AN53" s="92"/>
      <c r="AO53" s="32" t="s">
        <v>91</v>
      </c>
      <c r="AP53" s="92"/>
      <c r="AQ53" s="32" t="s">
        <v>91</v>
      </c>
      <c r="AR53" s="92"/>
      <c r="AS53" s="32" t="s">
        <v>91</v>
      </c>
      <c r="AT53" s="92"/>
      <c r="AU53" s="32" t="s">
        <v>91</v>
      </c>
      <c r="AV53" s="92"/>
      <c r="AW53" s="32" t="s">
        <v>91</v>
      </c>
      <c r="AX53" s="92"/>
      <c r="AY53" s="32" t="s">
        <v>10</v>
      </c>
      <c r="AZ53" s="92"/>
      <c r="BA53" s="32" t="s">
        <v>12</v>
      </c>
      <c r="BB53" s="92"/>
      <c r="BC53" s="32" t="s">
        <v>10</v>
      </c>
      <c r="BD53" s="92"/>
      <c r="BE53" s="32" t="s">
        <v>10</v>
      </c>
      <c r="BF53" s="92"/>
      <c r="BG53" s="32" t="s">
        <v>10</v>
      </c>
      <c r="BH53" s="92"/>
      <c r="BI53" s="32" t="s">
        <v>10</v>
      </c>
      <c r="BJ53" s="32" t="s">
        <v>10</v>
      </c>
      <c r="BK53" s="92"/>
      <c r="BL53" s="92"/>
      <c r="BM53" s="90"/>
      <c r="BN53" s="90"/>
      <c r="BO53" s="90"/>
      <c r="BP53" s="90"/>
      <c r="BQ53" s="90"/>
      <c r="BR53" s="126"/>
      <c r="BS53" s="127"/>
      <c r="BT53" s="127"/>
      <c r="BU53" s="127"/>
      <c r="BV53" s="127"/>
      <c r="BW53" s="127"/>
      <c r="BX53" s="127"/>
      <c r="BY53" s="127"/>
      <c r="BZ53" s="127"/>
      <c r="CA53" s="127"/>
      <c r="CB53" s="127"/>
      <c r="CC53" s="127"/>
      <c r="CD53" s="127"/>
    </row>
    <row r="54" spans="1:82">
      <c r="A54" s="30">
        <v>50</v>
      </c>
      <c r="B54" s="43" t="s">
        <v>74</v>
      </c>
      <c r="C54" s="156"/>
      <c r="D54" s="109"/>
      <c r="E54" s="110"/>
      <c r="F54" s="110"/>
      <c r="G54" s="111"/>
      <c r="H54" s="157"/>
      <c r="I54" s="158"/>
      <c r="J54" s="111"/>
      <c r="K54" s="112"/>
      <c r="L54" s="111"/>
      <c r="M54" s="112"/>
      <c r="N54" s="111"/>
      <c r="O54" s="156"/>
      <c r="P54" s="159"/>
      <c r="Q54" s="109"/>
      <c r="R54" s="111"/>
      <c r="S54" s="112"/>
      <c r="T54" s="111"/>
      <c r="U54" s="111"/>
      <c r="V54" s="111"/>
      <c r="W54" s="111"/>
      <c r="X54" s="111"/>
      <c r="Y54" s="111"/>
      <c r="Z54" s="111"/>
      <c r="AA54" s="112"/>
      <c r="AB54" s="14"/>
      <c r="AC54" s="154" t="s">
        <v>10</v>
      </c>
      <c r="AD54" s="160"/>
      <c r="AE54" s="154" t="s">
        <v>10</v>
      </c>
      <c r="AF54" s="151"/>
      <c r="AG54" s="154" t="s">
        <v>10</v>
      </c>
      <c r="AH54" s="151"/>
      <c r="AI54" s="154" t="s">
        <v>10</v>
      </c>
      <c r="AJ54" s="151"/>
      <c r="AK54" s="154" t="s">
        <v>10</v>
      </c>
      <c r="AL54" s="151"/>
      <c r="AM54" s="23" t="s">
        <v>12</v>
      </c>
      <c r="AN54" s="151"/>
      <c r="AO54" s="154" t="s">
        <v>10</v>
      </c>
      <c r="AP54" s="151"/>
      <c r="AQ54" s="154" t="s">
        <v>10</v>
      </c>
      <c r="AR54" s="151"/>
      <c r="AS54" s="154" t="s">
        <v>10</v>
      </c>
      <c r="AT54" s="151"/>
      <c r="AU54" s="63" t="s">
        <v>14</v>
      </c>
      <c r="AV54" s="151"/>
      <c r="AW54" s="63" t="s">
        <v>14</v>
      </c>
      <c r="AX54" s="151"/>
      <c r="AY54" s="63" t="s">
        <v>14</v>
      </c>
      <c r="AZ54" s="151"/>
      <c r="BA54" s="23" t="s">
        <v>12</v>
      </c>
      <c r="BB54" s="151"/>
      <c r="BC54" s="63" t="s">
        <v>10</v>
      </c>
      <c r="BD54" s="151"/>
      <c r="BE54" s="63" t="s">
        <v>10</v>
      </c>
      <c r="BF54" s="151"/>
      <c r="BG54" s="63" t="s">
        <v>10</v>
      </c>
      <c r="BH54" s="151"/>
      <c r="BI54" s="63" t="s">
        <v>10</v>
      </c>
      <c r="BJ54" s="63" t="s">
        <v>10</v>
      </c>
      <c r="BK54" s="151"/>
      <c r="BL54" s="151"/>
      <c r="BM54" s="14"/>
      <c r="BN54" s="14"/>
      <c r="BO54" s="14"/>
      <c r="BP54" s="14"/>
      <c r="BQ54" s="14"/>
      <c r="BR54" s="20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</row>
    <row r="55" spans="1:82">
      <c r="A55" s="10">
        <v>51</v>
      </c>
      <c r="B55" s="49" t="s">
        <v>75</v>
      </c>
      <c r="C55" s="156"/>
      <c r="D55" s="109"/>
      <c r="E55" s="110"/>
      <c r="F55" s="110"/>
      <c r="G55" s="111"/>
      <c r="H55" s="157"/>
      <c r="I55" s="158"/>
      <c r="J55" s="111"/>
      <c r="K55" s="112"/>
      <c r="L55" s="111"/>
      <c r="M55" s="112"/>
      <c r="N55" s="111"/>
      <c r="O55" s="156"/>
      <c r="P55" s="159"/>
      <c r="Q55" s="109"/>
      <c r="R55" s="111"/>
      <c r="S55" s="112"/>
      <c r="T55" s="111"/>
      <c r="U55" s="111"/>
      <c r="V55" s="111"/>
      <c r="W55" s="111"/>
      <c r="X55" s="111"/>
      <c r="Y55" s="111"/>
      <c r="Z55" s="111"/>
      <c r="AA55" s="112"/>
      <c r="AB55" s="90"/>
      <c r="AC55" s="161" t="s">
        <v>10</v>
      </c>
      <c r="AD55" s="162"/>
      <c r="AE55" s="161" t="s">
        <v>10</v>
      </c>
      <c r="AF55" s="92"/>
      <c r="AG55" s="161" t="s">
        <v>10</v>
      </c>
      <c r="AH55" s="92"/>
      <c r="AI55" s="161" t="s">
        <v>10</v>
      </c>
      <c r="AJ55" s="92"/>
      <c r="AK55" s="161" t="s">
        <v>10</v>
      </c>
      <c r="AL55" s="92"/>
      <c r="AM55" s="32" t="s">
        <v>12</v>
      </c>
      <c r="AN55" s="92"/>
      <c r="AO55" s="161" t="s">
        <v>10</v>
      </c>
      <c r="AP55" s="92"/>
      <c r="AQ55" s="161" t="s">
        <v>10</v>
      </c>
      <c r="AR55" s="92"/>
      <c r="AS55" s="161" t="s">
        <v>10</v>
      </c>
      <c r="AT55" s="92"/>
      <c r="AU55" s="161" t="s">
        <v>10</v>
      </c>
      <c r="AV55" s="92"/>
      <c r="AW55" s="161" t="s">
        <v>10</v>
      </c>
      <c r="AX55" s="92"/>
      <c r="AY55" s="161" t="s">
        <v>10</v>
      </c>
      <c r="AZ55" s="92"/>
      <c r="BA55" s="32" t="s">
        <v>12</v>
      </c>
      <c r="BB55" s="92"/>
      <c r="BC55" s="163" t="s">
        <v>10</v>
      </c>
      <c r="BD55" s="92"/>
      <c r="BE55" s="163" t="s">
        <v>10</v>
      </c>
      <c r="BF55" s="92"/>
      <c r="BG55" s="163" t="s">
        <v>10</v>
      </c>
      <c r="BH55" s="92"/>
      <c r="BI55" s="163" t="s">
        <v>10</v>
      </c>
      <c r="BJ55" s="163" t="s">
        <v>10</v>
      </c>
      <c r="BK55" s="92"/>
      <c r="BL55" s="92"/>
      <c r="BM55" s="90"/>
      <c r="BN55" s="90"/>
      <c r="BO55" s="90"/>
      <c r="BP55" s="90"/>
      <c r="BQ55" s="90"/>
      <c r="BR55" s="126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</row>
    <row r="56" spans="1:82">
      <c r="A56" s="30">
        <v>52</v>
      </c>
      <c r="B56" s="43" t="s">
        <v>76</v>
      </c>
      <c r="C56" s="156"/>
      <c r="D56" s="109"/>
      <c r="E56" s="110"/>
      <c r="F56" s="110"/>
      <c r="G56" s="111"/>
      <c r="H56" s="157"/>
      <c r="I56" s="158"/>
      <c r="J56" s="111"/>
      <c r="K56" s="112"/>
      <c r="L56" s="111"/>
      <c r="M56" s="112"/>
      <c r="N56" s="111"/>
      <c r="O56" s="156"/>
      <c r="P56" s="159"/>
      <c r="Q56" s="109"/>
      <c r="R56" s="111"/>
      <c r="S56" s="112"/>
      <c r="T56" s="111"/>
      <c r="U56" s="111"/>
      <c r="V56" s="111"/>
      <c r="W56" s="111"/>
      <c r="X56" s="111"/>
      <c r="Y56" s="111"/>
      <c r="Z56" s="111"/>
      <c r="AA56" s="112"/>
      <c r="AB56" s="110"/>
      <c r="AC56" s="157"/>
      <c r="AD56" s="160"/>
      <c r="AE56" s="154" t="s">
        <v>10</v>
      </c>
      <c r="AF56" s="151"/>
      <c r="AG56" s="154" t="s">
        <v>10</v>
      </c>
      <c r="AH56" s="151"/>
      <c r="AI56" s="154" t="s">
        <v>10</v>
      </c>
      <c r="AJ56" s="151"/>
      <c r="AK56" s="154" t="s">
        <v>10</v>
      </c>
      <c r="AL56" s="151"/>
      <c r="AM56" s="23" t="s">
        <v>12</v>
      </c>
      <c r="AN56" s="151"/>
      <c r="AO56" s="154" t="s">
        <v>10</v>
      </c>
      <c r="AP56" s="151"/>
      <c r="AQ56" s="154" t="s">
        <v>10</v>
      </c>
      <c r="AR56" s="151"/>
      <c r="AS56" s="154" t="s">
        <v>10</v>
      </c>
      <c r="AT56" s="151"/>
      <c r="AU56" s="154" t="s">
        <v>10</v>
      </c>
      <c r="AV56" s="151"/>
      <c r="AW56" s="154" t="s">
        <v>10</v>
      </c>
      <c r="AX56" s="151"/>
      <c r="AY56" s="154" t="s">
        <v>10</v>
      </c>
      <c r="AZ56" s="151"/>
      <c r="BA56" s="23" t="s">
        <v>12</v>
      </c>
      <c r="BB56" s="151"/>
      <c r="BC56" s="155" t="s">
        <v>10</v>
      </c>
      <c r="BD56" s="151"/>
      <c r="BE56" s="155" t="s">
        <v>10</v>
      </c>
      <c r="BF56" s="151"/>
      <c r="BG56" s="155" t="s">
        <v>10</v>
      </c>
      <c r="BH56" s="151"/>
      <c r="BI56" s="155" t="s">
        <v>10</v>
      </c>
      <c r="BJ56" s="155" t="s">
        <v>10</v>
      </c>
      <c r="BK56" s="151"/>
      <c r="BL56" s="151"/>
      <c r="BM56" s="14"/>
      <c r="BN56" s="14"/>
      <c r="BO56" s="14"/>
      <c r="BP56" s="14"/>
      <c r="BQ56" s="14"/>
      <c r="BR56" s="20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</row>
    <row r="57" spans="1:82">
      <c r="A57" s="10">
        <v>53</v>
      </c>
      <c r="B57" s="49" t="s">
        <v>77</v>
      </c>
      <c r="C57" s="156"/>
      <c r="D57" s="109"/>
      <c r="E57" s="110"/>
      <c r="F57" s="110"/>
      <c r="G57" s="111"/>
      <c r="H57" s="157"/>
      <c r="I57" s="158"/>
      <c r="J57" s="111"/>
      <c r="K57" s="112"/>
      <c r="L57" s="111"/>
      <c r="M57" s="112"/>
      <c r="N57" s="111"/>
      <c r="O57" s="156"/>
      <c r="P57" s="159"/>
      <c r="Q57" s="109"/>
      <c r="R57" s="111"/>
      <c r="S57" s="112"/>
      <c r="T57" s="111"/>
      <c r="U57" s="111"/>
      <c r="V57" s="111"/>
      <c r="W57" s="111"/>
      <c r="X57" s="111"/>
      <c r="Y57" s="111"/>
      <c r="Z57" s="111"/>
      <c r="AA57" s="112"/>
      <c r="AB57" s="110"/>
      <c r="AC57" s="157"/>
      <c r="AD57" s="162"/>
      <c r="AE57" s="161" t="s">
        <v>10</v>
      </c>
      <c r="AF57" s="92"/>
      <c r="AG57" s="161" t="s">
        <v>10</v>
      </c>
      <c r="AH57" s="92"/>
      <c r="AI57" s="161" t="s">
        <v>10</v>
      </c>
      <c r="AJ57" s="92"/>
      <c r="AK57" s="161" t="s">
        <v>10</v>
      </c>
      <c r="AL57" s="92"/>
      <c r="AM57" s="32" t="s">
        <v>12</v>
      </c>
      <c r="AN57" s="92"/>
      <c r="AO57" s="161" t="s">
        <v>10</v>
      </c>
      <c r="AP57" s="92"/>
      <c r="AQ57" s="161" t="s">
        <v>10</v>
      </c>
      <c r="AR57" s="92"/>
      <c r="AS57" s="161" t="s">
        <v>10</v>
      </c>
      <c r="AT57" s="92"/>
      <c r="AU57" s="161" t="s">
        <v>10</v>
      </c>
      <c r="AV57" s="92"/>
      <c r="AW57" s="161" t="s">
        <v>10</v>
      </c>
      <c r="AX57" s="92"/>
      <c r="AY57" s="161" t="s">
        <v>10</v>
      </c>
      <c r="AZ57" s="92"/>
      <c r="BA57" s="32" t="s">
        <v>12</v>
      </c>
      <c r="BB57" s="92"/>
      <c r="BC57" s="163" t="s">
        <v>10</v>
      </c>
      <c r="BD57" s="92"/>
      <c r="BE57" s="163" t="s">
        <v>10</v>
      </c>
      <c r="BF57" s="92"/>
      <c r="BG57" s="163" t="s">
        <v>10</v>
      </c>
      <c r="BH57" s="92"/>
      <c r="BI57" s="163" t="s">
        <v>10</v>
      </c>
      <c r="BJ57" s="163" t="s">
        <v>10</v>
      </c>
      <c r="BK57" s="92"/>
      <c r="BL57" s="92"/>
      <c r="BM57" s="90"/>
      <c r="BN57" s="90"/>
      <c r="BO57" s="90"/>
      <c r="BP57" s="90"/>
      <c r="BQ57" s="90"/>
      <c r="BR57" s="126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</row>
    <row r="58" spans="1:82">
      <c r="A58" s="30">
        <v>54</v>
      </c>
      <c r="B58" s="43" t="s">
        <v>78</v>
      </c>
      <c r="C58" s="156"/>
      <c r="D58" s="109"/>
      <c r="E58" s="110"/>
      <c r="F58" s="110"/>
      <c r="G58" s="111"/>
      <c r="H58" s="157"/>
      <c r="I58" s="158"/>
      <c r="J58" s="111"/>
      <c r="K58" s="112"/>
      <c r="L58" s="111"/>
      <c r="M58" s="112"/>
      <c r="N58" s="111"/>
      <c r="O58" s="156"/>
      <c r="P58" s="159"/>
      <c r="Q58" s="109"/>
      <c r="R58" s="111"/>
      <c r="S58" s="112"/>
      <c r="T58" s="111"/>
      <c r="U58" s="111"/>
      <c r="V58" s="111"/>
      <c r="W58" s="111"/>
      <c r="X58" s="111"/>
      <c r="Y58" s="111"/>
      <c r="Z58" s="111"/>
      <c r="AA58" s="112"/>
      <c r="AB58" s="110"/>
      <c r="AC58" s="157"/>
      <c r="AD58" s="160"/>
      <c r="AE58" s="154" t="s">
        <v>10</v>
      </c>
      <c r="AF58" s="151"/>
      <c r="AG58" s="154" t="s">
        <v>10</v>
      </c>
      <c r="AH58" s="151"/>
      <c r="AI58" s="154" t="s">
        <v>10</v>
      </c>
      <c r="AJ58" s="151"/>
      <c r="AK58" s="154" t="s">
        <v>10</v>
      </c>
      <c r="AL58" s="151"/>
      <c r="AM58" s="23" t="s">
        <v>12</v>
      </c>
      <c r="AN58" s="151"/>
      <c r="AO58" s="154" t="s">
        <v>10</v>
      </c>
      <c r="AP58" s="151"/>
      <c r="AQ58" s="154" t="s">
        <v>10</v>
      </c>
      <c r="AR58" s="151"/>
      <c r="AS58" s="154" t="s">
        <v>10</v>
      </c>
      <c r="AT58" s="151"/>
      <c r="AU58" s="154" t="s">
        <v>10</v>
      </c>
      <c r="AV58" s="151"/>
      <c r="AW58" s="154" t="s">
        <v>10</v>
      </c>
      <c r="AX58" s="151"/>
      <c r="AY58" s="154" t="s">
        <v>10</v>
      </c>
      <c r="AZ58" s="151"/>
      <c r="BA58" s="23" t="s">
        <v>12</v>
      </c>
      <c r="BB58" s="151"/>
      <c r="BC58" s="155" t="s">
        <v>10</v>
      </c>
      <c r="BD58" s="151"/>
      <c r="BE58" s="155" t="s">
        <v>10</v>
      </c>
      <c r="BF58" s="151"/>
      <c r="BG58" s="155" t="s">
        <v>10</v>
      </c>
      <c r="BH58" s="151"/>
      <c r="BI58" s="155" t="s">
        <v>10</v>
      </c>
      <c r="BJ58" s="155" t="s">
        <v>10</v>
      </c>
      <c r="BK58" s="151"/>
      <c r="BL58" s="151"/>
      <c r="BM58" s="14"/>
      <c r="BN58" s="14"/>
      <c r="BO58" s="14"/>
      <c r="BP58" s="14"/>
      <c r="BQ58" s="14"/>
      <c r="BR58" s="20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</row>
    <row r="59" spans="1:82">
      <c r="A59" s="10">
        <v>55</v>
      </c>
      <c r="B59" s="164" t="s">
        <v>79</v>
      </c>
      <c r="C59" s="156"/>
      <c r="D59" s="109"/>
      <c r="E59" s="110"/>
      <c r="F59" s="110"/>
      <c r="G59" s="111"/>
      <c r="H59" s="157"/>
      <c r="I59" s="158"/>
      <c r="J59" s="111"/>
      <c r="K59" s="112"/>
      <c r="L59" s="111"/>
      <c r="M59" s="112"/>
      <c r="N59" s="111"/>
      <c r="O59" s="156"/>
      <c r="P59" s="159"/>
      <c r="Q59" s="109"/>
      <c r="R59" s="111"/>
      <c r="S59" s="112"/>
      <c r="T59" s="111"/>
      <c r="U59" s="111"/>
      <c r="V59" s="111"/>
      <c r="W59" s="111"/>
      <c r="X59" s="111"/>
      <c r="Y59" s="111"/>
      <c r="Z59" s="111"/>
      <c r="AA59" s="112"/>
      <c r="AB59" s="110"/>
      <c r="AC59" s="157"/>
      <c r="AD59" s="165"/>
      <c r="AE59" s="112"/>
      <c r="AF59" s="92"/>
      <c r="AG59" s="161" t="s">
        <v>10</v>
      </c>
      <c r="AH59" s="92"/>
      <c r="AI59" s="161" t="s">
        <v>10</v>
      </c>
      <c r="AJ59" s="92"/>
      <c r="AK59" s="161" t="s">
        <v>10</v>
      </c>
      <c r="AL59" s="92"/>
      <c r="AM59" s="32" t="s">
        <v>12</v>
      </c>
      <c r="AN59" s="92"/>
      <c r="AO59" s="161" t="s">
        <v>10</v>
      </c>
      <c r="AP59" s="92"/>
      <c r="AQ59" s="161" t="s">
        <v>10</v>
      </c>
      <c r="AR59" s="92"/>
      <c r="AS59" s="161" t="s">
        <v>10</v>
      </c>
      <c r="AT59" s="92"/>
      <c r="AU59" s="161" t="s">
        <v>10</v>
      </c>
      <c r="AV59" s="92"/>
      <c r="AW59" s="161" t="s">
        <v>10</v>
      </c>
      <c r="AX59" s="92"/>
      <c r="AY59" s="161" t="s">
        <v>10</v>
      </c>
      <c r="AZ59" s="92"/>
      <c r="BA59" s="32" t="s">
        <v>12</v>
      </c>
      <c r="BB59" s="92"/>
      <c r="BC59" s="32" t="s">
        <v>14</v>
      </c>
      <c r="BD59" s="92"/>
      <c r="BE59" s="32" t="s">
        <v>14</v>
      </c>
      <c r="BF59" s="92"/>
      <c r="BG59" s="32" t="s">
        <v>10</v>
      </c>
      <c r="BH59" s="92"/>
      <c r="BI59" s="32" t="s">
        <v>10</v>
      </c>
      <c r="BJ59" s="32" t="s">
        <v>10</v>
      </c>
      <c r="BK59" s="92"/>
      <c r="BL59" s="92"/>
      <c r="BM59" s="90"/>
      <c r="BN59" s="90"/>
      <c r="BO59" s="90"/>
      <c r="BP59" s="90"/>
      <c r="BQ59" s="90"/>
      <c r="BR59" s="126"/>
      <c r="BS59" s="127"/>
      <c r="BT59" s="127"/>
      <c r="BU59" s="127"/>
      <c r="BV59" s="127"/>
      <c r="BW59" s="127"/>
      <c r="BX59" s="127"/>
      <c r="BY59" s="127"/>
      <c r="BZ59" s="127"/>
      <c r="CA59" s="127"/>
      <c r="CB59" s="127"/>
      <c r="CC59" s="127"/>
      <c r="CD59" s="127"/>
    </row>
    <row r="60" spans="1:82">
      <c r="A60" s="30">
        <v>56</v>
      </c>
      <c r="B60" s="70" t="s">
        <v>80</v>
      </c>
      <c r="C60" s="156"/>
      <c r="D60" s="109"/>
      <c r="E60" s="110"/>
      <c r="F60" s="110"/>
      <c r="G60" s="111"/>
      <c r="H60" s="157"/>
      <c r="I60" s="158"/>
      <c r="J60" s="111"/>
      <c r="K60" s="112"/>
      <c r="L60" s="111"/>
      <c r="M60" s="112"/>
      <c r="N60" s="111"/>
      <c r="O60" s="156"/>
      <c r="P60" s="159"/>
      <c r="Q60" s="109"/>
      <c r="R60" s="111"/>
      <c r="S60" s="112"/>
      <c r="T60" s="111"/>
      <c r="U60" s="111"/>
      <c r="V60" s="111"/>
      <c r="W60" s="111"/>
      <c r="X60" s="111"/>
      <c r="Y60" s="111"/>
      <c r="Z60" s="111"/>
      <c r="AA60" s="112"/>
      <c r="AB60" s="110"/>
      <c r="AC60" s="157"/>
      <c r="AD60" s="165"/>
      <c r="AE60" s="112"/>
      <c r="AF60" s="151"/>
      <c r="AG60" s="154" t="s">
        <v>10</v>
      </c>
      <c r="AH60" s="151"/>
      <c r="AI60" s="154" t="s">
        <v>10</v>
      </c>
      <c r="AJ60" s="151"/>
      <c r="AK60" s="154" t="s">
        <v>10</v>
      </c>
      <c r="AL60" s="151"/>
      <c r="AM60" s="23" t="s">
        <v>12</v>
      </c>
      <c r="AN60" s="151"/>
      <c r="AO60" s="154" t="s">
        <v>10</v>
      </c>
      <c r="AP60" s="151"/>
      <c r="AQ60" s="154" t="s">
        <v>10</v>
      </c>
      <c r="AR60" s="151"/>
      <c r="AS60" s="154" t="s">
        <v>10</v>
      </c>
      <c r="AT60" s="151"/>
      <c r="AU60" s="154" t="s">
        <v>10</v>
      </c>
      <c r="AV60" s="151"/>
      <c r="AW60" s="154" t="s">
        <v>10</v>
      </c>
      <c r="AX60" s="151"/>
      <c r="AY60" s="154" t="s">
        <v>10</v>
      </c>
      <c r="AZ60" s="151"/>
      <c r="BA60" s="23" t="s">
        <v>12</v>
      </c>
      <c r="BB60" s="151"/>
      <c r="BC60" s="155" t="s">
        <v>10</v>
      </c>
      <c r="BD60" s="151"/>
      <c r="BE60" s="155" t="s">
        <v>10</v>
      </c>
      <c r="BF60" s="151"/>
      <c r="BG60" s="155" t="s">
        <v>10</v>
      </c>
      <c r="BH60" s="151"/>
      <c r="BI60" s="155" t="s">
        <v>10</v>
      </c>
      <c r="BJ60" s="155" t="s">
        <v>10</v>
      </c>
      <c r="BK60" s="151"/>
      <c r="BL60" s="151"/>
      <c r="BM60" s="14"/>
      <c r="BN60" s="14"/>
      <c r="BO60" s="14"/>
      <c r="BP60" s="14"/>
      <c r="BQ60" s="14"/>
      <c r="BR60" s="20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</row>
    <row r="61" spans="1:82">
      <c r="A61" s="10">
        <v>57</v>
      </c>
      <c r="B61" s="71" t="s">
        <v>81</v>
      </c>
      <c r="C61" s="156"/>
      <c r="D61" s="109"/>
      <c r="E61" s="110"/>
      <c r="F61" s="110"/>
      <c r="G61" s="111"/>
      <c r="H61" s="157"/>
      <c r="I61" s="158"/>
      <c r="J61" s="111"/>
      <c r="K61" s="112"/>
      <c r="L61" s="111"/>
      <c r="M61" s="112"/>
      <c r="N61" s="111"/>
      <c r="O61" s="156"/>
      <c r="P61" s="159"/>
      <c r="Q61" s="109"/>
      <c r="R61" s="111"/>
      <c r="S61" s="112"/>
      <c r="T61" s="111"/>
      <c r="U61" s="111"/>
      <c r="V61" s="111"/>
      <c r="W61" s="111"/>
      <c r="X61" s="111"/>
      <c r="Y61" s="111"/>
      <c r="Z61" s="111"/>
      <c r="AA61" s="112"/>
      <c r="AB61" s="110"/>
      <c r="AC61" s="157"/>
      <c r="AD61" s="165"/>
      <c r="AE61" s="112"/>
      <c r="AF61" s="111"/>
      <c r="AG61" s="112"/>
      <c r="AH61" s="111"/>
      <c r="AI61" s="111"/>
      <c r="AJ61" s="111"/>
      <c r="AK61" s="111"/>
      <c r="AL61" s="111"/>
      <c r="AM61" s="112"/>
      <c r="AN61" s="111"/>
      <c r="AO61" s="111"/>
      <c r="AP61" s="92"/>
      <c r="AQ61" s="32" t="s">
        <v>91</v>
      </c>
      <c r="AR61" s="92"/>
      <c r="AS61" s="32" t="s">
        <v>91</v>
      </c>
      <c r="AT61" s="92"/>
      <c r="AU61" s="32" t="s">
        <v>10</v>
      </c>
      <c r="AV61" s="92"/>
      <c r="AW61" s="32" t="s">
        <v>10</v>
      </c>
      <c r="AX61" s="92"/>
      <c r="AY61" s="32" t="s">
        <v>10</v>
      </c>
      <c r="AZ61" s="92"/>
      <c r="BA61" s="92"/>
      <c r="BB61" s="92"/>
      <c r="BC61" s="32" t="s">
        <v>10</v>
      </c>
      <c r="BD61" s="92"/>
      <c r="BE61" s="32" t="s">
        <v>10</v>
      </c>
      <c r="BF61" s="92"/>
      <c r="BG61" s="32" t="s">
        <v>10</v>
      </c>
      <c r="BH61" s="92"/>
      <c r="BI61" s="32" t="s">
        <v>10</v>
      </c>
      <c r="BJ61" s="32" t="s">
        <v>10</v>
      </c>
      <c r="BK61" s="92"/>
      <c r="BL61" s="92"/>
      <c r="BM61" s="90"/>
      <c r="BN61" s="90"/>
      <c r="BO61" s="90"/>
      <c r="BP61" s="90"/>
      <c r="BQ61" s="90"/>
      <c r="BR61" s="126"/>
      <c r="BS61" s="127"/>
      <c r="BT61" s="127"/>
      <c r="BU61" s="127"/>
      <c r="BV61" s="127"/>
      <c r="BW61" s="127"/>
      <c r="BX61" s="127"/>
      <c r="BY61" s="127"/>
      <c r="BZ61" s="127"/>
      <c r="CA61" s="127"/>
      <c r="CB61" s="127"/>
      <c r="CC61" s="127"/>
      <c r="CD61" s="127"/>
    </row>
    <row r="62" spans="1:82">
      <c r="A62" s="30"/>
      <c r="B62" s="70"/>
      <c r="C62" s="154"/>
      <c r="D62" s="14"/>
      <c r="E62" s="14"/>
      <c r="F62" s="14"/>
      <c r="G62" s="151"/>
      <c r="H62" s="166"/>
      <c r="I62" s="123"/>
      <c r="J62" s="151"/>
      <c r="L62" s="151"/>
      <c r="N62" s="151"/>
      <c r="O62" s="167"/>
      <c r="P62" s="153"/>
      <c r="Q62" s="1"/>
      <c r="R62" s="151"/>
      <c r="T62" s="151"/>
      <c r="U62" s="151"/>
      <c r="V62" s="151"/>
      <c r="W62" s="151"/>
      <c r="X62" s="151"/>
      <c r="Y62" s="151"/>
      <c r="Z62" s="151"/>
      <c r="AB62" s="1"/>
      <c r="AC62" s="150"/>
      <c r="AD62" s="151"/>
      <c r="AF62" s="151"/>
      <c r="AH62" s="151"/>
      <c r="AI62" s="151"/>
      <c r="AJ62" s="151"/>
      <c r="AK62" s="151"/>
      <c r="AL62" s="151"/>
      <c r="AN62" s="151"/>
      <c r="AO62" s="151"/>
      <c r="AP62" s="151"/>
      <c r="AQ62" s="151"/>
      <c r="AR62" s="151"/>
      <c r="AS62" s="151"/>
      <c r="AT62" s="151"/>
      <c r="AU62" s="23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4"/>
      <c r="BN62" s="14"/>
      <c r="BO62" s="14"/>
      <c r="BP62" s="14"/>
      <c r="BQ62" s="14"/>
      <c r="BR62" s="20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</row>
    <row r="63" spans="1:82" ht="12.75">
      <c r="A63" s="10"/>
      <c r="B63" s="14"/>
      <c r="C63" s="57"/>
      <c r="D63" s="14"/>
      <c r="E63" s="14"/>
      <c r="F63" s="14"/>
      <c r="G63" s="14"/>
      <c r="H63" s="14"/>
      <c r="I63" s="57"/>
      <c r="J63" s="14"/>
      <c r="K63" s="14"/>
      <c r="L63" s="14"/>
      <c r="M63" s="14"/>
      <c r="N63" s="14"/>
      <c r="O63" s="57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8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</row>
    <row r="64" spans="1:82" ht="12.75">
      <c r="A64" s="91"/>
      <c r="B64" s="90"/>
      <c r="C64" s="93"/>
      <c r="D64" s="90"/>
      <c r="E64" s="90"/>
      <c r="F64" s="90"/>
      <c r="G64" s="90"/>
      <c r="H64" s="90"/>
      <c r="I64" s="93"/>
      <c r="J64" s="90"/>
      <c r="K64" s="90"/>
      <c r="L64" s="90"/>
      <c r="M64" s="90"/>
      <c r="N64" s="90"/>
      <c r="O64" s="93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6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ht="12.75">
      <c r="A65" s="10"/>
      <c r="B65" s="14"/>
      <c r="C65" s="57"/>
      <c r="D65" s="14"/>
      <c r="E65" s="14"/>
      <c r="F65" s="14"/>
      <c r="G65" s="14"/>
      <c r="H65" s="14"/>
      <c r="I65" s="57"/>
      <c r="J65" s="14"/>
      <c r="K65" s="14"/>
      <c r="L65" s="14"/>
      <c r="M65" s="14"/>
      <c r="N65" s="14"/>
      <c r="O65" s="57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8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</row>
    <row r="66" spans="1:82" ht="12.75">
      <c r="A66" s="91"/>
      <c r="B66" s="90"/>
      <c r="C66" s="93"/>
      <c r="D66" s="90"/>
      <c r="E66" s="90"/>
      <c r="F66" s="90"/>
      <c r="G66" s="90"/>
      <c r="H66" s="90"/>
      <c r="I66" s="93"/>
      <c r="J66" s="90"/>
      <c r="K66" s="90"/>
      <c r="L66" s="90"/>
      <c r="M66" s="90"/>
      <c r="N66" s="90"/>
      <c r="O66" s="93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6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ht="12.75">
      <c r="A67" s="10"/>
      <c r="B67" s="14"/>
      <c r="C67" s="57"/>
      <c r="D67" s="14"/>
      <c r="E67" s="14"/>
      <c r="F67" s="14"/>
      <c r="G67" s="14"/>
      <c r="H67" s="14"/>
      <c r="I67" s="57"/>
      <c r="J67" s="14"/>
      <c r="K67" s="14"/>
      <c r="L67" s="14"/>
      <c r="M67" s="14"/>
      <c r="N67" s="14"/>
      <c r="O67" s="57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8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</row>
    <row r="68" spans="1:82" ht="12.75">
      <c r="A68" s="91"/>
      <c r="B68" s="90"/>
      <c r="C68" s="93"/>
      <c r="D68" s="90"/>
      <c r="E68" s="90"/>
      <c r="F68" s="90"/>
      <c r="G68" s="90"/>
      <c r="H68" s="90"/>
      <c r="I68" s="93"/>
      <c r="J68" s="90"/>
      <c r="K68" s="90"/>
      <c r="L68" s="90"/>
      <c r="M68" s="90"/>
      <c r="N68" s="90"/>
      <c r="O68" s="93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6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ht="12.75">
      <c r="A69" s="10"/>
      <c r="B69" s="14"/>
      <c r="C69" s="57"/>
      <c r="D69" s="14"/>
      <c r="E69" s="14"/>
      <c r="F69" s="14"/>
      <c r="G69" s="14"/>
      <c r="H69" s="14"/>
      <c r="I69" s="57"/>
      <c r="J69" s="14"/>
      <c r="K69" s="14"/>
      <c r="L69" s="14"/>
      <c r="M69" s="14"/>
      <c r="N69" s="14"/>
      <c r="O69" s="57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8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</row>
    <row r="70" spans="1:82" ht="12.75">
      <c r="A70" s="91"/>
      <c r="B70" s="90"/>
      <c r="C70" s="93"/>
      <c r="D70" s="90"/>
      <c r="E70" s="90"/>
      <c r="F70" s="90"/>
      <c r="G70" s="90"/>
      <c r="H70" s="90"/>
      <c r="I70" s="93"/>
      <c r="J70" s="90"/>
      <c r="K70" s="90"/>
      <c r="L70" s="90"/>
      <c r="M70" s="90"/>
      <c r="N70" s="90"/>
      <c r="O70" s="93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6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ht="12.75">
      <c r="A71" s="10"/>
      <c r="B71" s="14"/>
      <c r="C71" s="57"/>
      <c r="D71" s="14"/>
      <c r="E71" s="14"/>
      <c r="F71" s="14"/>
      <c r="G71" s="14"/>
      <c r="H71" s="14"/>
      <c r="I71" s="57"/>
      <c r="J71" s="14"/>
      <c r="K71" s="14"/>
      <c r="L71" s="14"/>
      <c r="M71" s="14"/>
      <c r="N71" s="14"/>
      <c r="O71" s="57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8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</row>
    <row r="72" spans="1:82" ht="12.75">
      <c r="A72" s="91"/>
      <c r="B72" s="90"/>
      <c r="C72" s="93"/>
      <c r="D72" s="90"/>
      <c r="E72" s="90"/>
      <c r="F72" s="90"/>
      <c r="G72" s="90"/>
      <c r="H72" s="90"/>
      <c r="I72" s="93"/>
      <c r="J72" s="90"/>
      <c r="K72" s="90"/>
      <c r="L72" s="90"/>
      <c r="M72" s="90"/>
      <c r="N72" s="90"/>
      <c r="O72" s="93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6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ht="12.75">
      <c r="A73" s="10"/>
      <c r="B73" s="14"/>
      <c r="C73" s="57"/>
      <c r="D73" s="14"/>
      <c r="E73" s="14"/>
      <c r="F73" s="14"/>
      <c r="G73" s="14"/>
      <c r="H73" s="14"/>
      <c r="I73" s="57"/>
      <c r="J73" s="14"/>
      <c r="K73" s="14"/>
      <c r="L73" s="14"/>
      <c r="M73" s="14"/>
      <c r="N73" s="14"/>
      <c r="O73" s="57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8"/>
      <c r="BS73" s="96"/>
      <c r="BT73" s="96"/>
      <c r="BU73" s="96"/>
      <c r="BV73" s="96"/>
      <c r="BW73" s="96"/>
      <c r="BX73" s="96"/>
      <c r="BY73" s="96"/>
      <c r="BZ73" s="96"/>
      <c r="CA73" s="96"/>
      <c r="CB73" s="96"/>
      <c r="CC73" s="96"/>
      <c r="CD73" s="96"/>
    </row>
    <row r="74" spans="1:82" ht="12.75">
      <c r="A74" s="91"/>
      <c r="B74" s="90"/>
      <c r="C74" s="93"/>
      <c r="D74" s="90"/>
      <c r="E74" s="90"/>
      <c r="F74" s="90"/>
      <c r="G74" s="90"/>
      <c r="H74" s="90"/>
      <c r="I74" s="93"/>
      <c r="J74" s="90"/>
      <c r="K74" s="90"/>
      <c r="L74" s="90"/>
      <c r="M74" s="90"/>
      <c r="N74" s="90"/>
      <c r="O74" s="93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6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ht="12.75">
      <c r="A75" s="10"/>
      <c r="B75" s="14"/>
      <c r="C75" s="57"/>
      <c r="D75" s="14"/>
      <c r="E75" s="14"/>
      <c r="F75" s="14"/>
      <c r="G75" s="14"/>
      <c r="H75" s="14"/>
      <c r="I75" s="57"/>
      <c r="J75" s="14"/>
      <c r="K75" s="14"/>
      <c r="L75" s="14"/>
      <c r="M75" s="14"/>
      <c r="N75" s="14"/>
      <c r="O75" s="57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8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</row>
    <row r="76" spans="1:82" ht="12.75">
      <c r="A76" s="91"/>
      <c r="B76" s="90"/>
      <c r="C76" s="93"/>
      <c r="D76" s="90"/>
      <c r="E76" s="90"/>
      <c r="F76" s="90"/>
      <c r="G76" s="90"/>
      <c r="H76" s="90"/>
      <c r="I76" s="93"/>
      <c r="J76" s="90"/>
      <c r="K76" s="90"/>
      <c r="L76" s="90"/>
      <c r="M76" s="90"/>
      <c r="N76" s="90"/>
      <c r="O76" s="93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6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ht="12.75">
      <c r="A77" s="10"/>
      <c r="B77" s="14"/>
      <c r="C77" s="57"/>
      <c r="D77" s="14"/>
      <c r="E77" s="14"/>
      <c r="F77" s="14"/>
      <c r="G77" s="14"/>
      <c r="H77" s="14"/>
      <c r="I77" s="57"/>
      <c r="J77" s="14"/>
      <c r="K77" s="14"/>
      <c r="L77" s="14"/>
      <c r="M77" s="14"/>
      <c r="N77" s="14"/>
      <c r="O77" s="57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8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</row>
    <row r="78" spans="1:82" ht="12.75">
      <c r="A78" s="91"/>
      <c r="B78" s="90"/>
      <c r="C78" s="93"/>
      <c r="D78" s="90"/>
      <c r="E78" s="90"/>
      <c r="F78" s="90"/>
      <c r="G78" s="90"/>
      <c r="H78" s="90"/>
      <c r="I78" s="93"/>
      <c r="J78" s="90"/>
      <c r="K78" s="90"/>
      <c r="L78" s="90"/>
      <c r="M78" s="90"/>
      <c r="N78" s="90"/>
      <c r="O78" s="93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6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ht="12.75">
      <c r="A79" s="10"/>
      <c r="B79" s="14"/>
      <c r="C79" s="57"/>
      <c r="D79" s="14"/>
      <c r="E79" s="14"/>
      <c r="F79" s="14"/>
      <c r="G79" s="14"/>
      <c r="H79" s="14"/>
      <c r="I79" s="57"/>
      <c r="J79" s="14"/>
      <c r="K79" s="14"/>
      <c r="L79" s="14"/>
      <c r="M79" s="14"/>
      <c r="N79" s="14"/>
      <c r="O79" s="57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8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</row>
    <row r="80" spans="1:82" ht="12.75">
      <c r="A80" s="91"/>
      <c r="B80" s="90"/>
      <c r="C80" s="93"/>
      <c r="D80" s="90"/>
      <c r="E80" s="90"/>
      <c r="F80" s="90"/>
      <c r="G80" s="90"/>
      <c r="H80" s="90"/>
      <c r="I80" s="93"/>
      <c r="J80" s="90"/>
      <c r="K80" s="90"/>
      <c r="L80" s="90"/>
      <c r="M80" s="90"/>
      <c r="N80" s="90"/>
      <c r="O80" s="93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6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ht="12.75">
      <c r="A81" s="10"/>
      <c r="B81" s="14"/>
      <c r="C81" s="57"/>
      <c r="D81" s="14"/>
      <c r="E81" s="14"/>
      <c r="F81" s="14"/>
      <c r="G81" s="14"/>
      <c r="H81" s="14"/>
      <c r="I81" s="57"/>
      <c r="J81" s="14"/>
      <c r="K81" s="14"/>
      <c r="L81" s="14"/>
      <c r="M81" s="14"/>
      <c r="N81" s="14"/>
      <c r="O81" s="57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8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</row>
    <row r="82" spans="1:82" ht="12.75">
      <c r="A82" s="91"/>
      <c r="B82" s="90"/>
      <c r="C82" s="93"/>
      <c r="D82" s="90"/>
      <c r="E82" s="90"/>
      <c r="F82" s="90"/>
      <c r="G82" s="90"/>
      <c r="H82" s="90"/>
      <c r="I82" s="93"/>
      <c r="J82" s="90"/>
      <c r="K82" s="90"/>
      <c r="L82" s="90"/>
      <c r="M82" s="90"/>
      <c r="N82" s="90"/>
      <c r="O82" s="93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6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ht="12.75">
      <c r="A83" s="10"/>
      <c r="B83" s="14"/>
      <c r="C83" s="57"/>
      <c r="D83" s="14"/>
      <c r="E83" s="14"/>
      <c r="F83" s="14"/>
      <c r="G83" s="14"/>
      <c r="H83" s="14"/>
      <c r="I83" s="57"/>
      <c r="J83" s="14"/>
      <c r="K83" s="14"/>
      <c r="L83" s="14"/>
      <c r="M83" s="14"/>
      <c r="N83" s="14"/>
      <c r="O83" s="57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8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</row>
    <row r="84" spans="1:82" ht="12.75">
      <c r="A84" s="91"/>
      <c r="B84" s="90"/>
      <c r="C84" s="93"/>
      <c r="D84" s="90"/>
      <c r="E84" s="90"/>
      <c r="F84" s="90"/>
      <c r="G84" s="90"/>
      <c r="H84" s="90"/>
      <c r="I84" s="93"/>
      <c r="J84" s="90"/>
      <c r="K84" s="90"/>
      <c r="L84" s="90"/>
      <c r="M84" s="90"/>
      <c r="N84" s="90"/>
      <c r="O84" s="93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6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ht="12.75">
      <c r="A85" s="10"/>
      <c r="B85" s="14"/>
      <c r="C85" s="57"/>
      <c r="D85" s="14"/>
      <c r="E85" s="14"/>
      <c r="F85" s="14"/>
      <c r="G85" s="14"/>
      <c r="H85" s="14"/>
      <c r="I85" s="57"/>
      <c r="J85" s="14"/>
      <c r="K85" s="14"/>
      <c r="L85" s="14"/>
      <c r="M85" s="14"/>
      <c r="N85" s="14"/>
      <c r="O85" s="57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8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</row>
    <row r="86" spans="1:82" ht="12.75">
      <c r="A86" s="91"/>
      <c r="B86" s="90"/>
      <c r="C86" s="93"/>
      <c r="D86" s="90"/>
      <c r="E86" s="90"/>
      <c r="F86" s="90"/>
      <c r="G86" s="90"/>
      <c r="H86" s="90"/>
      <c r="I86" s="93"/>
      <c r="J86" s="90"/>
      <c r="K86" s="90"/>
      <c r="L86" s="90"/>
      <c r="M86" s="90"/>
      <c r="N86" s="90"/>
      <c r="O86" s="93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6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ht="12.75">
      <c r="A87" s="10"/>
      <c r="B87" s="14"/>
      <c r="C87" s="57"/>
      <c r="D87" s="14"/>
      <c r="E87" s="14"/>
      <c r="F87" s="14"/>
      <c r="G87" s="14"/>
      <c r="H87" s="14"/>
      <c r="I87" s="57"/>
      <c r="J87" s="14"/>
      <c r="K87" s="14"/>
      <c r="L87" s="14"/>
      <c r="M87" s="14"/>
      <c r="N87" s="14"/>
      <c r="O87" s="57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8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</row>
    <row r="88" spans="1:82" ht="12.75">
      <c r="A88" s="91"/>
      <c r="B88" s="90"/>
      <c r="C88" s="93"/>
      <c r="D88" s="90"/>
      <c r="E88" s="90"/>
      <c r="F88" s="90"/>
      <c r="G88" s="90"/>
      <c r="H88" s="90"/>
      <c r="I88" s="93"/>
      <c r="J88" s="90"/>
      <c r="K88" s="90"/>
      <c r="L88" s="90"/>
      <c r="M88" s="90"/>
      <c r="N88" s="90"/>
      <c r="O88" s="93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6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ht="12.75">
      <c r="A89" s="10"/>
      <c r="B89" s="14"/>
      <c r="C89" s="57"/>
      <c r="D89" s="14"/>
      <c r="E89" s="14"/>
      <c r="F89" s="14"/>
      <c r="G89" s="14"/>
      <c r="H89" s="14"/>
      <c r="I89" s="57"/>
      <c r="J89" s="14"/>
      <c r="K89" s="14"/>
      <c r="L89" s="14"/>
      <c r="M89" s="14"/>
      <c r="N89" s="14"/>
      <c r="O89" s="57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8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</row>
    <row r="90" spans="1:82" ht="12.75">
      <c r="A90" s="91"/>
      <c r="B90" s="90"/>
      <c r="C90" s="93"/>
      <c r="D90" s="90"/>
      <c r="E90" s="90"/>
      <c r="F90" s="90"/>
      <c r="G90" s="90"/>
      <c r="H90" s="90"/>
      <c r="I90" s="93"/>
      <c r="J90" s="90"/>
      <c r="K90" s="90"/>
      <c r="L90" s="90"/>
      <c r="M90" s="90"/>
      <c r="N90" s="90"/>
      <c r="O90" s="93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6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ht="12.75">
      <c r="A91" s="10"/>
      <c r="B91" s="14"/>
      <c r="C91" s="57"/>
      <c r="D91" s="14"/>
      <c r="E91" s="14"/>
      <c r="F91" s="14"/>
      <c r="G91" s="14"/>
      <c r="H91" s="14"/>
      <c r="I91" s="57"/>
      <c r="J91" s="14"/>
      <c r="K91" s="14"/>
      <c r="L91" s="14"/>
      <c r="M91" s="14"/>
      <c r="N91" s="14"/>
      <c r="O91" s="57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8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</row>
    <row r="92" spans="1:82" ht="12.75">
      <c r="A92" s="91"/>
      <c r="B92" s="90"/>
      <c r="C92" s="93"/>
      <c r="D92" s="90"/>
      <c r="E92" s="90"/>
      <c r="F92" s="90"/>
      <c r="G92" s="90"/>
      <c r="H92" s="90"/>
      <c r="I92" s="93"/>
      <c r="J92" s="90"/>
      <c r="K92" s="90"/>
      <c r="L92" s="90"/>
      <c r="M92" s="90"/>
      <c r="N92" s="90"/>
      <c r="O92" s="93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6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ht="12.75">
      <c r="A93" s="10"/>
      <c r="B93" s="14"/>
      <c r="C93" s="57"/>
      <c r="D93" s="14"/>
      <c r="E93" s="14"/>
      <c r="F93" s="14"/>
      <c r="G93" s="14"/>
      <c r="H93" s="14"/>
      <c r="I93" s="57"/>
      <c r="J93" s="14"/>
      <c r="K93" s="14"/>
      <c r="L93" s="14"/>
      <c r="M93" s="14"/>
      <c r="N93" s="14"/>
      <c r="O93" s="57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8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</row>
    <row r="94" spans="1:82" ht="12.75">
      <c r="A94" s="91"/>
      <c r="B94" s="90"/>
      <c r="C94" s="93"/>
      <c r="D94" s="90"/>
      <c r="E94" s="90"/>
      <c r="F94" s="90"/>
      <c r="G94" s="90"/>
      <c r="H94" s="90"/>
      <c r="I94" s="93"/>
      <c r="J94" s="90"/>
      <c r="K94" s="90"/>
      <c r="L94" s="90"/>
      <c r="M94" s="90"/>
      <c r="N94" s="90"/>
      <c r="O94" s="93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6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ht="12.75">
      <c r="A95" s="10"/>
      <c r="B95" s="14"/>
      <c r="C95" s="57"/>
      <c r="D95" s="14"/>
      <c r="E95" s="14"/>
      <c r="F95" s="14"/>
      <c r="G95" s="14"/>
      <c r="H95" s="14"/>
      <c r="I95" s="57"/>
      <c r="J95" s="14"/>
      <c r="K95" s="14"/>
      <c r="L95" s="14"/>
      <c r="M95" s="14"/>
      <c r="N95" s="14"/>
      <c r="O95" s="57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8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</row>
    <row r="96" spans="1:82" ht="12.75">
      <c r="A96" s="91"/>
      <c r="B96" s="90"/>
      <c r="C96" s="93"/>
      <c r="D96" s="90"/>
      <c r="E96" s="90"/>
      <c r="F96" s="90"/>
      <c r="G96" s="90"/>
      <c r="H96" s="90"/>
      <c r="I96" s="93"/>
      <c r="J96" s="90"/>
      <c r="K96" s="90"/>
      <c r="L96" s="90"/>
      <c r="M96" s="90"/>
      <c r="N96" s="90"/>
      <c r="O96" s="93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6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ht="12.75">
      <c r="A97" s="10"/>
      <c r="B97" s="14"/>
      <c r="C97" s="57"/>
      <c r="D97" s="14"/>
      <c r="E97" s="14"/>
      <c r="F97" s="14"/>
      <c r="G97" s="14"/>
      <c r="H97" s="14"/>
      <c r="I97" s="57"/>
      <c r="J97" s="14"/>
      <c r="K97" s="14"/>
      <c r="L97" s="14"/>
      <c r="M97" s="14"/>
      <c r="N97" s="14"/>
      <c r="O97" s="57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8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</row>
    <row r="98" spans="1:82" ht="12.75">
      <c r="A98" s="91"/>
      <c r="B98" s="90"/>
      <c r="C98" s="93"/>
      <c r="D98" s="90"/>
      <c r="E98" s="90"/>
      <c r="F98" s="90"/>
      <c r="G98" s="90"/>
      <c r="H98" s="90"/>
      <c r="I98" s="93"/>
      <c r="J98" s="90"/>
      <c r="K98" s="90"/>
      <c r="L98" s="90"/>
      <c r="M98" s="90"/>
      <c r="N98" s="90"/>
      <c r="O98" s="93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6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ht="12.75">
      <c r="A99" s="10"/>
      <c r="B99" s="14"/>
      <c r="C99" s="57"/>
      <c r="D99" s="14"/>
      <c r="E99" s="14"/>
      <c r="F99" s="14"/>
      <c r="G99" s="14"/>
      <c r="H99" s="14"/>
      <c r="I99" s="57"/>
      <c r="J99" s="14"/>
      <c r="K99" s="14"/>
      <c r="L99" s="14"/>
      <c r="M99" s="14"/>
      <c r="N99" s="14"/>
      <c r="O99" s="57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8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</row>
    <row r="100" spans="1:82" ht="12.75">
      <c r="A100" s="91"/>
      <c r="B100" s="90"/>
      <c r="C100" s="93"/>
      <c r="D100" s="90"/>
      <c r="E100" s="90"/>
      <c r="F100" s="90"/>
      <c r="G100" s="90"/>
      <c r="H100" s="90"/>
      <c r="I100" s="93"/>
      <c r="J100" s="90"/>
      <c r="K100" s="90"/>
      <c r="L100" s="90"/>
      <c r="M100" s="90"/>
      <c r="N100" s="90"/>
      <c r="O100" s="93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6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ht="12.75">
      <c r="A101" s="10"/>
      <c r="B101" s="14"/>
      <c r="C101" s="57"/>
      <c r="D101" s="14"/>
      <c r="E101" s="14"/>
      <c r="F101" s="14"/>
      <c r="G101" s="14"/>
      <c r="H101" s="14"/>
      <c r="I101" s="57"/>
      <c r="J101" s="14"/>
      <c r="K101" s="14"/>
      <c r="L101" s="14"/>
      <c r="M101" s="14"/>
      <c r="N101" s="14"/>
      <c r="O101" s="57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8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</row>
    <row r="102" spans="1:82" ht="12.75">
      <c r="A102" s="91"/>
      <c r="B102" s="90"/>
      <c r="C102" s="93"/>
      <c r="D102" s="90"/>
      <c r="E102" s="90"/>
      <c r="F102" s="90"/>
      <c r="G102" s="90"/>
      <c r="H102" s="90"/>
      <c r="I102" s="93"/>
      <c r="J102" s="90"/>
      <c r="K102" s="90"/>
      <c r="L102" s="90"/>
      <c r="M102" s="90"/>
      <c r="N102" s="90"/>
      <c r="O102" s="93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6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ht="12.75">
      <c r="A103" s="10"/>
      <c r="B103" s="14"/>
      <c r="C103" s="57"/>
      <c r="D103" s="14"/>
      <c r="E103" s="14"/>
      <c r="F103" s="14"/>
      <c r="G103" s="14"/>
      <c r="H103" s="14"/>
      <c r="I103" s="57"/>
      <c r="J103" s="14"/>
      <c r="K103" s="14"/>
      <c r="L103" s="14"/>
      <c r="M103" s="14"/>
      <c r="N103" s="14"/>
      <c r="O103" s="57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8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</row>
    <row r="104" spans="1:82" ht="12.75">
      <c r="A104" s="91"/>
      <c r="B104" s="90"/>
      <c r="C104" s="93"/>
      <c r="D104" s="90"/>
      <c r="E104" s="90"/>
      <c r="F104" s="90"/>
      <c r="G104" s="90"/>
      <c r="H104" s="90"/>
      <c r="I104" s="93"/>
      <c r="J104" s="90"/>
      <c r="K104" s="90"/>
      <c r="L104" s="90"/>
      <c r="M104" s="90"/>
      <c r="N104" s="90"/>
      <c r="O104" s="93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6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ht="12.75">
      <c r="A105" s="10"/>
      <c r="B105" s="14"/>
      <c r="C105" s="57"/>
      <c r="D105" s="14"/>
      <c r="E105" s="14"/>
      <c r="F105" s="14"/>
      <c r="G105" s="14"/>
      <c r="H105" s="14"/>
      <c r="I105" s="57"/>
      <c r="J105" s="14"/>
      <c r="K105" s="14"/>
      <c r="L105" s="14"/>
      <c r="M105" s="14"/>
      <c r="N105" s="14"/>
      <c r="O105" s="57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8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</row>
    <row r="106" spans="1:82" ht="12.75">
      <c r="A106" s="91"/>
      <c r="B106" s="90"/>
      <c r="C106" s="93"/>
      <c r="D106" s="90"/>
      <c r="E106" s="90"/>
      <c r="F106" s="90"/>
      <c r="G106" s="90"/>
      <c r="H106" s="90"/>
      <c r="I106" s="93"/>
      <c r="J106" s="90"/>
      <c r="K106" s="90"/>
      <c r="L106" s="90"/>
      <c r="M106" s="90"/>
      <c r="N106" s="90"/>
      <c r="O106" s="93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6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ht="12.75">
      <c r="A107" s="10"/>
      <c r="B107" s="14"/>
      <c r="C107" s="57"/>
      <c r="D107" s="14"/>
      <c r="E107" s="14"/>
      <c r="F107" s="14"/>
      <c r="G107" s="14"/>
      <c r="H107" s="14"/>
      <c r="I107" s="57"/>
      <c r="J107" s="14"/>
      <c r="K107" s="14"/>
      <c r="L107" s="14"/>
      <c r="M107" s="14"/>
      <c r="N107" s="14"/>
      <c r="O107" s="57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8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</row>
    <row r="108" spans="1:82" ht="12.75">
      <c r="A108" s="91"/>
      <c r="B108" s="90"/>
      <c r="C108" s="93"/>
      <c r="D108" s="90"/>
      <c r="E108" s="90"/>
      <c r="F108" s="90"/>
      <c r="G108" s="90"/>
      <c r="H108" s="90"/>
      <c r="I108" s="93"/>
      <c r="J108" s="90"/>
      <c r="K108" s="90"/>
      <c r="L108" s="90"/>
      <c r="M108" s="90"/>
      <c r="N108" s="90"/>
      <c r="O108" s="93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6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ht="12.75">
      <c r="A109" s="10"/>
      <c r="B109" s="14"/>
      <c r="C109" s="57"/>
      <c r="D109" s="14"/>
      <c r="E109" s="14"/>
      <c r="F109" s="14"/>
      <c r="G109" s="14"/>
      <c r="H109" s="14"/>
      <c r="I109" s="57"/>
      <c r="J109" s="14"/>
      <c r="K109" s="14"/>
      <c r="L109" s="14"/>
      <c r="M109" s="14"/>
      <c r="N109" s="14"/>
      <c r="O109" s="57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8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</row>
    <row r="110" spans="1:82" ht="12.75">
      <c r="A110" s="91"/>
      <c r="B110" s="90"/>
      <c r="C110" s="93"/>
      <c r="D110" s="90"/>
      <c r="E110" s="90"/>
      <c r="F110" s="90"/>
      <c r="G110" s="90"/>
      <c r="H110" s="90"/>
      <c r="I110" s="93"/>
      <c r="J110" s="90"/>
      <c r="K110" s="90"/>
      <c r="L110" s="90"/>
      <c r="M110" s="90"/>
      <c r="N110" s="90"/>
      <c r="O110" s="93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6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ht="12.75">
      <c r="A111" s="10"/>
      <c r="B111" s="14"/>
      <c r="C111" s="57"/>
      <c r="D111" s="14"/>
      <c r="E111" s="14"/>
      <c r="F111" s="14"/>
      <c r="G111" s="14"/>
      <c r="H111" s="14"/>
      <c r="I111" s="57"/>
      <c r="J111" s="14"/>
      <c r="K111" s="14"/>
      <c r="L111" s="14"/>
      <c r="M111" s="14"/>
      <c r="N111" s="14"/>
      <c r="O111" s="57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8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</row>
    <row r="112" spans="1:82" ht="12.75">
      <c r="A112" s="91"/>
      <c r="B112" s="90"/>
      <c r="C112" s="93"/>
      <c r="D112" s="90"/>
      <c r="E112" s="90"/>
      <c r="F112" s="90"/>
      <c r="G112" s="90"/>
      <c r="H112" s="90"/>
      <c r="I112" s="93"/>
      <c r="J112" s="90"/>
      <c r="K112" s="90"/>
      <c r="L112" s="90"/>
      <c r="M112" s="90"/>
      <c r="N112" s="90"/>
      <c r="O112" s="93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6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ht="12.75">
      <c r="A113" s="10"/>
      <c r="B113" s="14"/>
      <c r="C113" s="57"/>
      <c r="D113" s="14"/>
      <c r="E113" s="14"/>
      <c r="F113" s="14"/>
      <c r="G113" s="14"/>
      <c r="H113" s="14"/>
      <c r="I113" s="57"/>
      <c r="J113" s="14"/>
      <c r="K113" s="14"/>
      <c r="L113" s="14"/>
      <c r="M113" s="14"/>
      <c r="N113" s="14"/>
      <c r="O113" s="57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8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</row>
    <row r="114" spans="1:82" ht="12.75">
      <c r="A114" s="91"/>
      <c r="B114" s="90"/>
      <c r="C114" s="93"/>
      <c r="D114" s="90"/>
      <c r="E114" s="90"/>
      <c r="F114" s="90"/>
      <c r="G114" s="90"/>
      <c r="H114" s="90"/>
      <c r="I114" s="93"/>
      <c r="J114" s="90"/>
      <c r="K114" s="90"/>
      <c r="L114" s="90"/>
      <c r="M114" s="90"/>
      <c r="N114" s="90"/>
      <c r="O114" s="93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6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ht="12.75">
      <c r="A115" s="10"/>
      <c r="B115" s="14"/>
      <c r="C115" s="57"/>
      <c r="D115" s="14"/>
      <c r="E115" s="14"/>
      <c r="F115" s="14"/>
      <c r="G115" s="14"/>
      <c r="H115" s="14"/>
      <c r="I115" s="57"/>
      <c r="J115" s="14"/>
      <c r="K115" s="14"/>
      <c r="L115" s="14"/>
      <c r="M115" s="14"/>
      <c r="N115" s="14"/>
      <c r="O115" s="57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8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</row>
    <row r="116" spans="1:82" ht="12.75">
      <c r="A116" s="91"/>
      <c r="B116" s="90"/>
      <c r="C116" s="93"/>
      <c r="D116" s="90"/>
      <c r="E116" s="90"/>
      <c r="F116" s="90"/>
      <c r="G116" s="90"/>
      <c r="H116" s="90"/>
      <c r="I116" s="93"/>
      <c r="J116" s="90"/>
      <c r="K116" s="90"/>
      <c r="L116" s="90"/>
      <c r="M116" s="90"/>
      <c r="N116" s="90"/>
      <c r="O116" s="93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6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</row>
    <row r="117" spans="1:82" ht="12.75">
      <c r="A117" s="10"/>
      <c r="B117" s="14"/>
      <c r="C117" s="57"/>
      <c r="D117" s="14"/>
      <c r="E117" s="14"/>
      <c r="F117" s="14"/>
      <c r="G117" s="14"/>
      <c r="H117" s="14"/>
      <c r="I117" s="57"/>
      <c r="J117" s="14"/>
      <c r="K117" s="14"/>
      <c r="L117" s="14"/>
      <c r="M117" s="14"/>
      <c r="N117" s="14"/>
      <c r="O117" s="57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8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</row>
    <row r="118" spans="1:82" ht="12.75">
      <c r="A118" s="91"/>
      <c r="B118" s="90"/>
      <c r="C118" s="93"/>
      <c r="D118" s="90"/>
      <c r="E118" s="90"/>
      <c r="F118" s="90"/>
      <c r="G118" s="90"/>
      <c r="H118" s="90"/>
      <c r="I118" s="93"/>
      <c r="J118" s="90"/>
      <c r="K118" s="90"/>
      <c r="L118" s="90"/>
      <c r="M118" s="90"/>
      <c r="N118" s="90"/>
      <c r="O118" s="93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6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</row>
    <row r="119" spans="1:82" ht="12.75">
      <c r="A119" s="10"/>
      <c r="B119" s="14"/>
      <c r="C119" s="57"/>
      <c r="D119" s="14"/>
      <c r="E119" s="14"/>
      <c r="F119" s="14"/>
      <c r="G119" s="14"/>
      <c r="H119" s="14"/>
      <c r="I119" s="57"/>
      <c r="J119" s="14"/>
      <c r="K119" s="14"/>
      <c r="L119" s="14"/>
      <c r="M119" s="14"/>
      <c r="N119" s="14"/>
      <c r="O119" s="57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8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</row>
    <row r="120" spans="1:82" ht="12.75">
      <c r="A120" s="91"/>
      <c r="B120" s="90"/>
      <c r="C120" s="93"/>
      <c r="D120" s="90"/>
      <c r="E120" s="90"/>
      <c r="F120" s="90"/>
      <c r="G120" s="90"/>
      <c r="H120" s="90"/>
      <c r="I120" s="93"/>
      <c r="J120" s="90"/>
      <c r="K120" s="90"/>
      <c r="L120" s="90"/>
      <c r="M120" s="90"/>
      <c r="N120" s="90"/>
      <c r="O120" s="93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6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</row>
    <row r="121" spans="1:82" ht="12.75">
      <c r="A121" s="10"/>
      <c r="B121" s="14"/>
      <c r="C121" s="57"/>
      <c r="D121" s="14"/>
      <c r="E121" s="14"/>
      <c r="F121" s="14"/>
      <c r="G121" s="14"/>
      <c r="H121" s="14"/>
      <c r="I121" s="57"/>
      <c r="J121" s="14"/>
      <c r="K121" s="14"/>
      <c r="L121" s="14"/>
      <c r="M121" s="14"/>
      <c r="N121" s="14"/>
      <c r="O121" s="5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8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</row>
    <row r="122" spans="1:82" ht="12.75">
      <c r="A122" s="91"/>
      <c r="B122" s="90"/>
      <c r="C122" s="93"/>
      <c r="D122" s="90"/>
      <c r="E122" s="90"/>
      <c r="F122" s="90"/>
      <c r="G122" s="90"/>
      <c r="H122" s="90"/>
      <c r="I122" s="93"/>
      <c r="J122" s="90"/>
      <c r="K122" s="90"/>
      <c r="L122" s="90"/>
      <c r="M122" s="90"/>
      <c r="N122" s="90"/>
      <c r="O122" s="93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6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</row>
    <row r="123" spans="1:82" ht="12.75">
      <c r="A123" s="10"/>
      <c r="B123" s="14"/>
      <c r="C123" s="57"/>
      <c r="D123" s="14"/>
      <c r="E123" s="14"/>
      <c r="F123" s="14"/>
      <c r="G123" s="14"/>
      <c r="H123" s="14"/>
      <c r="I123" s="57"/>
      <c r="J123" s="14"/>
      <c r="K123" s="14"/>
      <c r="L123" s="14"/>
      <c r="M123" s="14"/>
      <c r="N123" s="14"/>
      <c r="O123" s="57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8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</row>
    <row r="124" spans="1:82" ht="12.75">
      <c r="A124" s="91"/>
      <c r="B124" s="90"/>
      <c r="C124" s="93"/>
      <c r="D124" s="90"/>
      <c r="E124" s="90"/>
      <c r="F124" s="90"/>
      <c r="G124" s="90"/>
      <c r="H124" s="90"/>
      <c r="I124" s="93"/>
      <c r="J124" s="90"/>
      <c r="K124" s="90"/>
      <c r="L124" s="90"/>
      <c r="M124" s="90"/>
      <c r="N124" s="90"/>
      <c r="O124" s="93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6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1:82" ht="12.75">
      <c r="A125" s="10"/>
      <c r="B125" s="14"/>
      <c r="C125" s="57"/>
      <c r="D125" s="14"/>
      <c r="E125" s="14"/>
      <c r="F125" s="14"/>
      <c r="G125" s="14"/>
      <c r="H125" s="14"/>
      <c r="I125" s="57"/>
      <c r="J125" s="14"/>
      <c r="K125" s="14"/>
      <c r="L125" s="14"/>
      <c r="M125" s="14"/>
      <c r="N125" s="14"/>
      <c r="O125" s="57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8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</row>
    <row r="126" spans="1:82" ht="12.75">
      <c r="A126" s="91"/>
      <c r="B126" s="90"/>
      <c r="C126" s="93"/>
      <c r="D126" s="90"/>
      <c r="E126" s="90"/>
      <c r="F126" s="90"/>
      <c r="G126" s="90"/>
      <c r="H126" s="90"/>
      <c r="I126" s="93"/>
      <c r="J126" s="90"/>
      <c r="K126" s="90"/>
      <c r="L126" s="90"/>
      <c r="M126" s="90"/>
      <c r="N126" s="90"/>
      <c r="O126" s="93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6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</row>
    <row r="127" spans="1:82" ht="12.75">
      <c r="A127" s="10"/>
      <c r="B127" s="14"/>
      <c r="C127" s="57"/>
      <c r="D127" s="14"/>
      <c r="E127" s="14"/>
      <c r="F127" s="14"/>
      <c r="G127" s="14"/>
      <c r="H127" s="14"/>
      <c r="I127" s="57"/>
      <c r="J127" s="14"/>
      <c r="K127" s="14"/>
      <c r="L127" s="14"/>
      <c r="M127" s="14"/>
      <c r="N127" s="14"/>
      <c r="O127" s="57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8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</row>
    <row r="128" spans="1:82" ht="12.75">
      <c r="A128" s="91"/>
      <c r="B128" s="90"/>
      <c r="C128" s="93"/>
      <c r="D128" s="90"/>
      <c r="E128" s="90"/>
      <c r="F128" s="90"/>
      <c r="G128" s="90"/>
      <c r="H128" s="90"/>
      <c r="I128" s="93"/>
      <c r="J128" s="90"/>
      <c r="K128" s="90"/>
      <c r="L128" s="90"/>
      <c r="M128" s="90"/>
      <c r="N128" s="90"/>
      <c r="O128" s="93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6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</row>
    <row r="129" spans="1:82" ht="12.75">
      <c r="A129" s="10"/>
      <c r="B129" s="14"/>
      <c r="C129" s="57"/>
      <c r="D129" s="14"/>
      <c r="E129" s="14"/>
      <c r="F129" s="14"/>
      <c r="G129" s="14"/>
      <c r="H129" s="14"/>
      <c r="I129" s="57"/>
      <c r="J129" s="14"/>
      <c r="K129" s="14"/>
      <c r="L129" s="14"/>
      <c r="M129" s="14"/>
      <c r="N129" s="14"/>
      <c r="O129" s="57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8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</row>
    <row r="130" spans="1:82" ht="12.75">
      <c r="A130" s="91"/>
      <c r="B130" s="90"/>
      <c r="C130" s="93"/>
      <c r="D130" s="90"/>
      <c r="E130" s="90"/>
      <c r="F130" s="90"/>
      <c r="G130" s="90"/>
      <c r="H130" s="90"/>
      <c r="I130" s="93"/>
      <c r="J130" s="90"/>
      <c r="K130" s="90"/>
      <c r="L130" s="90"/>
      <c r="M130" s="90"/>
      <c r="N130" s="90"/>
      <c r="O130" s="93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6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</row>
    <row r="131" spans="1:82" ht="12.75">
      <c r="A131" s="10"/>
      <c r="B131" s="14"/>
      <c r="C131" s="57"/>
      <c r="D131" s="14"/>
      <c r="E131" s="14"/>
      <c r="F131" s="14"/>
      <c r="G131" s="14"/>
      <c r="H131" s="14"/>
      <c r="I131" s="57"/>
      <c r="J131" s="14"/>
      <c r="K131" s="14"/>
      <c r="L131" s="14"/>
      <c r="M131" s="14"/>
      <c r="N131" s="14"/>
      <c r="O131" s="57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8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</row>
    <row r="132" spans="1:82" ht="12.75">
      <c r="A132" s="91"/>
      <c r="B132" s="90"/>
      <c r="C132" s="93"/>
      <c r="D132" s="90"/>
      <c r="E132" s="90"/>
      <c r="F132" s="90"/>
      <c r="G132" s="90"/>
      <c r="H132" s="90"/>
      <c r="I132" s="93"/>
      <c r="J132" s="90"/>
      <c r="K132" s="90"/>
      <c r="L132" s="90"/>
      <c r="M132" s="90"/>
      <c r="N132" s="90"/>
      <c r="O132" s="93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6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</row>
    <row r="133" spans="1:82" ht="12.75">
      <c r="A133" s="10"/>
      <c r="B133" s="14"/>
      <c r="C133" s="57"/>
      <c r="D133" s="14"/>
      <c r="E133" s="14"/>
      <c r="F133" s="14"/>
      <c r="G133" s="14"/>
      <c r="H133" s="14"/>
      <c r="I133" s="57"/>
      <c r="J133" s="14"/>
      <c r="K133" s="14"/>
      <c r="L133" s="14"/>
      <c r="M133" s="14"/>
      <c r="N133" s="14"/>
      <c r="O133" s="57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8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</row>
    <row r="134" spans="1:82" ht="12.75">
      <c r="A134" s="91"/>
      <c r="B134" s="90"/>
      <c r="C134" s="93"/>
      <c r="D134" s="90"/>
      <c r="E134" s="90"/>
      <c r="F134" s="90"/>
      <c r="G134" s="90"/>
      <c r="H134" s="90"/>
      <c r="I134" s="93"/>
      <c r="J134" s="90"/>
      <c r="K134" s="90"/>
      <c r="L134" s="90"/>
      <c r="M134" s="90"/>
      <c r="N134" s="90"/>
      <c r="O134" s="93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6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</row>
    <row r="135" spans="1:82" ht="12.75">
      <c r="A135" s="10"/>
      <c r="B135" s="14"/>
      <c r="C135" s="57"/>
      <c r="D135" s="14"/>
      <c r="E135" s="14"/>
      <c r="F135" s="14"/>
      <c r="G135" s="14"/>
      <c r="H135" s="14"/>
      <c r="I135" s="57"/>
      <c r="J135" s="14"/>
      <c r="K135" s="14"/>
      <c r="L135" s="14"/>
      <c r="M135" s="14"/>
      <c r="N135" s="14"/>
      <c r="O135" s="57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8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</row>
    <row r="136" spans="1:82" ht="12.75">
      <c r="A136" s="91"/>
      <c r="B136" s="90"/>
      <c r="C136" s="93"/>
      <c r="D136" s="90"/>
      <c r="E136" s="90"/>
      <c r="F136" s="90"/>
      <c r="G136" s="90"/>
      <c r="H136" s="90"/>
      <c r="I136" s="93"/>
      <c r="J136" s="90"/>
      <c r="K136" s="90"/>
      <c r="L136" s="90"/>
      <c r="M136" s="90"/>
      <c r="N136" s="90"/>
      <c r="O136" s="93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6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</row>
    <row r="137" spans="1:82" ht="12.75">
      <c r="A137" s="10"/>
      <c r="B137" s="14"/>
      <c r="C137" s="57"/>
      <c r="D137" s="14"/>
      <c r="E137" s="14"/>
      <c r="F137" s="14"/>
      <c r="G137" s="14"/>
      <c r="H137" s="14"/>
      <c r="I137" s="57"/>
      <c r="J137" s="14"/>
      <c r="K137" s="14"/>
      <c r="L137" s="14"/>
      <c r="M137" s="14"/>
      <c r="N137" s="14"/>
      <c r="O137" s="57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8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</row>
    <row r="138" spans="1:82" ht="12.75">
      <c r="A138" s="91"/>
      <c r="B138" s="90"/>
      <c r="C138" s="93"/>
      <c r="D138" s="90"/>
      <c r="E138" s="90"/>
      <c r="F138" s="90"/>
      <c r="G138" s="90"/>
      <c r="H138" s="90"/>
      <c r="I138" s="93"/>
      <c r="J138" s="90"/>
      <c r="K138" s="90"/>
      <c r="L138" s="90"/>
      <c r="M138" s="90"/>
      <c r="N138" s="90"/>
      <c r="O138" s="93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6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</row>
    <row r="139" spans="1:82" ht="12.75">
      <c r="A139" s="10"/>
      <c r="B139" s="14"/>
      <c r="C139" s="57"/>
      <c r="D139" s="14"/>
      <c r="E139" s="14"/>
      <c r="F139" s="14"/>
      <c r="G139" s="14"/>
      <c r="H139" s="14"/>
      <c r="I139" s="57"/>
      <c r="J139" s="14"/>
      <c r="K139" s="14"/>
      <c r="L139" s="14"/>
      <c r="M139" s="14"/>
      <c r="N139" s="14"/>
      <c r="O139" s="57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8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</row>
    <row r="140" spans="1:82" ht="12.75">
      <c r="A140" s="91"/>
      <c r="B140" s="90"/>
      <c r="C140" s="93"/>
      <c r="D140" s="90"/>
      <c r="E140" s="90"/>
      <c r="F140" s="90"/>
      <c r="G140" s="90"/>
      <c r="H140" s="90"/>
      <c r="I140" s="93"/>
      <c r="J140" s="90"/>
      <c r="K140" s="90"/>
      <c r="L140" s="90"/>
      <c r="M140" s="90"/>
      <c r="N140" s="90"/>
      <c r="O140" s="93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6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</row>
    <row r="141" spans="1:82" ht="12.75">
      <c r="A141" s="10"/>
      <c r="B141" s="14"/>
      <c r="C141" s="57"/>
      <c r="D141" s="14"/>
      <c r="E141" s="14"/>
      <c r="F141" s="14"/>
      <c r="G141" s="14"/>
      <c r="H141" s="14"/>
      <c r="I141" s="57"/>
      <c r="J141" s="14"/>
      <c r="K141" s="14"/>
      <c r="L141" s="14"/>
      <c r="M141" s="14"/>
      <c r="N141" s="14"/>
      <c r="O141" s="57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8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</row>
    <row r="142" spans="1:82" ht="12.75">
      <c r="A142" s="91"/>
      <c r="B142" s="90"/>
      <c r="C142" s="93"/>
      <c r="D142" s="90"/>
      <c r="E142" s="90"/>
      <c r="F142" s="90"/>
      <c r="G142" s="90"/>
      <c r="H142" s="90"/>
      <c r="I142" s="93"/>
      <c r="J142" s="90"/>
      <c r="K142" s="90"/>
      <c r="L142" s="90"/>
      <c r="M142" s="90"/>
      <c r="N142" s="90"/>
      <c r="O142" s="93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6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</row>
    <row r="143" spans="1:82" ht="12.75">
      <c r="A143" s="10"/>
      <c r="B143" s="14"/>
      <c r="C143" s="57"/>
      <c r="D143" s="14"/>
      <c r="E143" s="14"/>
      <c r="F143" s="14"/>
      <c r="G143" s="14"/>
      <c r="H143" s="14"/>
      <c r="I143" s="57"/>
      <c r="J143" s="14"/>
      <c r="K143" s="14"/>
      <c r="L143" s="14"/>
      <c r="M143" s="14"/>
      <c r="N143" s="14"/>
      <c r="O143" s="57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8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</row>
    <row r="144" spans="1:82" ht="12.75">
      <c r="A144" s="91"/>
      <c r="B144" s="90"/>
      <c r="C144" s="93"/>
      <c r="D144" s="90"/>
      <c r="E144" s="90"/>
      <c r="F144" s="90"/>
      <c r="G144" s="90"/>
      <c r="H144" s="90"/>
      <c r="I144" s="93"/>
      <c r="J144" s="90"/>
      <c r="K144" s="90"/>
      <c r="L144" s="90"/>
      <c r="M144" s="90"/>
      <c r="N144" s="90"/>
      <c r="O144" s="93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6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</row>
    <row r="145" spans="1:82" ht="12.75">
      <c r="A145" s="10"/>
      <c r="B145" s="14"/>
      <c r="C145" s="57"/>
      <c r="D145" s="14"/>
      <c r="E145" s="14"/>
      <c r="F145" s="14"/>
      <c r="G145" s="14"/>
      <c r="H145" s="14"/>
      <c r="I145" s="57"/>
      <c r="J145" s="14"/>
      <c r="K145" s="14"/>
      <c r="L145" s="14"/>
      <c r="M145" s="14"/>
      <c r="N145" s="14"/>
      <c r="O145" s="57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8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</row>
    <row r="146" spans="1:82" ht="12.75">
      <c r="A146" s="91"/>
      <c r="B146" s="90"/>
      <c r="C146" s="93"/>
      <c r="D146" s="90"/>
      <c r="E146" s="90"/>
      <c r="F146" s="90"/>
      <c r="G146" s="90"/>
      <c r="H146" s="90"/>
      <c r="I146" s="93"/>
      <c r="J146" s="90"/>
      <c r="K146" s="90"/>
      <c r="L146" s="90"/>
      <c r="M146" s="90"/>
      <c r="N146" s="90"/>
      <c r="O146" s="93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6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</row>
    <row r="147" spans="1:82" ht="12.75">
      <c r="A147" s="10"/>
      <c r="B147" s="14"/>
      <c r="C147" s="57"/>
      <c r="D147" s="14"/>
      <c r="E147" s="14"/>
      <c r="F147" s="14"/>
      <c r="G147" s="14"/>
      <c r="H147" s="14"/>
      <c r="I147" s="57"/>
      <c r="J147" s="14"/>
      <c r="K147" s="14"/>
      <c r="L147" s="14"/>
      <c r="M147" s="14"/>
      <c r="N147" s="14"/>
      <c r="O147" s="57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8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</row>
    <row r="148" spans="1:82" ht="12.75">
      <c r="A148" s="91"/>
      <c r="B148" s="90"/>
      <c r="C148" s="93"/>
      <c r="D148" s="90"/>
      <c r="E148" s="90"/>
      <c r="F148" s="90"/>
      <c r="G148" s="90"/>
      <c r="H148" s="90"/>
      <c r="I148" s="93"/>
      <c r="J148" s="90"/>
      <c r="K148" s="90"/>
      <c r="L148" s="90"/>
      <c r="M148" s="90"/>
      <c r="N148" s="90"/>
      <c r="O148" s="93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6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</row>
    <row r="149" spans="1:82" ht="12.75">
      <c r="A149" s="10"/>
      <c r="B149" s="14"/>
      <c r="C149" s="57"/>
      <c r="D149" s="14"/>
      <c r="E149" s="14"/>
      <c r="F149" s="14"/>
      <c r="G149" s="14"/>
      <c r="H149" s="14"/>
      <c r="I149" s="57"/>
      <c r="J149" s="14"/>
      <c r="K149" s="14"/>
      <c r="L149" s="14"/>
      <c r="M149" s="14"/>
      <c r="N149" s="14"/>
      <c r="O149" s="57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8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</row>
    <row r="150" spans="1:82" ht="12.75">
      <c r="A150" s="91"/>
      <c r="B150" s="90"/>
      <c r="C150" s="93"/>
      <c r="D150" s="90"/>
      <c r="E150" s="90"/>
      <c r="F150" s="90"/>
      <c r="G150" s="90"/>
      <c r="H150" s="90"/>
      <c r="I150" s="93"/>
      <c r="J150" s="90"/>
      <c r="K150" s="90"/>
      <c r="L150" s="90"/>
      <c r="M150" s="90"/>
      <c r="N150" s="90"/>
      <c r="O150" s="93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6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</row>
    <row r="151" spans="1:82" ht="12.75">
      <c r="A151" s="10"/>
      <c r="B151" s="14"/>
      <c r="C151" s="57"/>
      <c r="D151" s="14"/>
      <c r="E151" s="14"/>
      <c r="F151" s="14"/>
      <c r="G151" s="14"/>
      <c r="H151" s="14"/>
      <c r="I151" s="57"/>
      <c r="J151" s="14"/>
      <c r="K151" s="14"/>
      <c r="L151" s="14"/>
      <c r="M151" s="14"/>
      <c r="N151" s="14"/>
      <c r="O151" s="57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8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</row>
    <row r="152" spans="1:82" ht="12.75">
      <c r="A152" s="91"/>
      <c r="B152" s="90"/>
      <c r="C152" s="93"/>
      <c r="D152" s="90"/>
      <c r="E152" s="90"/>
      <c r="F152" s="90"/>
      <c r="G152" s="90"/>
      <c r="H152" s="90"/>
      <c r="I152" s="93"/>
      <c r="J152" s="90"/>
      <c r="K152" s="90"/>
      <c r="L152" s="90"/>
      <c r="M152" s="90"/>
      <c r="N152" s="90"/>
      <c r="O152" s="93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6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</row>
    <row r="153" spans="1:82" ht="12.75">
      <c r="A153" s="10"/>
      <c r="B153" s="14"/>
      <c r="C153" s="57"/>
      <c r="D153" s="14"/>
      <c r="E153" s="14"/>
      <c r="F153" s="14"/>
      <c r="G153" s="14"/>
      <c r="H153" s="14"/>
      <c r="I153" s="57"/>
      <c r="J153" s="14"/>
      <c r="K153" s="14"/>
      <c r="L153" s="14"/>
      <c r="M153" s="14"/>
      <c r="N153" s="14"/>
      <c r="O153" s="57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8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</row>
    <row r="154" spans="1:82" ht="12.75">
      <c r="A154" s="91"/>
      <c r="B154" s="90"/>
      <c r="C154" s="93"/>
      <c r="D154" s="90"/>
      <c r="E154" s="90"/>
      <c r="F154" s="90"/>
      <c r="G154" s="90"/>
      <c r="H154" s="90"/>
      <c r="I154" s="93"/>
      <c r="J154" s="90"/>
      <c r="K154" s="90"/>
      <c r="L154" s="90"/>
      <c r="M154" s="90"/>
      <c r="N154" s="90"/>
      <c r="O154" s="93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6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</row>
    <row r="155" spans="1:82" ht="12.75">
      <c r="A155" s="10"/>
      <c r="B155" s="14"/>
      <c r="C155" s="57"/>
      <c r="D155" s="14"/>
      <c r="E155" s="14"/>
      <c r="F155" s="14"/>
      <c r="G155" s="14"/>
      <c r="H155" s="14"/>
      <c r="I155" s="57"/>
      <c r="J155" s="14"/>
      <c r="K155" s="14"/>
      <c r="L155" s="14"/>
      <c r="M155" s="14"/>
      <c r="N155" s="14"/>
      <c r="O155" s="57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8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</row>
    <row r="156" spans="1:82" ht="12.75">
      <c r="A156" s="91"/>
      <c r="B156" s="90"/>
      <c r="C156" s="93"/>
      <c r="D156" s="90"/>
      <c r="E156" s="90"/>
      <c r="F156" s="90"/>
      <c r="G156" s="90"/>
      <c r="H156" s="90"/>
      <c r="I156" s="93"/>
      <c r="J156" s="90"/>
      <c r="K156" s="90"/>
      <c r="L156" s="90"/>
      <c r="M156" s="90"/>
      <c r="N156" s="90"/>
      <c r="O156" s="93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6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</row>
    <row r="157" spans="1:82" ht="12.75">
      <c r="A157" s="10"/>
      <c r="B157" s="14"/>
      <c r="C157" s="57"/>
      <c r="D157" s="14"/>
      <c r="E157" s="14"/>
      <c r="F157" s="14"/>
      <c r="G157" s="14"/>
      <c r="H157" s="14"/>
      <c r="I157" s="57"/>
      <c r="J157" s="14"/>
      <c r="K157" s="14"/>
      <c r="L157" s="14"/>
      <c r="M157" s="14"/>
      <c r="N157" s="14"/>
      <c r="O157" s="57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8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</row>
    <row r="158" spans="1:82" ht="12.75">
      <c r="A158" s="91"/>
      <c r="B158" s="90"/>
      <c r="C158" s="93"/>
      <c r="D158" s="90"/>
      <c r="E158" s="90"/>
      <c r="F158" s="90"/>
      <c r="G158" s="90"/>
      <c r="H158" s="90"/>
      <c r="I158" s="93"/>
      <c r="J158" s="90"/>
      <c r="K158" s="90"/>
      <c r="L158" s="90"/>
      <c r="M158" s="90"/>
      <c r="N158" s="90"/>
      <c r="O158" s="93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6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</row>
    <row r="159" spans="1:82" ht="12.75">
      <c r="A159" s="10"/>
      <c r="B159" s="14"/>
      <c r="C159" s="57"/>
      <c r="D159" s="14"/>
      <c r="E159" s="14"/>
      <c r="F159" s="14"/>
      <c r="G159" s="14"/>
      <c r="H159" s="14"/>
      <c r="I159" s="57"/>
      <c r="J159" s="14"/>
      <c r="K159" s="14"/>
      <c r="L159" s="14"/>
      <c r="M159" s="14"/>
      <c r="N159" s="14"/>
      <c r="O159" s="57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8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</row>
    <row r="160" spans="1:82" ht="12.75">
      <c r="A160" s="91"/>
      <c r="B160" s="90"/>
      <c r="C160" s="93"/>
      <c r="D160" s="90"/>
      <c r="E160" s="90"/>
      <c r="F160" s="90"/>
      <c r="G160" s="90"/>
      <c r="H160" s="90"/>
      <c r="I160" s="93"/>
      <c r="J160" s="90"/>
      <c r="K160" s="90"/>
      <c r="L160" s="90"/>
      <c r="M160" s="90"/>
      <c r="N160" s="90"/>
      <c r="O160" s="93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6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</row>
    <row r="161" spans="1:82" ht="12.75">
      <c r="A161" s="10"/>
      <c r="B161" s="14"/>
      <c r="C161" s="57"/>
      <c r="D161" s="14"/>
      <c r="E161" s="14"/>
      <c r="F161" s="14"/>
      <c r="G161" s="14"/>
      <c r="H161" s="14"/>
      <c r="I161" s="57"/>
      <c r="J161" s="14"/>
      <c r="K161" s="14"/>
      <c r="L161" s="14"/>
      <c r="M161" s="14"/>
      <c r="N161" s="14"/>
      <c r="O161" s="57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8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</row>
    <row r="162" spans="1:82" ht="12.75">
      <c r="A162" s="91"/>
      <c r="B162" s="90"/>
      <c r="C162" s="93"/>
      <c r="D162" s="90"/>
      <c r="E162" s="90"/>
      <c r="F162" s="90"/>
      <c r="G162" s="90"/>
      <c r="H162" s="90"/>
      <c r="I162" s="93"/>
      <c r="J162" s="90"/>
      <c r="K162" s="90"/>
      <c r="L162" s="90"/>
      <c r="M162" s="90"/>
      <c r="N162" s="90"/>
      <c r="O162" s="93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6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</row>
    <row r="163" spans="1:82" ht="12.75">
      <c r="A163" s="10"/>
      <c r="B163" s="14"/>
      <c r="C163" s="57"/>
      <c r="D163" s="14"/>
      <c r="E163" s="14"/>
      <c r="F163" s="14"/>
      <c r="G163" s="14"/>
      <c r="H163" s="14"/>
      <c r="I163" s="57"/>
      <c r="J163" s="14"/>
      <c r="K163" s="14"/>
      <c r="L163" s="14"/>
      <c r="M163" s="14"/>
      <c r="N163" s="14"/>
      <c r="O163" s="57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8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</row>
    <row r="164" spans="1:82" ht="12.75">
      <c r="A164" s="91"/>
      <c r="B164" s="90"/>
      <c r="C164" s="93"/>
      <c r="D164" s="90"/>
      <c r="E164" s="90"/>
      <c r="F164" s="90"/>
      <c r="G164" s="90"/>
      <c r="H164" s="90"/>
      <c r="I164" s="93"/>
      <c r="J164" s="90"/>
      <c r="K164" s="90"/>
      <c r="L164" s="90"/>
      <c r="M164" s="90"/>
      <c r="N164" s="90"/>
      <c r="O164" s="93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6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</row>
    <row r="165" spans="1:82" ht="12.75">
      <c r="A165" s="10"/>
      <c r="B165" s="14"/>
      <c r="C165" s="57"/>
      <c r="D165" s="14"/>
      <c r="E165" s="14"/>
      <c r="F165" s="14"/>
      <c r="G165" s="14"/>
      <c r="H165" s="14"/>
      <c r="I165" s="57"/>
      <c r="J165" s="14"/>
      <c r="K165" s="14"/>
      <c r="L165" s="14"/>
      <c r="M165" s="14"/>
      <c r="N165" s="14"/>
      <c r="O165" s="57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8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</row>
    <row r="166" spans="1:82" ht="12.75">
      <c r="A166" s="91"/>
      <c r="B166" s="90"/>
      <c r="C166" s="93"/>
      <c r="D166" s="90"/>
      <c r="E166" s="90"/>
      <c r="F166" s="90"/>
      <c r="G166" s="90"/>
      <c r="H166" s="90"/>
      <c r="I166" s="93"/>
      <c r="J166" s="90"/>
      <c r="K166" s="90"/>
      <c r="L166" s="90"/>
      <c r="M166" s="90"/>
      <c r="N166" s="90"/>
      <c r="O166" s="93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6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</row>
    <row r="167" spans="1:82" ht="12.75">
      <c r="A167" s="10"/>
      <c r="B167" s="14"/>
      <c r="C167" s="57"/>
      <c r="D167" s="14"/>
      <c r="E167" s="14"/>
      <c r="F167" s="14"/>
      <c r="G167" s="14"/>
      <c r="H167" s="14"/>
      <c r="I167" s="57"/>
      <c r="J167" s="14"/>
      <c r="K167" s="14"/>
      <c r="L167" s="14"/>
      <c r="M167" s="14"/>
      <c r="N167" s="14"/>
      <c r="O167" s="57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8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</row>
    <row r="168" spans="1:82" ht="12.75">
      <c r="A168" s="91"/>
      <c r="B168" s="90"/>
      <c r="C168" s="93"/>
      <c r="D168" s="90"/>
      <c r="E168" s="90"/>
      <c r="F168" s="90"/>
      <c r="G168" s="90"/>
      <c r="H168" s="90"/>
      <c r="I168" s="93"/>
      <c r="J168" s="90"/>
      <c r="K168" s="90"/>
      <c r="L168" s="90"/>
      <c r="M168" s="90"/>
      <c r="N168" s="90"/>
      <c r="O168" s="93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6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</row>
    <row r="169" spans="1:82" ht="12.75">
      <c r="A169" s="10"/>
      <c r="B169" s="14"/>
      <c r="C169" s="57"/>
      <c r="D169" s="14"/>
      <c r="E169" s="14"/>
      <c r="F169" s="14"/>
      <c r="G169" s="14"/>
      <c r="H169" s="14"/>
      <c r="I169" s="57"/>
      <c r="J169" s="14"/>
      <c r="K169" s="14"/>
      <c r="L169" s="14"/>
      <c r="M169" s="14"/>
      <c r="N169" s="14"/>
      <c r="O169" s="57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8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</row>
    <row r="170" spans="1:82" ht="12.75">
      <c r="A170" s="91"/>
      <c r="B170" s="90"/>
      <c r="C170" s="93"/>
      <c r="D170" s="90"/>
      <c r="E170" s="90"/>
      <c r="F170" s="90"/>
      <c r="G170" s="90"/>
      <c r="H170" s="90"/>
      <c r="I170" s="93"/>
      <c r="J170" s="90"/>
      <c r="K170" s="90"/>
      <c r="L170" s="90"/>
      <c r="M170" s="90"/>
      <c r="N170" s="90"/>
      <c r="O170" s="93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6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</row>
    <row r="171" spans="1:82" ht="12.75">
      <c r="A171" s="10"/>
      <c r="B171" s="14"/>
      <c r="C171" s="57"/>
      <c r="D171" s="14"/>
      <c r="E171" s="14"/>
      <c r="F171" s="14"/>
      <c r="G171" s="14"/>
      <c r="H171" s="14"/>
      <c r="I171" s="57"/>
      <c r="J171" s="14"/>
      <c r="K171" s="14"/>
      <c r="L171" s="14"/>
      <c r="M171" s="14"/>
      <c r="N171" s="14"/>
      <c r="O171" s="57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8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</row>
    <row r="172" spans="1:82" ht="12.75">
      <c r="A172" s="91"/>
      <c r="B172" s="90"/>
      <c r="C172" s="93"/>
      <c r="D172" s="90"/>
      <c r="E172" s="90"/>
      <c r="F172" s="90"/>
      <c r="G172" s="90"/>
      <c r="H172" s="90"/>
      <c r="I172" s="93"/>
      <c r="J172" s="90"/>
      <c r="K172" s="90"/>
      <c r="L172" s="90"/>
      <c r="M172" s="90"/>
      <c r="N172" s="90"/>
      <c r="O172" s="93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6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</row>
    <row r="173" spans="1:82" ht="12.75">
      <c r="A173" s="10"/>
      <c r="B173" s="14"/>
      <c r="C173" s="57"/>
      <c r="D173" s="14"/>
      <c r="E173" s="14"/>
      <c r="F173" s="14"/>
      <c r="G173" s="14"/>
      <c r="H173" s="14"/>
      <c r="I173" s="57"/>
      <c r="J173" s="14"/>
      <c r="K173" s="14"/>
      <c r="L173" s="14"/>
      <c r="M173" s="14"/>
      <c r="N173" s="14"/>
      <c r="O173" s="57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8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</row>
    <row r="174" spans="1:82" ht="12.75">
      <c r="A174" s="91"/>
      <c r="B174" s="90"/>
      <c r="C174" s="93"/>
      <c r="D174" s="90"/>
      <c r="E174" s="90"/>
      <c r="F174" s="90"/>
      <c r="G174" s="90"/>
      <c r="H174" s="90"/>
      <c r="I174" s="93"/>
      <c r="J174" s="90"/>
      <c r="K174" s="90"/>
      <c r="L174" s="90"/>
      <c r="M174" s="90"/>
      <c r="N174" s="90"/>
      <c r="O174" s="93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6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</row>
    <row r="175" spans="1:82" ht="12.75">
      <c r="A175" s="10"/>
      <c r="B175" s="14"/>
      <c r="C175" s="57"/>
      <c r="D175" s="14"/>
      <c r="E175" s="14"/>
      <c r="F175" s="14"/>
      <c r="G175" s="14"/>
      <c r="H175" s="14"/>
      <c r="I175" s="57"/>
      <c r="J175" s="14"/>
      <c r="K175" s="14"/>
      <c r="L175" s="14"/>
      <c r="M175" s="14"/>
      <c r="N175" s="14"/>
      <c r="O175" s="57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8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</row>
    <row r="176" spans="1:82" ht="12.75">
      <c r="A176" s="91"/>
      <c r="B176" s="90"/>
      <c r="C176" s="93"/>
      <c r="D176" s="90"/>
      <c r="E176" s="90"/>
      <c r="F176" s="90"/>
      <c r="G176" s="90"/>
      <c r="H176" s="90"/>
      <c r="I176" s="93"/>
      <c r="J176" s="90"/>
      <c r="K176" s="90"/>
      <c r="L176" s="90"/>
      <c r="M176" s="90"/>
      <c r="N176" s="90"/>
      <c r="O176" s="93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6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</row>
    <row r="177" spans="1:82" ht="12.75">
      <c r="A177" s="10"/>
      <c r="B177" s="14"/>
      <c r="C177" s="57"/>
      <c r="D177" s="14"/>
      <c r="E177" s="14"/>
      <c r="F177" s="14"/>
      <c r="G177" s="14"/>
      <c r="H177" s="14"/>
      <c r="I177" s="57"/>
      <c r="J177" s="14"/>
      <c r="K177" s="14"/>
      <c r="L177" s="14"/>
      <c r="M177" s="14"/>
      <c r="N177" s="14"/>
      <c r="O177" s="57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8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</row>
    <row r="178" spans="1:82" ht="12.75">
      <c r="A178" s="91"/>
      <c r="B178" s="90"/>
      <c r="C178" s="93"/>
      <c r="D178" s="90"/>
      <c r="E178" s="90"/>
      <c r="F178" s="90"/>
      <c r="G178" s="90"/>
      <c r="H178" s="90"/>
      <c r="I178" s="93"/>
      <c r="J178" s="90"/>
      <c r="K178" s="90"/>
      <c r="L178" s="90"/>
      <c r="M178" s="90"/>
      <c r="N178" s="90"/>
      <c r="O178" s="93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6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</row>
    <row r="179" spans="1:82" ht="12.75">
      <c r="A179" s="10"/>
      <c r="B179" s="14"/>
      <c r="C179" s="57"/>
      <c r="D179" s="14"/>
      <c r="E179" s="14"/>
      <c r="F179" s="14"/>
      <c r="G179" s="14"/>
      <c r="H179" s="14"/>
      <c r="I179" s="57"/>
      <c r="J179" s="14"/>
      <c r="K179" s="14"/>
      <c r="L179" s="14"/>
      <c r="M179" s="14"/>
      <c r="N179" s="14"/>
      <c r="O179" s="57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8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</row>
    <row r="180" spans="1:82" ht="12.75">
      <c r="A180" s="91"/>
      <c r="B180" s="90"/>
      <c r="C180" s="93"/>
      <c r="D180" s="90"/>
      <c r="E180" s="90"/>
      <c r="F180" s="90"/>
      <c r="G180" s="90"/>
      <c r="H180" s="90"/>
      <c r="I180" s="93"/>
      <c r="J180" s="90"/>
      <c r="K180" s="90"/>
      <c r="L180" s="90"/>
      <c r="M180" s="90"/>
      <c r="N180" s="90"/>
      <c r="O180" s="93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6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</row>
    <row r="181" spans="1:82" ht="12.75">
      <c r="A181" s="10"/>
      <c r="B181" s="14"/>
      <c r="C181" s="57"/>
      <c r="D181" s="14"/>
      <c r="E181" s="14"/>
      <c r="F181" s="14"/>
      <c r="G181" s="14"/>
      <c r="H181" s="14"/>
      <c r="I181" s="57"/>
      <c r="J181" s="14"/>
      <c r="K181" s="14"/>
      <c r="L181" s="14"/>
      <c r="M181" s="14"/>
      <c r="N181" s="14"/>
      <c r="O181" s="57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8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</row>
    <row r="182" spans="1:82" ht="12.75">
      <c r="A182" s="91"/>
      <c r="B182" s="90"/>
      <c r="C182" s="93"/>
      <c r="D182" s="90"/>
      <c r="E182" s="90"/>
      <c r="F182" s="90"/>
      <c r="G182" s="90"/>
      <c r="H182" s="90"/>
      <c r="I182" s="93"/>
      <c r="J182" s="90"/>
      <c r="K182" s="90"/>
      <c r="L182" s="90"/>
      <c r="M182" s="90"/>
      <c r="N182" s="90"/>
      <c r="O182" s="93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6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</row>
    <row r="183" spans="1:82" ht="12.75">
      <c r="A183" s="10"/>
      <c r="B183" s="14"/>
      <c r="C183" s="57"/>
      <c r="D183" s="14"/>
      <c r="E183" s="14"/>
      <c r="F183" s="14"/>
      <c r="G183" s="14"/>
      <c r="H183" s="14"/>
      <c r="I183" s="57"/>
      <c r="J183" s="14"/>
      <c r="K183" s="14"/>
      <c r="L183" s="14"/>
      <c r="M183" s="14"/>
      <c r="N183" s="14"/>
      <c r="O183" s="57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8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</row>
    <row r="184" spans="1:82" ht="12.75">
      <c r="A184" s="91"/>
      <c r="B184" s="90"/>
      <c r="C184" s="93"/>
      <c r="D184" s="90"/>
      <c r="E184" s="90"/>
      <c r="F184" s="90"/>
      <c r="G184" s="90"/>
      <c r="H184" s="90"/>
      <c r="I184" s="93"/>
      <c r="J184" s="90"/>
      <c r="K184" s="90"/>
      <c r="L184" s="90"/>
      <c r="M184" s="90"/>
      <c r="N184" s="90"/>
      <c r="O184" s="93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6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</row>
    <row r="185" spans="1:82" ht="12.75">
      <c r="A185" s="10"/>
      <c r="B185" s="14"/>
      <c r="C185" s="57"/>
      <c r="D185" s="14"/>
      <c r="E185" s="14"/>
      <c r="F185" s="14"/>
      <c r="G185" s="14"/>
      <c r="H185" s="14"/>
      <c r="I185" s="57"/>
      <c r="J185" s="14"/>
      <c r="K185" s="14"/>
      <c r="L185" s="14"/>
      <c r="M185" s="14"/>
      <c r="N185" s="14"/>
      <c r="O185" s="57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8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</row>
    <row r="186" spans="1:82" ht="12.75">
      <c r="A186" s="91"/>
      <c r="B186" s="90"/>
      <c r="C186" s="93"/>
      <c r="D186" s="90"/>
      <c r="E186" s="90"/>
      <c r="F186" s="90"/>
      <c r="G186" s="90"/>
      <c r="H186" s="90"/>
      <c r="I186" s="93"/>
      <c r="J186" s="90"/>
      <c r="K186" s="90"/>
      <c r="L186" s="90"/>
      <c r="M186" s="90"/>
      <c r="N186" s="90"/>
      <c r="O186" s="93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6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</row>
    <row r="187" spans="1:82" ht="12.75">
      <c r="A187" s="10"/>
      <c r="B187" s="14"/>
      <c r="C187" s="57"/>
      <c r="D187" s="14"/>
      <c r="E187" s="14"/>
      <c r="F187" s="14"/>
      <c r="G187" s="14"/>
      <c r="H187" s="14"/>
      <c r="I187" s="57"/>
      <c r="J187" s="14"/>
      <c r="K187" s="14"/>
      <c r="L187" s="14"/>
      <c r="M187" s="14"/>
      <c r="N187" s="14"/>
      <c r="O187" s="57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8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</row>
    <row r="188" spans="1:82" ht="12.75">
      <c r="A188" s="91"/>
      <c r="B188" s="90"/>
      <c r="C188" s="93"/>
      <c r="D188" s="90"/>
      <c r="E188" s="90"/>
      <c r="F188" s="90"/>
      <c r="G188" s="90"/>
      <c r="H188" s="90"/>
      <c r="I188" s="93"/>
      <c r="J188" s="90"/>
      <c r="K188" s="90"/>
      <c r="L188" s="90"/>
      <c r="M188" s="90"/>
      <c r="N188" s="90"/>
      <c r="O188" s="93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0"/>
      <c r="BQ188" s="90"/>
      <c r="BR188" s="96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</row>
    <row r="189" spans="1:82" ht="12.75">
      <c r="A189" s="10"/>
      <c r="B189" s="14"/>
      <c r="C189" s="57"/>
      <c r="D189" s="14"/>
      <c r="E189" s="14"/>
      <c r="F189" s="14"/>
      <c r="G189" s="14"/>
      <c r="H189" s="14"/>
      <c r="I189" s="57"/>
      <c r="J189" s="14"/>
      <c r="K189" s="14"/>
      <c r="L189" s="14"/>
      <c r="M189" s="14"/>
      <c r="N189" s="14"/>
      <c r="O189" s="57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8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</row>
    <row r="190" spans="1:82" ht="12.75">
      <c r="A190" s="91"/>
      <c r="B190" s="90"/>
      <c r="C190" s="93"/>
      <c r="D190" s="90"/>
      <c r="E190" s="90"/>
      <c r="F190" s="90"/>
      <c r="G190" s="90"/>
      <c r="H190" s="90"/>
      <c r="I190" s="93"/>
      <c r="J190" s="90"/>
      <c r="K190" s="90"/>
      <c r="L190" s="90"/>
      <c r="M190" s="90"/>
      <c r="N190" s="90"/>
      <c r="O190" s="93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0"/>
      <c r="BQ190" s="90"/>
      <c r="BR190" s="96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</row>
    <row r="191" spans="1:82" ht="12.75">
      <c r="A191" s="10"/>
      <c r="B191" s="14"/>
      <c r="C191" s="57"/>
      <c r="D191" s="14"/>
      <c r="E191" s="14"/>
      <c r="F191" s="14"/>
      <c r="G191" s="14"/>
      <c r="H191" s="14"/>
      <c r="I191" s="57"/>
      <c r="J191" s="14"/>
      <c r="K191" s="14"/>
      <c r="L191" s="14"/>
      <c r="M191" s="14"/>
      <c r="N191" s="14"/>
      <c r="O191" s="57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8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</row>
    <row r="192" spans="1:82" ht="12.75">
      <c r="A192" s="91"/>
      <c r="B192" s="90"/>
      <c r="C192" s="93"/>
      <c r="D192" s="90"/>
      <c r="E192" s="90"/>
      <c r="F192" s="90"/>
      <c r="G192" s="90"/>
      <c r="H192" s="90"/>
      <c r="I192" s="93"/>
      <c r="J192" s="90"/>
      <c r="K192" s="90"/>
      <c r="L192" s="90"/>
      <c r="M192" s="90"/>
      <c r="N192" s="90"/>
      <c r="O192" s="93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6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</row>
    <row r="193" spans="1:82" ht="12.75">
      <c r="A193" s="10"/>
      <c r="B193" s="14"/>
      <c r="C193" s="57"/>
      <c r="D193" s="14"/>
      <c r="E193" s="14"/>
      <c r="F193" s="14"/>
      <c r="G193" s="14"/>
      <c r="H193" s="14"/>
      <c r="I193" s="57"/>
      <c r="J193" s="14"/>
      <c r="K193" s="14"/>
      <c r="L193" s="14"/>
      <c r="M193" s="14"/>
      <c r="N193" s="14"/>
      <c r="O193" s="57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8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</row>
    <row r="194" spans="1:82" ht="12.75">
      <c r="A194" s="91"/>
      <c r="B194" s="90"/>
      <c r="C194" s="93"/>
      <c r="D194" s="90"/>
      <c r="E194" s="90"/>
      <c r="F194" s="90"/>
      <c r="G194" s="90"/>
      <c r="H194" s="90"/>
      <c r="I194" s="93"/>
      <c r="J194" s="90"/>
      <c r="K194" s="90"/>
      <c r="L194" s="90"/>
      <c r="M194" s="90"/>
      <c r="N194" s="90"/>
      <c r="O194" s="93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0"/>
      <c r="BQ194" s="90"/>
      <c r="BR194" s="96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</row>
    <row r="195" spans="1:82" ht="12.75">
      <c r="A195" s="10"/>
      <c r="B195" s="14"/>
      <c r="C195" s="57"/>
      <c r="D195" s="14"/>
      <c r="E195" s="14"/>
      <c r="F195" s="14"/>
      <c r="G195" s="14"/>
      <c r="H195" s="14"/>
      <c r="I195" s="57"/>
      <c r="J195" s="14"/>
      <c r="K195" s="14"/>
      <c r="L195" s="14"/>
      <c r="M195" s="14"/>
      <c r="N195" s="14"/>
      <c r="O195" s="57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8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</row>
    <row r="196" spans="1:82" ht="12.75">
      <c r="A196" s="91"/>
      <c r="B196" s="90"/>
      <c r="C196" s="93"/>
      <c r="D196" s="90"/>
      <c r="E196" s="90"/>
      <c r="F196" s="90"/>
      <c r="G196" s="90"/>
      <c r="H196" s="90"/>
      <c r="I196" s="93"/>
      <c r="J196" s="90"/>
      <c r="K196" s="90"/>
      <c r="L196" s="90"/>
      <c r="M196" s="90"/>
      <c r="N196" s="90"/>
      <c r="O196" s="93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6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</row>
    <row r="197" spans="1:82" ht="12.75">
      <c r="A197" s="10"/>
      <c r="B197" s="14"/>
      <c r="C197" s="57"/>
      <c r="D197" s="14"/>
      <c r="E197" s="14"/>
      <c r="F197" s="14"/>
      <c r="G197" s="14"/>
      <c r="H197" s="14"/>
      <c r="I197" s="57"/>
      <c r="J197" s="14"/>
      <c r="K197" s="14"/>
      <c r="L197" s="14"/>
      <c r="M197" s="14"/>
      <c r="N197" s="14"/>
      <c r="O197" s="57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8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</row>
    <row r="198" spans="1:82" ht="12.75">
      <c r="A198" s="91"/>
      <c r="B198" s="90"/>
      <c r="C198" s="93"/>
      <c r="D198" s="90"/>
      <c r="E198" s="90"/>
      <c r="F198" s="90"/>
      <c r="G198" s="90"/>
      <c r="H198" s="90"/>
      <c r="I198" s="93"/>
      <c r="J198" s="90"/>
      <c r="K198" s="90"/>
      <c r="L198" s="90"/>
      <c r="M198" s="90"/>
      <c r="N198" s="90"/>
      <c r="O198" s="93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6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</row>
    <row r="199" spans="1:82" ht="12.75">
      <c r="A199" s="10"/>
      <c r="B199" s="14"/>
      <c r="C199" s="57"/>
      <c r="D199" s="14"/>
      <c r="E199" s="14"/>
      <c r="F199" s="14"/>
      <c r="G199" s="14"/>
      <c r="H199" s="14"/>
      <c r="I199" s="57"/>
      <c r="J199" s="14"/>
      <c r="K199" s="14"/>
      <c r="L199" s="14"/>
      <c r="M199" s="14"/>
      <c r="N199" s="14"/>
      <c r="O199" s="57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8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</row>
    <row r="200" spans="1:82" ht="12.75">
      <c r="A200" s="91"/>
      <c r="B200" s="90"/>
      <c r="C200" s="93"/>
      <c r="D200" s="90"/>
      <c r="E200" s="90"/>
      <c r="F200" s="90"/>
      <c r="G200" s="90"/>
      <c r="H200" s="90"/>
      <c r="I200" s="93"/>
      <c r="J200" s="90"/>
      <c r="K200" s="90"/>
      <c r="L200" s="90"/>
      <c r="M200" s="90"/>
      <c r="N200" s="90"/>
      <c r="O200" s="93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96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</row>
    <row r="201" spans="1:82" ht="12.75">
      <c r="A201" s="10"/>
      <c r="B201" s="14"/>
      <c r="C201" s="57"/>
      <c r="D201" s="14"/>
      <c r="E201" s="14"/>
      <c r="F201" s="14"/>
      <c r="G201" s="14"/>
      <c r="H201" s="14"/>
      <c r="I201" s="57"/>
      <c r="J201" s="14"/>
      <c r="K201" s="14"/>
      <c r="L201" s="14"/>
      <c r="M201" s="14"/>
      <c r="N201" s="14"/>
      <c r="O201" s="57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8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</row>
    <row r="202" spans="1:82" ht="12.75">
      <c r="A202" s="91"/>
      <c r="B202" s="90"/>
      <c r="C202" s="93"/>
      <c r="D202" s="90"/>
      <c r="E202" s="90"/>
      <c r="F202" s="90"/>
      <c r="G202" s="90"/>
      <c r="H202" s="90"/>
      <c r="I202" s="93"/>
      <c r="J202" s="90"/>
      <c r="K202" s="90"/>
      <c r="L202" s="90"/>
      <c r="M202" s="90"/>
      <c r="N202" s="90"/>
      <c r="O202" s="93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96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</row>
    <row r="203" spans="1:82" ht="12.75">
      <c r="A203" s="10"/>
      <c r="B203" s="14"/>
      <c r="C203" s="57"/>
      <c r="D203" s="14"/>
      <c r="E203" s="14"/>
      <c r="F203" s="14"/>
      <c r="G203" s="14"/>
      <c r="H203" s="14"/>
      <c r="I203" s="57"/>
      <c r="J203" s="14"/>
      <c r="K203" s="14"/>
      <c r="L203" s="14"/>
      <c r="M203" s="14"/>
      <c r="N203" s="14"/>
      <c r="O203" s="57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8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</row>
    <row r="204" spans="1:82" ht="12.75">
      <c r="A204" s="91"/>
      <c r="B204" s="90"/>
      <c r="C204" s="93"/>
      <c r="D204" s="90"/>
      <c r="E204" s="90"/>
      <c r="F204" s="90"/>
      <c r="G204" s="90"/>
      <c r="H204" s="90"/>
      <c r="I204" s="93"/>
      <c r="J204" s="90"/>
      <c r="K204" s="90"/>
      <c r="L204" s="90"/>
      <c r="M204" s="90"/>
      <c r="N204" s="90"/>
      <c r="O204" s="93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96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</row>
    <row r="205" spans="1:82" ht="12.75">
      <c r="A205" s="10"/>
      <c r="B205" s="14"/>
      <c r="C205" s="57"/>
      <c r="D205" s="14"/>
      <c r="E205" s="14"/>
      <c r="F205" s="14"/>
      <c r="G205" s="14"/>
      <c r="H205" s="14"/>
      <c r="I205" s="57"/>
      <c r="J205" s="14"/>
      <c r="K205" s="14"/>
      <c r="L205" s="14"/>
      <c r="M205" s="14"/>
      <c r="N205" s="14"/>
      <c r="O205" s="57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8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</row>
    <row r="206" spans="1:82" ht="12.75">
      <c r="A206" s="91"/>
      <c r="B206" s="90"/>
      <c r="C206" s="93"/>
      <c r="D206" s="90"/>
      <c r="E206" s="90"/>
      <c r="F206" s="90"/>
      <c r="G206" s="90"/>
      <c r="H206" s="90"/>
      <c r="I206" s="93"/>
      <c r="J206" s="90"/>
      <c r="K206" s="90"/>
      <c r="L206" s="90"/>
      <c r="M206" s="90"/>
      <c r="N206" s="90"/>
      <c r="O206" s="93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6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</row>
    <row r="207" spans="1:82" ht="12.75">
      <c r="A207" s="10"/>
      <c r="B207" s="14"/>
      <c r="C207" s="57"/>
      <c r="D207" s="14"/>
      <c r="E207" s="14"/>
      <c r="F207" s="14"/>
      <c r="G207" s="14"/>
      <c r="H207" s="14"/>
      <c r="I207" s="57"/>
      <c r="J207" s="14"/>
      <c r="K207" s="14"/>
      <c r="L207" s="14"/>
      <c r="M207" s="14"/>
      <c r="N207" s="14"/>
      <c r="O207" s="57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8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</row>
    <row r="208" spans="1:82" ht="12.75">
      <c r="A208" s="91"/>
      <c r="B208" s="90"/>
      <c r="C208" s="93"/>
      <c r="D208" s="90"/>
      <c r="E208" s="90"/>
      <c r="F208" s="90"/>
      <c r="G208" s="90"/>
      <c r="H208" s="90"/>
      <c r="I208" s="93"/>
      <c r="J208" s="90"/>
      <c r="K208" s="90"/>
      <c r="L208" s="90"/>
      <c r="M208" s="90"/>
      <c r="N208" s="90"/>
      <c r="O208" s="93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0"/>
      <c r="BQ208" s="90"/>
      <c r="BR208" s="96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</row>
    <row r="209" spans="1:82" ht="12.75">
      <c r="A209" s="10"/>
      <c r="B209" s="14"/>
      <c r="C209" s="57"/>
      <c r="D209" s="14"/>
      <c r="E209" s="14"/>
      <c r="F209" s="14"/>
      <c r="G209" s="14"/>
      <c r="H209" s="14"/>
      <c r="I209" s="57"/>
      <c r="J209" s="14"/>
      <c r="K209" s="14"/>
      <c r="L209" s="14"/>
      <c r="M209" s="14"/>
      <c r="N209" s="14"/>
      <c r="O209" s="57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8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</row>
    <row r="210" spans="1:82" ht="12.75">
      <c r="A210" s="91"/>
      <c r="B210" s="90"/>
      <c r="C210" s="93"/>
      <c r="D210" s="90"/>
      <c r="E210" s="90"/>
      <c r="F210" s="90"/>
      <c r="G210" s="90"/>
      <c r="H210" s="90"/>
      <c r="I210" s="93"/>
      <c r="J210" s="90"/>
      <c r="K210" s="90"/>
      <c r="L210" s="90"/>
      <c r="M210" s="90"/>
      <c r="N210" s="90"/>
      <c r="O210" s="93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6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</row>
    <row r="211" spans="1:82" ht="12.75">
      <c r="A211" s="10"/>
      <c r="B211" s="14"/>
      <c r="C211" s="57"/>
      <c r="D211" s="14"/>
      <c r="E211" s="14"/>
      <c r="F211" s="14"/>
      <c r="G211" s="14"/>
      <c r="H211" s="14"/>
      <c r="I211" s="57"/>
      <c r="J211" s="14"/>
      <c r="K211" s="14"/>
      <c r="L211" s="14"/>
      <c r="M211" s="14"/>
      <c r="N211" s="14"/>
      <c r="O211" s="57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8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</row>
    <row r="212" spans="1:82" ht="12.75">
      <c r="A212" s="91"/>
      <c r="B212" s="90"/>
      <c r="C212" s="93"/>
      <c r="D212" s="90"/>
      <c r="E212" s="90"/>
      <c r="F212" s="90"/>
      <c r="G212" s="90"/>
      <c r="H212" s="90"/>
      <c r="I212" s="93"/>
      <c r="J212" s="90"/>
      <c r="K212" s="90"/>
      <c r="L212" s="90"/>
      <c r="M212" s="90"/>
      <c r="N212" s="90"/>
      <c r="O212" s="93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6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</row>
    <row r="213" spans="1:82" ht="12.75">
      <c r="A213" s="10"/>
      <c r="B213" s="14"/>
      <c r="C213" s="57"/>
      <c r="D213" s="14"/>
      <c r="E213" s="14"/>
      <c r="F213" s="14"/>
      <c r="G213" s="14"/>
      <c r="H213" s="14"/>
      <c r="I213" s="57"/>
      <c r="J213" s="14"/>
      <c r="K213" s="14"/>
      <c r="L213" s="14"/>
      <c r="M213" s="14"/>
      <c r="N213" s="14"/>
      <c r="O213" s="57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8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</row>
    <row r="214" spans="1:82" ht="12.75">
      <c r="A214" s="91"/>
      <c r="B214" s="90"/>
      <c r="C214" s="93"/>
      <c r="D214" s="90"/>
      <c r="E214" s="90"/>
      <c r="F214" s="90"/>
      <c r="G214" s="90"/>
      <c r="H214" s="90"/>
      <c r="I214" s="93"/>
      <c r="J214" s="90"/>
      <c r="K214" s="90"/>
      <c r="L214" s="90"/>
      <c r="M214" s="90"/>
      <c r="N214" s="90"/>
      <c r="O214" s="93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6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</row>
    <row r="215" spans="1:82" ht="12.75">
      <c r="A215" s="10"/>
      <c r="B215" s="14"/>
      <c r="C215" s="57"/>
      <c r="D215" s="14"/>
      <c r="E215" s="14"/>
      <c r="F215" s="14"/>
      <c r="G215" s="14"/>
      <c r="H215" s="14"/>
      <c r="I215" s="57"/>
      <c r="J215" s="14"/>
      <c r="K215" s="14"/>
      <c r="L215" s="14"/>
      <c r="M215" s="14"/>
      <c r="N215" s="14"/>
      <c r="O215" s="57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8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</row>
    <row r="216" spans="1:82" ht="12.75">
      <c r="A216" s="91"/>
      <c r="B216" s="90"/>
      <c r="C216" s="93"/>
      <c r="D216" s="90"/>
      <c r="E216" s="90"/>
      <c r="F216" s="90"/>
      <c r="G216" s="90"/>
      <c r="H216" s="90"/>
      <c r="I216" s="93"/>
      <c r="J216" s="90"/>
      <c r="K216" s="90"/>
      <c r="L216" s="90"/>
      <c r="M216" s="90"/>
      <c r="N216" s="90"/>
      <c r="O216" s="93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6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</row>
    <row r="217" spans="1:82" ht="12.75">
      <c r="A217" s="10"/>
      <c r="B217" s="14"/>
      <c r="C217" s="57"/>
      <c r="D217" s="14"/>
      <c r="E217" s="14"/>
      <c r="F217" s="14"/>
      <c r="G217" s="14"/>
      <c r="H217" s="14"/>
      <c r="I217" s="57"/>
      <c r="J217" s="14"/>
      <c r="K217" s="14"/>
      <c r="L217" s="14"/>
      <c r="M217" s="14"/>
      <c r="N217" s="14"/>
      <c r="O217" s="57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8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</row>
    <row r="218" spans="1:82" ht="12.75">
      <c r="A218" s="91"/>
      <c r="B218" s="90"/>
      <c r="C218" s="93"/>
      <c r="D218" s="90"/>
      <c r="E218" s="90"/>
      <c r="F218" s="90"/>
      <c r="G218" s="90"/>
      <c r="H218" s="90"/>
      <c r="I218" s="93"/>
      <c r="J218" s="90"/>
      <c r="K218" s="90"/>
      <c r="L218" s="90"/>
      <c r="M218" s="90"/>
      <c r="N218" s="90"/>
      <c r="O218" s="93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6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</row>
    <row r="219" spans="1:82" ht="12.75">
      <c r="A219" s="10"/>
      <c r="B219" s="14"/>
      <c r="C219" s="57"/>
      <c r="D219" s="14"/>
      <c r="E219" s="14"/>
      <c r="F219" s="14"/>
      <c r="G219" s="14"/>
      <c r="H219" s="14"/>
      <c r="I219" s="57"/>
      <c r="J219" s="14"/>
      <c r="K219" s="14"/>
      <c r="L219" s="14"/>
      <c r="M219" s="14"/>
      <c r="N219" s="14"/>
      <c r="O219" s="57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8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</row>
    <row r="220" spans="1:82" ht="12.75">
      <c r="A220" s="91"/>
      <c r="B220" s="90"/>
      <c r="C220" s="93"/>
      <c r="D220" s="90"/>
      <c r="E220" s="90"/>
      <c r="F220" s="90"/>
      <c r="G220" s="90"/>
      <c r="H220" s="90"/>
      <c r="I220" s="93"/>
      <c r="J220" s="90"/>
      <c r="K220" s="90"/>
      <c r="L220" s="90"/>
      <c r="M220" s="90"/>
      <c r="N220" s="90"/>
      <c r="O220" s="93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6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</row>
    <row r="221" spans="1:82" ht="12.75">
      <c r="A221" s="10"/>
      <c r="B221" s="14"/>
      <c r="C221" s="57"/>
      <c r="D221" s="14"/>
      <c r="E221" s="14"/>
      <c r="F221" s="14"/>
      <c r="G221" s="14"/>
      <c r="H221" s="14"/>
      <c r="I221" s="57"/>
      <c r="J221" s="14"/>
      <c r="K221" s="14"/>
      <c r="L221" s="14"/>
      <c r="M221" s="14"/>
      <c r="N221" s="14"/>
      <c r="O221" s="57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8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</row>
    <row r="222" spans="1:82" ht="12.75">
      <c r="A222" s="91"/>
      <c r="B222" s="90"/>
      <c r="C222" s="93"/>
      <c r="D222" s="90"/>
      <c r="E222" s="90"/>
      <c r="F222" s="90"/>
      <c r="G222" s="90"/>
      <c r="H222" s="90"/>
      <c r="I222" s="93"/>
      <c r="J222" s="90"/>
      <c r="K222" s="90"/>
      <c r="L222" s="90"/>
      <c r="M222" s="90"/>
      <c r="N222" s="90"/>
      <c r="O222" s="93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6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</row>
    <row r="223" spans="1:82" ht="12.75">
      <c r="A223" s="10"/>
      <c r="B223" s="14"/>
      <c r="C223" s="57"/>
      <c r="D223" s="14"/>
      <c r="E223" s="14"/>
      <c r="F223" s="14"/>
      <c r="G223" s="14"/>
      <c r="H223" s="14"/>
      <c r="I223" s="57"/>
      <c r="J223" s="14"/>
      <c r="K223" s="14"/>
      <c r="L223" s="14"/>
      <c r="M223" s="14"/>
      <c r="N223" s="14"/>
      <c r="O223" s="57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8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</row>
    <row r="224" spans="1:82" ht="12.75">
      <c r="A224" s="91"/>
      <c r="B224" s="90"/>
      <c r="C224" s="93"/>
      <c r="D224" s="90"/>
      <c r="E224" s="90"/>
      <c r="F224" s="90"/>
      <c r="G224" s="90"/>
      <c r="H224" s="90"/>
      <c r="I224" s="93"/>
      <c r="J224" s="90"/>
      <c r="K224" s="90"/>
      <c r="L224" s="90"/>
      <c r="M224" s="90"/>
      <c r="N224" s="90"/>
      <c r="O224" s="93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6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</row>
    <row r="225" spans="1:82" ht="12.75">
      <c r="A225" s="10"/>
      <c r="B225" s="14"/>
      <c r="C225" s="57"/>
      <c r="D225" s="14"/>
      <c r="E225" s="14"/>
      <c r="F225" s="14"/>
      <c r="G225" s="14"/>
      <c r="H225" s="14"/>
      <c r="I225" s="57"/>
      <c r="J225" s="14"/>
      <c r="K225" s="14"/>
      <c r="L225" s="14"/>
      <c r="M225" s="14"/>
      <c r="N225" s="14"/>
      <c r="O225" s="57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8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</row>
    <row r="226" spans="1:82" ht="12.75">
      <c r="A226" s="91"/>
      <c r="B226" s="90"/>
      <c r="C226" s="93"/>
      <c r="D226" s="90"/>
      <c r="E226" s="90"/>
      <c r="F226" s="90"/>
      <c r="G226" s="90"/>
      <c r="H226" s="90"/>
      <c r="I226" s="93"/>
      <c r="J226" s="90"/>
      <c r="K226" s="90"/>
      <c r="L226" s="90"/>
      <c r="M226" s="90"/>
      <c r="N226" s="90"/>
      <c r="O226" s="93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6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</row>
    <row r="227" spans="1:82" ht="12.75">
      <c r="A227" s="10"/>
      <c r="B227" s="14"/>
      <c r="C227" s="57"/>
      <c r="D227" s="14"/>
      <c r="E227" s="14"/>
      <c r="F227" s="14"/>
      <c r="G227" s="14"/>
      <c r="H227" s="14"/>
      <c r="I227" s="57"/>
      <c r="J227" s="14"/>
      <c r="K227" s="14"/>
      <c r="L227" s="14"/>
      <c r="M227" s="14"/>
      <c r="N227" s="14"/>
      <c r="O227" s="57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8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</row>
    <row r="228" spans="1:82" ht="12.75">
      <c r="A228" s="91"/>
      <c r="B228" s="90"/>
      <c r="C228" s="93"/>
      <c r="D228" s="90"/>
      <c r="E228" s="90"/>
      <c r="F228" s="90"/>
      <c r="G228" s="90"/>
      <c r="H228" s="90"/>
      <c r="I228" s="93"/>
      <c r="J228" s="90"/>
      <c r="K228" s="90"/>
      <c r="L228" s="90"/>
      <c r="M228" s="90"/>
      <c r="N228" s="90"/>
      <c r="O228" s="93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6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</row>
    <row r="229" spans="1:82" ht="12.75">
      <c r="A229" s="10"/>
      <c r="B229" s="14"/>
      <c r="C229" s="57"/>
      <c r="D229" s="14"/>
      <c r="E229" s="14"/>
      <c r="F229" s="14"/>
      <c r="G229" s="14"/>
      <c r="H229" s="14"/>
      <c r="I229" s="57"/>
      <c r="J229" s="14"/>
      <c r="K229" s="14"/>
      <c r="L229" s="14"/>
      <c r="M229" s="14"/>
      <c r="N229" s="14"/>
      <c r="O229" s="57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8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</row>
    <row r="230" spans="1:82" ht="12.75">
      <c r="A230" s="91"/>
      <c r="B230" s="90"/>
      <c r="C230" s="93"/>
      <c r="D230" s="90"/>
      <c r="E230" s="90"/>
      <c r="F230" s="90"/>
      <c r="G230" s="90"/>
      <c r="H230" s="90"/>
      <c r="I230" s="93"/>
      <c r="J230" s="90"/>
      <c r="K230" s="90"/>
      <c r="L230" s="90"/>
      <c r="M230" s="90"/>
      <c r="N230" s="90"/>
      <c r="O230" s="93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6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</row>
    <row r="231" spans="1:82" ht="12.75">
      <c r="A231" s="10"/>
      <c r="B231" s="14"/>
      <c r="C231" s="57"/>
      <c r="D231" s="14"/>
      <c r="E231" s="14"/>
      <c r="F231" s="14"/>
      <c r="G231" s="14"/>
      <c r="H231" s="14"/>
      <c r="I231" s="57"/>
      <c r="J231" s="14"/>
      <c r="K231" s="14"/>
      <c r="L231" s="14"/>
      <c r="M231" s="14"/>
      <c r="N231" s="14"/>
      <c r="O231" s="57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8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</row>
    <row r="232" spans="1:82" ht="12.75">
      <c r="A232" s="91"/>
      <c r="B232" s="90"/>
      <c r="C232" s="93"/>
      <c r="D232" s="90"/>
      <c r="E232" s="90"/>
      <c r="F232" s="90"/>
      <c r="G232" s="90"/>
      <c r="H232" s="90"/>
      <c r="I232" s="93"/>
      <c r="J232" s="90"/>
      <c r="K232" s="90"/>
      <c r="L232" s="90"/>
      <c r="M232" s="90"/>
      <c r="N232" s="90"/>
      <c r="O232" s="93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90"/>
      <c r="BR232" s="96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</row>
    <row r="233" spans="1:82" ht="12.75">
      <c r="A233" s="10"/>
      <c r="B233" s="14"/>
      <c r="C233" s="57"/>
      <c r="D233" s="14"/>
      <c r="E233" s="14"/>
      <c r="F233" s="14"/>
      <c r="G233" s="14"/>
      <c r="H233" s="14"/>
      <c r="I233" s="57"/>
      <c r="J233" s="14"/>
      <c r="K233" s="14"/>
      <c r="L233" s="14"/>
      <c r="M233" s="14"/>
      <c r="N233" s="14"/>
      <c r="O233" s="57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8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</row>
    <row r="234" spans="1:82" ht="12.75">
      <c r="A234" s="91"/>
      <c r="B234" s="90"/>
      <c r="C234" s="93"/>
      <c r="D234" s="90"/>
      <c r="E234" s="90"/>
      <c r="F234" s="90"/>
      <c r="G234" s="90"/>
      <c r="H234" s="90"/>
      <c r="I234" s="93"/>
      <c r="J234" s="90"/>
      <c r="K234" s="90"/>
      <c r="L234" s="90"/>
      <c r="M234" s="90"/>
      <c r="N234" s="90"/>
      <c r="O234" s="93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6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</row>
    <row r="235" spans="1:82" ht="12.75">
      <c r="A235" s="10"/>
      <c r="B235" s="14"/>
      <c r="C235" s="57"/>
      <c r="D235" s="14"/>
      <c r="E235" s="14"/>
      <c r="F235" s="14"/>
      <c r="G235" s="14"/>
      <c r="H235" s="14"/>
      <c r="I235" s="57"/>
      <c r="J235" s="14"/>
      <c r="K235" s="14"/>
      <c r="L235" s="14"/>
      <c r="M235" s="14"/>
      <c r="N235" s="14"/>
      <c r="O235" s="57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8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</row>
    <row r="236" spans="1:82" ht="12.75">
      <c r="A236" s="91"/>
      <c r="B236" s="90"/>
      <c r="C236" s="93"/>
      <c r="D236" s="90"/>
      <c r="E236" s="90"/>
      <c r="F236" s="90"/>
      <c r="G236" s="90"/>
      <c r="H236" s="90"/>
      <c r="I236" s="93"/>
      <c r="J236" s="90"/>
      <c r="K236" s="90"/>
      <c r="L236" s="90"/>
      <c r="M236" s="90"/>
      <c r="N236" s="90"/>
      <c r="O236" s="93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6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</row>
    <row r="237" spans="1:82" ht="12.75">
      <c r="A237" s="10"/>
      <c r="B237" s="14"/>
      <c r="C237" s="57"/>
      <c r="D237" s="14"/>
      <c r="E237" s="14"/>
      <c r="F237" s="14"/>
      <c r="G237" s="14"/>
      <c r="H237" s="14"/>
      <c r="I237" s="57"/>
      <c r="J237" s="14"/>
      <c r="K237" s="14"/>
      <c r="L237" s="14"/>
      <c r="M237" s="14"/>
      <c r="N237" s="14"/>
      <c r="O237" s="57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8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</row>
    <row r="238" spans="1:82" ht="12.75">
      <c r="A238" s="91"/>
      <c r="B238" s="90"/>
      <c r="C238" s="93"/>
      <c r="D238" s="90"/>
      <c r="E238" s="90"/>
      <c r="F238" s="90"/>
      <c r="G238" s="90"/>
      <c r="H238" s="90"/>
      <c r="I238" s="93"/>
      <c r="J238" s="90"/>
      <c r="K238" s="90"/>
      <c r="L238" s="90"/>
      <c r="M238" s="90"/>
      <c r="N238" s="90"/>
      <c r="O238" s="93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0"/>
      <c r="BQ238" s="90"/>
      <c r="BR238" s="96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</row>
    <row r="239" spans="1:82" ht="12.75">
      <c r="A239" s="10"/>
      <c r="B239" s="14"/>
      <c r="C239" s="57"/>
      <c r="D239" s="14"/>
      <c r="E239" s="14"/>
      <c r="F239" s="14"/>
      <c r="G239" s="14"/>
      <c r="H239" s="14"/>
      <c r="I239" s="57"/>
      <c r="J239" s="14"/>
      <c r="K239" s="14"/>
      <c r="L239" s="14"/>
      <c r="M239" s="14"/>
      <c r="N239" s="14"/>
      <c r="O239" s="57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8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</row>
    <row r="240" spans="1:82" ht="12.75">
      <c r="A240" s="91"/>
      <c r="B240" s="90"/>
      <c r="C240" s="93"/>
      <c r="D240" s="90"/>
      <c r="E240" s="90"/>
      <c r="F240" s="90"/>
      <c r="G240" s="90"/>
      <c r="H240" s="90"/>
      <c r="I240" s="93"/>
      <c r="J240" s="90"/>
      <c r="K240" s="90"/>
      <c r="L240" s="90"/>
      <c r="M240" s="90"/>
      <c r="N240" s="90"/>
      <c r="O240" s="93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6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</row>
    <row r="241" spans="1:82" ht="12.75">
      <c r="A241" s="10"/>
      <c r="B241" s="14"/>
      <c r="C241" s="57"/>
      <c r="D241" s="14"/>
      <c r="E241" s="14"/>
      <c r="F241" s="14"/>
      <c r="G241" s="14"/>
      <c r="H241" s="14"/>
      <c r="I241" s="57"/>
      <c r="J241" s="14"/>
      <c r="K241" s="14"/>
      <c r="L241" s="14"/>
      <c r="M241" s="14"/>
      <c r="N241" s="14"/>
      <c r="O241" s="57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8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</row>
    <row r="242" spans="1:82" ht="12.75">
      <c r="A242" s="91"/>
      <c r="B242" s="90"/>
      <c r="C242" s="93"/>
      <c r="D242" s="90"/>
      <c r="E242" s="90"/>
      <c r="F242" s="90"/>
      <c r="G242" s="90"/>
      <c r="H242" s="90"/>
      <c r="I242" s="93"/>
      <c r="J242" s="90"/>
      <c r="K242" s="90"/>
      <c r="L242" s="90"/>
      <c r="M242" s="90"/>
      <c r="N242" s="90"/>
      <c r="O242" s="93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6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</row>
    <row r="243" spans="1:82" ht="12.75">
      <c r="A243" s="10"/>
      <c r="B243" s="14"/>
      <c r="C243" s="57"/>
      <c r="D243" s="14"/>
      <c r="E243" s="14"/>
      <c r="F243" s="14"/>
      <c r="G243" s="14"/>
      <c r="H243" s="14"/>
      <c r="I243" s="57"/>
      <c r="J243" s="14"/>
      <c r="K243" s="14"/>
      <c r="L243" s="14"/>
      <c r="M243" s="14"/>
      <c r="N243" s="14"/>
      <c r="O243" s="57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8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</row>
    <row r="244" spans="1:82" ht="12.75">
      <c r="A244" s="91"/>
      <c r="B244" s="90"/>
      <c r="C244" s="93"/>
      <c r="D244" s="90"/>
      <c r="E244" s="90"/>
      <c r="F244" s="90"/>
      <c r="G244" s="90"/>
      <c r="H244" s="90"/>
      <c r="I244" s="93"/>
      <c r="J244" s="90"/>
      <c r="K244" s="90"/>
      <c r="L244" s="90"/>
      <c r="M244" s="90"/>
      <c r="N244" s="90"/>
      <c r="O244" s="93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0"/>
      <c r="BQ244" s="90"/>
      <c r="BR244" s="96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</row>
    <row r="245" spans="1:82" ht="12.75">
      <c r="A245" s="10"/>
      <c r="B245" s="14"/>
      <c r="C245" s="57"/>
      <c r="D245" s="14"/>
      <c r="E245" s="14"/>
      <c r="F245" s="14"/>
      <c r="G245" s="14"/>
      <c r="H245" s="14"/>
      <c r="I245" s="57"/>
      <c r="J245" s="14"/>
      <c r="K245" s="14"/>
      <c r="L245" s="14"/>
      <c r="M245" s="14"/>
      <c r="N245" s="14"/>
      <c r="O245" s="57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8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</row>
    <row r="246" spans="1:82" ht="12.75">
      <c r="A246" s="91"/>
      <c r="B246" s="90"/>
      <c r="C246" s="93"/>
      <c r="D246" s="90"/>
      <c r="E246" s="90"/>
      <c r="F246" s="90"/>
      <c r="G246" s="90"/>
      <c r="H246" s="90"/>
      <c r="I246" s="93"/>
      <c r="J246" s="90"/>
      <c r="K246" s="90"/>
      <c r="L246" s="90"/>
      <c r="M246" s="90"/>
      <c r="N246" s="90"/>
      <c r="O246" s="93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6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</row>
    <row r="247" spans="1:82" ht="12.75">
      <c r="A247" s="10"/>
      <c r="B247" s="14"/>
      <c r="C247" s="57"/>
      <c r="D247" s="14"/>
      <c r="E247" s="14"/>
      <c r="F247" s="14"/>
      <c r="G247" s="14"/>
      <c r="H247" s="14"/>
      <c r="I247" s="57"/>
      <c r="J247" s="14"/>
      <c r="K247" s="14"/>
      <c r="L247" s="14"/>
      <c r="M247" s="14"/>
      <c r="N247" s="14"/>
      <c r="O247" s="57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8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</row>
    <row r="248" spans="1:82" ht="12.75">
      <c r="A248" s="91"/>
      <c r="B248" s="90"/>
      <c r="C248" s="93"/>
      <c r="D248" s="90"/>
      <c r="E248" s="90"/>
      <c r="F248" s="90"/>
      <c r="G248" s="90"/>
      <c r="H248" s="90"/>
      <c r="I248" s="93"/>
      <c r="J248" s="90"/>
      <c r="K248" s="90"/>
      <c r="L248" s="90"/>
      <c r="M248" s="90"/>
      <c r="N248" s="90"/>
      <c r="O248" s="93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6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</row>
    <row r="249" spans="1:82" ht="12.75">
      <c r="A249" s="10"/>
      <c r="B249" s="14"/>
      <c r="C249" s="57"/>
      <c r="D249" s="14"/>
      <c r="E249" s="14"/>
      <c r="F249" s="14"/>
      <c r="G249" s="14"/>
      <c r="H249" s="14"/>
      <c r="I249" s="57"/>
      <c r="J249" s="14"/>
      <c r="K249" s="14"/>
      <c r="L249" s="14"/>
      <c r="M249" s="14"/>
      <c r="N249" s="14"/>
      <c r="O249" s="57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8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</row>
    <row r="250" spans="1:82" ht="12.75">
      <c r="A250" s="91"/>
      <c r="B250" s="90"/>
      <c r="C250" s="93"/>
      <c r="D250" s="90"/>
      <c r="E250" s="90"/>
      <c r="F250" s="90"/>
      <c r="G250" s="90"/>
      <c r="H250" s="90"/>
      <c r="I250" s="93"/>
      <c r="J250" s="90"/>
      <c r="K250" s="90"/>
      <c r="L250" s="90"/>
      <c r="M250" s="90"/>
      <c r="N250" s="90"/>
      <c r="O250" s="93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6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</row>
    <row r="251" spans="1:82" ht="12.75">
      <c r="A251" s="10"/>
      <c r="B251" s="14"/>
      <c r="C251" s="57"/>
      <c r="D251" s="14"/>
      <c r="E251" s="14"/>
      <c r="F251" s="14"/>
      <c r="G251" s="14"/>
      <c r="H251" s="14"/>
      <c r="I251" s="57"/>
      <c r="J251" s="14"/>
      <c r="K251" s="14"/>
      <c r="L251" s="14"/>
      <c r="M251" s="14"/>
      <c r="N251" s="14"/>
      <c r="O251" s="57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8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</row>
    <row r="252" spans="1:82" ht="12.75">
      <c r="A252" s="91"/>
      <c r="B252" s="90"/>
      <c r="C252" s="93"/>
      <c r="D252" s="90"/>
      <c r="E252" s="90"/>
      <c r="F252" s="90"/>
      <c r="G252" s="90"/>
      <c r="H252" s="90"/>
      <c r="I252" s="93"/>
      <c r="J252" s="90"/>
      <c r="K252" s="90"/>
      <c r="L252" s="90"/>
      <c r="M252" s="90"/>
      <c r="N252" s="90"/>
      <c r="O252" s="93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6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</row>
    <row r="253" spans="1:82" ht="12.75">
      <c r="A253" s="10"/>
      <c r="B253" s="14"/>
      <c r="C253" s="57"/>
      <c r="D253" s="14"/>
      <c r="E253" s="14"/>
      <c r="F253" s="14"/>
      <c r="G253" s="14"/>
      <c r="H253" s="14"/>
      <c r="I253" s="57"/>
      <c r="J253" s="14"/>
      <c r="K253" s="14"/>
      <c r="L253" s="14"/>
      <c r="M253" s="14"/>
      <c r="N253" s="14"/>
      <c r="O253" s="57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8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</row>
    <row r="254" spans="1:82" ht="12.75">
      <c r="A254" s="91"/>
      <c r="B254" s="90"/>
      <c r="C254" s="93"/>
      <c r="D254" s="90"/>
      <c r="E254" s="90"/>
      <c r="F254" s="90"/>
      <c r="G254" s="90"/>
      <c r="H254" s="90"/>
      <c r="I254" s="93"/>
      <c r="J254" s="90"/>
      <c r="K254" s="90"/>
      <c r="L254" s="90"/>
      <c r="M254" s="90"/>
      <c r="N254" s="90"/>
      <c r="O254" s="93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0"/>
      <c r="BQ254" s="90"/>
      <c r="BR254" s="96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</row>
    <row r="255" spans="1:82" ht="12.75">
      <c r="A255" s="10"/>
      <c r="B255" s="14"/>
      <c r="C255" s="57"/>
      <c r="D255" s="14"/>
      <c r="E255" s="14"/>
      <c r="F255" s="14"/>
      <c r="G255" s="14"/>
      <c r="H255" s="14"/>
      <c r="I255" s="57"/>
      <c r="J255" s="14"/>
      <c r="K255" s="14"/>
      <c r="L255" s="14"/>
      <c r="M255" s="14"/>
      <c r="N255" s="14"/>
      <c r="O255" s="57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8"/>
      <c r="BS255" s="96"/>
      <c r="BT255" s="96"/>
      <c r="BU255" s="96"/>
      <c r="BV255" s="96"/>
      <c r="BW255" s="96"/>
      <c r="BX255" s="96"/>
      <c r="BY255" s="96"/>
      <c r="BZ255" s="96"/>
      <c r="CA255" s="96"/>
      <c r="CB255" s="96"/>
      <c r="CC255" s="96"/>
      <c r="CD255" s="96"/>
    </row>
    <row r="256" spans="1:82" ht="12.75">
      <c r="A256" s="91"/>
      <c r="B256" s="90"/>
      <c r="C256" s="93"/>
      <c r="D256" s="90"/>
      <c r="E256" s="90"/>
      <c r="F256" s="90"/>
      <c r="G256" s="90"/>
      <c r="H256" s="90"/>
      <c r="I256" s="93"/>
      <c r="J256" s="90"/>
      <c r="K256" s="90"/>
      <c r="L256" s="90"/>
      <c r="M256" s="90"/>
      <c r="N256" s="90"/>
      <c r="O256" s="93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0"/>
      <c r="BQ256" s="90"/>
      <c r="BR256" s="96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</row>
    <row r="257" spans="1:82" ht="12.75">
      <c r="A257" s="10"/>
      <c r="B257" s="14"/>
      <c r="C257" s="57"/>
      <c r="D257" s="14"/>
      <c r="E257" s="14"/>
      <c r="F257" s="14"/>
      <c r="G257" s="14"/>
      <c r="H257" s="14"/>
      <c r="I257" s="57"/>
      <c r="J257" s="14"/>
      <c r="K257" s="14"/>
      <c r="L257" s="14"/>
      <c r="M257" s="14"/>
      <c r="N257" s="14"/>
      <c r="O257" s="57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8"/>
      <c r="BS257" s="96"/>
      <c r="BT257" s="96"/>
      <c r="BU257" s="96"/>
      <c r="BV257" s="96"/>
      <c r="BW257" s="96"/>
      <c r="BX257" s="96"/>
      <c r="BY257" s="96"/>
      <c r="BZ257" s="96"/>
      <c r="CA257" s="96"/>
      <c r="CB257" s="96"/>
      <c r="CC257" s="96"/>
      <c r="CD257" s="96"/>
    </row>
    <row r="258" spans="1:82" ht="12.75">
      <c r="A258" s="91"/>
      <c r="B258" s="90"/>
      <c r="C258" s="93"/>
      <c r="D258" s="90"/>
      <c r="E258" s="90"/>
      <c r="F258" s="90"/>
      <c r="G258" s="90"/>
      <c r="H258" s="90"/>
      <c r="I258" s="93"/>
      <c r="J258" s="90"/>
      <c r="K258" s="90"/>
      <c r="L258" s="90"/>
      <c r="M258" s="90"/>
      <c r="N258" s="90"/>
      <c r="O258" s="93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0"/>
      <c r="BQ258" s="90"/>
      <c r="BR258" s="96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</row>
    <row r="259" spans="1:82" ht="12.75">
      <c r="A259" s="10"/>
      <c r="B259" s="14"/>
      <c r="C259" s="57"/>
      <c r="D259" s="14"/>
      <c r="E259" s="14"/>
      <c r="F259" s="14"/>
      <c r="G259" s="14"/>
      <c r="H259" s="14"/>
      <c r="I259" s="57"/>
      <c r="J259" s="14"/>
      <c r="K259" s="14"/>
      <c r="L259" s="14"/>
      <c r="M259" s="14"/>
      <c r="N259" s="14"/>
      <c r="O259" s="57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8"/>
      <c r="BS259" s="96"/>
      <c r="BT259" s="96"/>
      <c r="BU259" s="96"/>
      <c r="BV259" s="96"/>
      <c r="BW259" s="96"/>
      <c r="BX259" s="96"/>
      <c r="BY259" s="96"/>
      <c r="BZ259" s="96"/>
      <c r="CA259" s="96"/>
      <c r="CB259" s="96"/>
      <c r="CC259" s="96"/>
      <c r="CD259" s="96"/>
    </row>
    <row r="260" spans="1:82" ht="12.75">
      <c r="A260" s="91"/>
      <c r="B260" s="90"/>
      <c r="C260" s="93"/>
      <c r="D260" s="90"/>
      <c r="E260" s="90"/>
      <c r="F260" s="90"/>
      <c r="G260" s="90"/>
      <c r="H260" s="90"/>
      <c r="I260" s="93"/>
      <c r="J260" s="90"/>
      <c r="K260" s="90"/>
      <c r="L260" s="90"/>
      <c r="M260" s="90"/>
      <c r="N260" s="90"/>
      <c r="O260" s="93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0"/>
      <c r="BQ260" s="90"/>
      <c r="BR260" s="96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</row>
    <row r="261" spans="1:82" ht="12.75">
      <c r="A261" s="10"/>
      <c r="B261" s="14"/>
      <c r="C261" s="57"/>
      <c r="D261" s="14"/>
      <c r="E261" s="14"/>
      <c r="F261" s="14"/>
      <c r="G261" s="14"/>
      <c r="H261" s="14"/>
      <c r="I261" s="57"/>
      <c r="J261" s="14"/>
      <c r="K261" s="14"/>
      <c r="L261" s="14"/>
      <c r="M261" s="14"/>
      <c r="N261" s="14"/>
      <c r="O261" s="57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8"/>
      <c r="BS261" s="96"/>
      <c r="BT261" s="96"/>
      <c r="BU261" s="96"/>
      <c r="BV261" s="96"/>
      <c r="BW261" s="96"/>
      <c r="BX261" s="96"/>
      <c r="BY261" s="96"/>
      <c r="BZ261" s="96"/>
      <c r="CA261" s="96"/>
      <c r="CB261" s="96"/>
      <c r="CC261" s="96"/>
      <c r="CD261" s="96"/>
    </row>
    <row r="262" spans="1:82" ht="12.75">
      <c r="A262" s="91"/>
      <c r="B262" s="90"/>
      <c r="C262" s="93"/>
      <c r="D262" s="90"/>
      <c r="E262" s="90"/>
      <c r="F262" s="90"/>
      <c r="G262" s="90"/>
      <c r="H262" s="90"/>
      <c r="I262" s="93"/>
      <c r="J262" s="90"/>
      <c r="K262" s="90"/>
      <c r="L262" s="90"/>
      <c r="M262" s="90"/>
      <c r="N262" s="90"/>
      <c r="O262" s="93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6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</row>
    <row r="263" spans="1:82" ht="12.75">
      <c r="A263" s="10"/>
      <c r="B263" s="14"/>
      <c r="C263" s="57"/>
      <c r="D263" s="14"/>
      <c r="E263" s="14"/>
      <c r="F263" s="14"/>
      <c r="G263" s="14"/>
      <c r="H263" s="14"/>
      <c r="I263" s="57"/>
      <c r="J263" s="14"/>
      <c r="K263" s="14"/>
      <c r="L263" s="14"/>
      <c r="M263" s="14"/>
      <c r="N263" s="14"/>
      <c r="O263" s="57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8"/>
      <c r="BS263" s="96"/>
      <c r="BT263" s="96"/>
      <c r="BU263" s="96"/>
      <c r="BV263" s="96"/>
      <c r="BW263" s="96"/>
      <c r="BX263" s="96"/>
      <c r="BY263" s="96"/>
      <c r="BZ263" s="96"/>
      <c r="CA263" s="96"/>
      <c r="CB263" s="96"/>
      <c r="CC263" s="96"/>
      <c r="CD263" s="96"/>
    </row>
    <row r="264" spans="1:82" ht="12.75">
      <c r="A264" s="91"/>
      <c r="B264" s="90"/>
      <c r="C264" s="93"/>
      <c r="D264" s="90"/>
      <c r="E264" s="90"/>
      <c r="F264" s="90"/>
      <c r="G264" s="90"/>
      <c r="H264" s="90"/>
      <c r="I264" s="93"/>
      <c r="J264" s="90"/>
      <c r="K264" s="90"/>
      <c r="L264" s="90"/>
      <c r="M264" s="90"/>
      <c r="N264" s="90"/>
      <c r="O264" s="93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0"/>
      <c r="BQ264" s="90"/>
      <c r="BR264" s="96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</row>
    <row r="265" spans="1:82" ht="12.75">
      <c r="A265" s="10"/>
      <c r="B265" s="14"/>
      <c r="C265" s="57"/>
      <c r="D265" s="14"/>
      <c r="E265" s="14"/>
      <c r="F265" s="14"/>
      <c r="G265" s="14"/>
      <c r="H265" s="14"/>
      <c r="I265" s="57"/>
      <c r="J265" s="14"/>
      <c r="K265" s="14"/>
      <c r="L265" s="14"/>
      <c r="M265" s="14"/>
      <c r="N265" s="14"/>
      <c r="O265" s="57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8"/>
      <c r="BS265" s="96"/>
      <c r="BT265" s="96"/>
      <c r="BU265" s="96"/>
      <c r="BV265" s="96"/>
      <c r="BW265" s="96"/>
      <c r="BX265" s="96"/>
      <c r="BY265" s="96"/>
      <c r="BZ265" s="96"/>
      <c r="CA265" s="96"/>
      <c r="CB265" s="96"/>
      <c r="CC265" s="96"/>
      <c r="CD265" s="96"/>
    </row>
    <row r="266" spans="1:82" ht="12.75">
      <c r="A266" s="91"/>
      <c r="B266" s="90"/>
      <c r="C266" s="93"/>
      <c r="D266" s="90"/>
      <c r="E266" s="90"/>
      <c r="F266" s="90"/>
      <c r="G266" s="90"/>
      <c r="H266" s="90"/>
      <c r="I266" s="93"/>
      <c r="J266" s="90"/>
      <c r="K266" s="90"/>
      <c r="L266" s="90"/>
      <c r="M266" s="90"/>
      <c r="N266" s="90"/>
      <c r="O266" s="93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0"/>
      <c r="BQ266" s="90"/>
      <c r="BR266" s="96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</row>
    <row r="267" spans="1:82" ht="12.75">
      <c r="A267" s="10"/>
      <c r="B267" s="14"/>
      <c r="C267" s="57"/>
      <c r="D267" s="14"/>
      <c r="E267" s="14"/>
      <c r="F267" s="14"/>
      <c r="G267" s="14"/>
      <c r="H267" s="14"/>
      <c r="I267" s="57"/>
      <c r="J267" s="14"/>
      <c r="K267" s="14"/>
      <c r="L267" s="14"/>
      <c r="M267" s="14"/>
      <c r="N267" s="14"/>
      <c r="O267" s="57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8"/>
      <c r="BS267" s="96"/>
      <c r="BT267" s="96"/>
      <c r="BU267" s="96"/>
      <c r="BV267" s="96"/>
      <c r="BW267" s="96"/>
      <c r="BX267" s="96"/>
      <c r="BY267" s="96"/>
      <c r="BZ267" s="96"/>
      <c r="CA267" s="96"/>
      <c r="CB267" s="96"/>
      <c r="CC267" s="96"/>
      <c r="CD267" s="96"/>
    </row>
    <row r="268" spans="1:82" ht="12.75">
      <c r="A268" s="91"/>
      <c r="B268" s="90"/>
      <c r="C268" s="93"/>
      <c r="D268" s="90"/>
      <c r="E268" s="90"/>
      <c r="F268" s="90"/>
      <c r="G268" s="90"/>
      <c r="H268" s="90"/>
      <c r="I268" s="93"/>
      <c r="J268" s="90"/>
      <c r="K268" s="90"/>
      <c r="L268" s="90"/>
      <c r="M268" s="90"/>
      <c r="N268" s="90"/>
      <c r="O268" s="93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0"/>
      <c r="BQ268" s="90"/>
      <c r="BR268" s="96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</row>
    <row r="269" spans="1:82" ht="12.75">
      <c r="A269" s="10"/>
      <c r="B269" s="14"/>
      <c r="C269" s="57"/>
      <c r="D269" s="14"/>
      <c r="E269" s="14"/>
      <c r="F269" s="14"/>
      <c r="G269" s="14"/>
      <c r="H269" s="14"/>
      <c r="I269" s="57"/>
      <c r="J269" s="14"/>
      <c r="K269" s="14"/>
      <c r="L269" s="14"/>
      <c r="M269" s="14"/>
      <c r="N269" s="14"/>
      <c r="O269" s="57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8"/>
      <c r="BS269" s="96"/>
      <c r="BT269" s="96"/>
      <c r="BU269" s="96"/>
      <c r="BV269" s="96"/>
      <c r="BW269" s="96"/>
      <c r="BX269" s="96"/>
      <c r="BY269" s="96"/>
      <c r="BZ269" s="96"/>
      <c r="CA269" s="96"/>
      <c r="CB269" s="96"/>
      <c r="CC269" s="96"/>
      <c r="CD269" s="96"/>
    </row>
    <row r="270" spans="1:82" ht="12.75">
      <c r="A270" s="91"/>
      <c r="B270" s="90"/>
      <c r="C270" s="93"/>
      <c r="D270" s="90"/>
      <c r="E270" s="90"/>
      <c r="F270" s="90"/>
      <c r="G270" s="90"/>
      <c r="H270" s="90"/>
      <c r="I270" s="93"/>
      <c r="J270" s="90"/>
      <c r="K270" s="90"/>
      <c r="L270" s="90"/>
      <c r="M270" s="90"/>
      <c r="N270" s="90"/>
      <c r="O270" s="93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0"/>
      <c r="BQ270" s="90"/>
      <c r="BR270" s="96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</row>
    <row r="271" spans="1:82" ht="12.75">
      <c r="A271" s="10"/>
      <c r="B271" s="14"/>
      <c r="C271" s="57"/>
      <c r="D271" s="14"/>
      <c r="E271" s="14"/>
      <c r="F271" s="14"/>
      <c r="G271" s="14"/>
      <c r="H271" s="14"/>
      <c r="I271" s="57"/>
      <c r="J271" s="14"/>
      <c r="K271" s="14"/>
      <c r="L271" s="14"/>
      <c r="M271" s="14"/>
      <c r="N271" s="14"/>
      <c r="O271" s="57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8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</row>
    <row r="272" spans="1:82" ht="12.75">
      <c r="A272" s="91"/>
      <c r="B272" s="90"/>
      <c r="C272" s="93"/>
      <c r="D272" s="90"/>
      <c r="E272" s="90"/>
      <c r="F272" s="90"/>
      <c r="G272" s="90"/>
      <c r="H272" s="90"/>
      <c r="I272" s="93"/>
      <c r="J272" s="90"/>
      <c r="K272" s="90"/>
      <c r="L272" s="90"/>
      <c r="M272" s="90"/>
      <c r="N272" s="90"/>
      <c r="O272" s="93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0"/>
      <c r="BQ272" s="90"/>
      <c r="BR272" s="96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</row>
    <row r="273" spans="1:82" ht="12.75">
      <c r="A273" s="10"/>
      <c r="B273" s="14"/>
      <c r="C273" s="57"/>
      <c r="D273" s="14"/>
      <c r="E273" s="14"/>
      <c r="F273" s="14"/>
      <c r="G273" s="14"/>
      <c r="H273" s="14"/>
      <c r="I273" s="57"/>
      <c r="J273" s="14"/>
      <c r="K273" s="14"/>
      <c r="L273" s="14"/>
      <c r="M273" s="14"/>
      <c r="N273" s="14"/>
      <c r="O273" s="57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8"/>
      <c r="BS273" s="96"/>
      <c r="BT273" s="96"/>
      <c r="BU273" s="96"/>
      <c r="BV273" s="96"/>
      <c r="BW273" s="96"/>
      <c r="BX273" s="96"/>
      <c r="BY273" s="96"/>
      <c r="BZ273" s="96"/>
      <c r="CA273" s="96"/>
      <c r="CB273" s="96"/>
      <c r="CC273" s="96"/>
      <c r="CD273" s="96"/>
    </row>
    <row r="274" spans="1:82" ht="12.75">
      <c r="A274" s="91"/>
      <c r="B274" s="90"/>
      <c r="C274" s="93"/>
      <c r="D274" s="90"/>
      <c r="E274" s="90"/>
      <c r="F274" s="90"/>
      <c r="G274" s="90"/>
      <c r="H274" s="90"/>
      <c r="I274" s="93"/>
      <c r="J274" s="90"/>
      <c r="K274" s="90"/>
      <c r="L274" s="90"/>
      <c r="M274" s="90"/>
      <c r="N274" s="90"/>
      <c r="O274" s="93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0"/>
      <c r="BQ274" s="90"/>
      <c r="BR274" s="96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</row>
    <row r="275" spans="1:82" ht="12.75">
      <c r="A275" s="10"/>
      <c r="B275" s="14"/>
      <c r="C275" s="57"/>
      <c r="D275" s="14"/>
      <c r="E275" s="14"/>
      <c r="F275" s="14"/>
      <c r="G275" s="14"/>
      <c r="H275" s="14"/>
      <c r="I275" s="57"/>
      <c r="J275" s="14"/>
      <c r="K275" s="14"/>
      <c r="L275" s="14"/>
      <c r="M275" s="14"/>
      <c r="N275" s="14"/>
      <c r="O275" s="57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8"/>
      <c r="BS275" s="96"/>
      <c r="BT275" s="96"/>
      <c r="BU275" s="96"/>
      <c r="BV275" s="96"/>
      <c r="BW275" s="96"/>
      <c r="BX275" s="96"/>
      <c r="BY275" s="96"/>
      <c r="BZ275" s="96"/>
      <c r="CA275" s="96"/>
      <c r="CB275" s="96"/>
      <c r="CC275" s="96"/>
      <c r="CD275" s="96"/>
    </row>
    <row r="276" spans="1:82" ht="12.75">
      <c r="A276" s="91"/>
      <c r="B276" s="90"/>
      <c r="C276" s="93"/>
      <c r="D276" s="90"/>
      <c r="E276" s="90"/>
      <c r="F276" s="90"/>
      <c r="G276" s="90"/>
      <c r="H276" s="90"/>
      <c r="I276" s="93"/>
      <c r="J276" s="90"/>
      <c r="K276" s="90"/>
      <c r="L276" s="90"/>
      <c r="M276" s="90"/>
      <c r="N276" s="90"/>
      <c r="O276" s="93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0"/>
      <c r="BQ276" s="90"/>
      <c r="BR276" s="96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</row>
    <row r="277" spans="1:82" ht="12.75">
      <c r="A277" s="10"/>
      <c r="B277" s="14"/>
      <c r="C277" s="57"/>
      <c r="D277" s="14"/>
      <c r="E277" s="14"/>
      <c r="F277" s="14"/>
      <c r="G277" s="14"/>
      <c r="H277" s="14"/>
      <c r="I277" s="57"/>
      <c r="J277" s="14"/>
      <c r="K277" s="14"/>
      <c r="L277" s="14"/>
      <c r="M277" s="14"/>
      <c r="N277" s="14"/>
      <c r="O277" s="57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8"/>
      <c r="BS277" s="96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</row>
    <row r="278" spans="1:82" ht="12.75">
      <c r="A278" s="91"/>
      <c r="B278" s="90"/>
      <c r="C278" s="93"/>
      <c r="D278" s="90"/>
      <c r="E278" s="90"/>
      <c r="F278" s="90"/>
      <c r="G278" s="90"/>
      <c r="H278" s="90"/>
      <c r="I278" s="93"/>
      <c r="J278" s="90"/>
      <c r="K278" s="90"/>
      <c r="L278" s="90"/>
      <c r="M278" s="90"/>
      <c r="N278" s="90"/>
      <c r="O278" s="93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0"/>
      <c r="BQ278" s="90"/>
      <c r="BR278" s="96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</row>
    <row r="279" spans="1:82" ht="12.75">
      <c r="A279" s="10"/>
      <c r="B279" s="14"/>
      <c r="C279" s="57"/>
      <c r="D279" s="14"/>
      <c r="E279" s="14"/>
      <c r="F279" s="14"/>
      <c r="G279" s="14"/>
      <c r="H279" s="14"/>
      <c r="I279" s="57"/>
      <c r="J279" s="14"/>
      <c r="K279" s="14"/>
      <c r="L279" s="14"/>
      <c r="M279" s="14"/>
      <c r="N279" s="14"/>
      <c r="O279" s="57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8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</row>
    <row r="280" spans="1:82" ht="12.75">
      <c r="A280" s="91"/>
      <c r="B280" s="90"/>
      <c r="C280" s="93"/>
      <c r="D280" s="90"/>
      <c r="E280" s="90"/>
      <c r="F280" s="90"/>
      <c r="G280" s="90"/>
      <c r="H280" s="90"/>
      <c r="I280" s="93"/>
      <c r="J280" s="90"/>
      <c r="K280" s="90"/>
      <c r="L280" s="90"/>
      <c r="M280" s="90"/>
      <c r="N280" s="90"/>
      <c r="O280" s="93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6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</row>
    <row r="281" spans="1:82" ht="12.75">
      <c r="A281" s="10"/>
      <c r="B281" s="14"/>
      <c r="C281" s="57"/>
      <c r="D281" s="14"/>
      <c r="E281" s="14"/>
      <c r="F281" s="14"/>
      <c r="G281" s="14"/>
      <c r="H281" s="14"/>
      <c r="I281" s="57"/>
      <c r="J281" s="14"/>
      <c r="K281" s="14"/>
      <c r="L281" s="14"/>
      <c r="M281" s="14"/>
      <c r="N281" s="14"/>
      <c r="O281" s="57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8"/>
      <c r="BS281" s="96"/>
      <c r="BT281" s="96"/>
      <c r="BU281" s="96"/>
      <c r="BV281" s="96"/>
      <c r="BW281" s="96"/>
      <c r="BX281" s="96"/>
      <c r="BY281" s="96"/>
      <c r="BZ281" s="96"/>
      <c r="CA281" s="96"/>
      <c r="CB281" s="96"/>
      <c r="CC281" s="96"/>
      <c r="CD281" s="96"/>
    </row>
    <row r="282" spans="1:82" ht="12.75">
      <c r="A282" s="91"/>
      <c r="B282" s="90"/>
      <c r="C282" s="93"/>
      <c r="D282" s="90"/>
      <c r="E282" s="90"/>
      <c r="F282" s="90"/>
      <c r="G282" s="90"/>
      <c r="H282" s="90"/>
      <c r="I282" s="93"/>
      <c r="J282" s="90"/>
      <c r="K282" s="90"/>
      <c r="L282" s="90"/>
      <c r="M282" s="90"/>
      <c r="N282" s="90"/>
      <c r="O282" s="93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6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</row>
    <row r="283" spans="1:82" ht="12.75">
      <c r="A283" s="10"/>
      <c r="B283" s="14"/>
      <c r="C283" s="57"/>
      <c r="D283" s="14"/>
      <c r="E283" s="14"/>
      <c r="F283" s="14"/>
      <c r="G283" s="14"/>
      <c r="H283" s="14"/>
      <c r="I283" s="57"/>
      <c r="J283" s="14"/>
      <c r="K283" s="14"/>
      <c r="L283" s="14"/>
      <c r="M283" s="14"/>
      <c r="N283" s="14"/>
      <c r="O283" s="57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8"/>
      <c r="BS283" s="96"/>
      <c r="BT283" s="96"/>
      <c r="BU283" s="96"/>
      <c r="BV283" s="96"/>
      <c r="BW283" s="96"/>
      <c r="BX283" s="96"/>
      <c r="BY283" s="96"/>
      <c r="BZ283" s="96"/>
      <c r="CA283" s="96"/>
      <c r="CB283" s="96"/>
      <c r="CC283" s="96"/>
      <c r="CD283" s="96"/>
    </row>
    <row r="284" spans="1:82" ht="12.75">
      <c r="A284" s="91"/>
      <c r="B284" s="90"/>
      <c r="C284" s="93"/>
      <c r="D284" s="90"/>
      <c r="E284" s="90"/>
      <c r="F284" s="90"/>
      <c r="G284" s="90"/>
      <c r="H284" s="90"/>
      <c r="I284" s="93"/>
      <c r="J284" s="90"/>
      <c r="K284" s="90"/>
      <c r="L284" s="90"/>
      <c r="M284" s="90"/>
      <c r="N284" s="90"/>
      <c r="O284" s="93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0"/>
      <c r="BQ284" s="90"/>
      <c r="BR284" s="96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</row>
    <row r="285" spans="1:82" ht="12.75">
      <c r="A285" s="10"/>
      <c r="B285" s="14"/>
      <c r="C285" s="57"/>
      <c r="D285" s="14"/>
      <c r="E285" s="14"/>
      <c r="F285" s="14"/>
      <c r="G285" s="14"/>
      <c r="H285" s="14"/>
      <c r="I285" s="57"/>
      <c r="J285" s="14"/>
      <c r="K285" s="14"/>
      <c r="L285" s="14"/>
      <c r="M285" s="14"/>
      <c r="N285" s="14"/>
      <c r="O285" s="57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8"/>
      <c r="BS285" s="96"/>
      <c r="BT285" s="96"/>
      <c r="BU285" s="96"/>
      <c r="BV285" s="96"/>
      <c r="BW285" s="96"/>
      <c r="BX285" s="96"/>
      <c r="BY285" s="96"/>
      <c r="BZ285" s="96"/>
      <c r="CA285" s="96"/>
      <c r="CB285" s="96"/>
      <c r="CC285" s="96"/>
      <c r="CD285" s="96"/>
    </row>
    <row r="286" spans="1:82" ht="12.75">
      <c r="A286" s="91"/>
      <c r="B286" s="90"/>
      <c r="C286" s="93"/>
      <c r="D286" s="90"/>
      <c r="E286" s="90"/>
      <c r="F286" s="90"/>
      <c r="G286" s="90"/>
      <c r="H286" s="90"/>
      <c r="I286" s="93"/>
      <c r="J286" s="90"/>
      <c r="K286" s="90"/>
      <c r="L286" s="90"/>
      <c r="M286" s="90"/>
      <c r="N286" s="90"/>
      <c r="O286" s="93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0"/>
      <c r="BQ286" s="90"/>
      <c r="BR286" s="96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</row>
    <row r="287" spans="1:82" ht="12.75">
      <c r="A287" s="10"/>
      <c r="B287" s="14"/>
      <c r="C287" s="57"/>
      <c r="D287" s="14"/>
      <c r="E287" s="14"/>
      <c r="F287" s="14"/>
      <c r="G287" s="14"/>
      <c r="H287" s="14"/>
      <c r="I287" s="57"/>
      <c r="J287" s="14"/>
      <c r="K287" s="14"/>
      <c r="L287" s="14"/>
      <c r="M287" s="14"/>
      <c r="N287" s="14"/>
      <c r="O287" s="57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8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</row>
    <row r="288" spans="1:82" ht="12.75">
      <c r="A288" s="91"/>
      <c r="B288" s="90"/>
      <c r="C288" s="93"/>
      <c r="D288" s="90"/>
      <c r="E288" s="90"/>
      <c r="F288" s="90"/>
      <c r="G288" s="90"/>
      <c r="H288" s="90"/>
      <c r="I288" s="93"/>
      <c r="J288" s="90"/>
      <c r="K288" s="90"/>
      <c r="L288" s="90"/>
      <c r="M288" s="90"/>
      <c r="N288" s="90"/>
      <c r="O288" s="93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0"/>
      <c r="BQ288" s="90"/>
      <c r="BR288" s="96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</row>
    <row r="289" spans="1:82" ht="12.75">
      <c r="A289" s="10"/>
      <c r="B289" s="14"/>
      <c r="C289" s="57"/>
      <c r="D289" s="14"/>
      <c r="E289" s="14"/>
      <c r="F289" s="14"/>
      <c r="G289" s="14"/>
      <c r="H289" s="14"/>
      <c r="I289" s="57"/>
      <c r="J289" s="14"/>
      <c r="K289" s="14"/>
      <c r="L289" s="14"/>
      <c r="M289" s="14"/>
      <c r="N289" s="14"/>
      <c r="O289" s="57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8"/>
      <c r="BS289" s="96"/>
      <c r="BT289" s="96"/>
      <c r="BU289" s="96"/>
      <c r="BV289" s="96"/>
      <c r="BW289" s="96"/>
      <c r="BX289" s="96"/>
      <c r="BY289" s="96"/>
      <c r="BZ289" s="96"/>
      <c r="CA289" s="96"/>
      <c r="CB289" s="96"/>
      <c r="CC289" s="96"/>
      <c r="CD289" s="96"/>
    </row>
    <row r="290" spans="1:82" ht="12.75">
      <c r="A290" s="91"/>
      <c r="B290" s="90"/>
      <c r="C290" s="93"/>
      <c r="D290" s="90"/>
      <c r="E290" s="90"/>
      <c r="F290" s="90"/>
      <c r="G290" s="90"/>
      <c r="H290" s="90"/>
      <c r="I290" s="93"/>
      <c r="J290" s="90"/>
      <c r="K290" s="90"/>
      <c r="L290" s="90"/>
      <c r="M290" s="90"/>
      <c r="N290" s="90"/>
      <c r="O290" s="93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0"/>
      <c r="BQ290" s="90"/>
      <c r="BR290" s="96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</row>
    <row r="291" spans="1:82" ht="12.75">
      <c r="A291" s="10"/>
      <c r="B291" s="14"/>
      <c r="C291" s="57"/>
      <c r="D291" s="14"/>
      <c r="E291" s="14"/>
      <c r="F291" s="14"/>
      <c r="G291" s="14"/>
      <c r="H291" s="14"/>
      <c r="I291" s="57"/>
      <c r="J291" s="14"/>
      <c r="K291" s="14"/>
      <c r="L291" s="14"/>
      <c r="M291" s="14"/>
      <c r="N291" s="14"/>
      <c r="O291" s="57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8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</row>
    <row r="292" spans="1:82" ht="12.75">
      <c r="A292" s="91"/>
      <c r="B292" s="90"/>
      <c r="C292" s="93"/>
      <c r="D292" s="90"/>
      <c r="E292" s="90"/>
      <c r="F292" s="90"/>
      <c r="G292" s="90"/>
      <c r="H292" s="90"/>
      <c r="I292" s="93"/>
      <c r="J292" s="90"/>
      <c r="K292" s="90"/>
      <c r="L292" s="90"/>
      <c r="M292" s="90"/>
      <c r="N292" s="90"/>
      <c r="O292" s="93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0"/>
      <c r="BQ292" s="90"/>
      <c r="BR292" s="96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</row>
    <row r="293" spans="1:82" ht="12.75">
      <c r="A293" s="10"/>
      <c r="B293" s="14"/>
      <c r="C293" s="57"/>
      <c r="D293" s="14"/>
      <c r="E293" s="14"/>
      <c r="F293" s="14"/>
      <c r="G293" s="14"/>
      <c r="H293" s="14"/>
      <c r="I293" s="57"/>
      <c r="J293" s="14"/>
      <c r="K293" s="14"/>
      <c r="L293" s="14"/>
      <c r="M293" s="14"/>
      <c r="N293" s="14"/>
      <c r="O293" s="57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8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</row>
    <row r="294" spans="1:82" ht="12.75">
      <c r="A294" s="91"/>
      <c r="B294" s="90"/>
      <c r="C294" s="93"/>
      <c r="D294" s="90"/>
      <c r="E294" s="90"/>
      <c r="F294" s="90"/>
      <c r="G294" s="90"/>
      <c r="H294" s="90"/>
      <c r="I294" s="93"/>
      <c r="J294" s="90"/>
      <c r="K294" s="90"/>
      <c r="L294" s="90"/>
      <c r="M294" s="90"/>
      <c r="N294" s="90"/>
      <c r="O294" s="93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0"/>
      <c r="BQ294" s="90"/>
      <c r="BR294" s="96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</row>
    <row r="295" spans="1:82" ht="12.75">
      <c r="A295" s="10"/>
      <c r="B295" s="14"/>
      <c r="C295" s="57"/>
      <c r="D295" s="14"/>
      <c r="E295" s="14"/>
      <c r="F295" s="14"/>
      <c r="G295" s="14"/>
      <c r="H295" s="14"/>
      <c r="I295" s="57"/>
      <c r="J295" s="14"/>
      <c r="K295" s="14"/>
      <c r="L295" s="14"/>
      <c r="M295" s="14"/>
      <c r="N295" s="14"/>
      <c r="O295" s="57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8"/>
      <c r="BS295" s="96"/>
      <c r="BT295" s="96"/>
      <c r="BU295" s="96"/>
      <c r="BV295" s="96"/>
      <c r="BW295" s="96"/>
      <c r="BX295" s="96"/>
      <c r="BY295" s="96"/>
      <c r="BZ295" s="96"/>
      <c r="CA295" s="96"/>
      <c r="CB295" s="96"/>
      <c r="CC295" s="96"/>
      <c r="CD295" s="96"/>
    </row>
    <row r="296" spans="1:82" ht="12.75">
      <c r="A296" s="91"/>
      <c r="B296" s="90"/>
      <c r="C296" s="93"/>
      <c r="D296" s="90"/>
      <c r="E296" s="90"/>
      <c r="F296" s="90"/>
      <c r="G296" s="90"/>
      <c r="H296" s="90"/>
      <c r="I296" s="93"/>
      <c r="J296" s="90"/>
      <c r="K296" s="90"/>
      <c r="L296" s="90"/>
      <c r="M296" s="90"/>
      <c r="N296" s="90"/>
      <c r="O296" s="93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0"/>
      <c r="BQ296" s="90"/>
      <c r="BR296" s="96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</row>
    <row r="297" spans="1:82" ht="12.75">
      <c r="A297" s="10"/>
      <c r="B297" s="14"/>
      <c r="C297" s="57"/>
      <c r="D297" s="14"/>
      <c r="E297" s="14"/>
      <c r="F297" s="14"/>
      <c r="G297" s="14"/>
      <c r="H297" s="14"/>
      <c r="I297" s="57"/>
      <c r="J297" s="14"/>
      <c r="K297" s="14"/>
      <c r="L297" s="14"/>
      <c r="M297" s="14"/>
      <c r="N297" s="14"/>
      <c r="O297" s="57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8"/>
      <c r="BS297" s="96"/>
      <c r="BT297" s="96"/>
      <c r="BU297" s="96"/>
      <c r="BV297" s="96"/>
      <c r="BW297" s="96"/>
      <c r="BX297" s="96"/>
      <c r="BY297" s="96"/>
      <c r="BZ297" s="96"/>
      <c r="CA297" s="96"/>
      <c r="CB297" s="96"/>
      <c r="CC297" s="96"/>
      <c r="CD297" s="96"/>
    </row>
    <row r="298" spans="1:82" ht="12.75">
      <c r="A298" s="91"/>
      <c r="B298" s="90"/>
      <c r="C298" s="93"/>
      <c r="D298" s="90"/>
      <c r="E298" s="90"/>
      <c r="F298" s="90"/>
      <c r="G298" s="90"/>
      <c r="H298" s="90"/>
      <c r="I298" s="93"/>
      <c r="J298" s="90"/>
      <c r="K298" s="90"/>
      <c r="L298" s="90"/>
      <c r="M298" s="90"/>
      <c r="N298" s="90"/>
      <c r="O298" s="93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0"/>
      <c r="BQ298" s="90"/>
      <c r="BR298" s="96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</row>
    <row r="299" spans="1:82" ht="12.75">
      <c r="A299" s="10"/>
      <c r="B299" s="14"/>
      <c r="C299" s="57"/>
      <c r="D299" s="14"/>
      <c r="E299" s="14"/>
      <c r="F299" s="14"/>
      <c r="G299" s="14"/>
      <c r="H299" s="14"/>
      <c r="I299" s="57"/>
      <c r="J299" s="14"/>
      <c r="K299" s="14"/>
      <c r="L299" s="14"/>
      <c r="M299" s="14"/>
      <c r="N299" s="14"/>
      <c r="O299" s="57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8"/>
      <c r="BS299" s="96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</row>
    <row r="300" spans="1:82" ht="12.75">
      <c r="A300" s="91"/>
      <c r="B300" s="90"/>
      <c r="C300" s="93"/>
      <c r="D300" s="90"/>
      <c r="E300" s="90"/>
      <c r="F300" s="90"/>
      <c r="G300" s="90"/>
      <c r="H300" s="90"/>
      <c r="I300" s="93"/>
      <c r="J300" s="90"/>
      <c r="K300" s="90"/>
      <c r="L300" s="90"/>
      <c r="M300" s="90"/>
      <c r="N300" s="90"/>
      <c r="O300" s="93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0"/>
      <c r="BQ300" s="90"/>
      <c r="BR300" s="96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</row>
    <row r="301" spans="1:82" ht="12.75">
      <c r="A301" s="10"/>
      <c r="B301" s="14"/>
      <c r="C301" s="57"/>
      <c r="D301" s="14"/>
      <c r="E301" s="14"/>
      <c r="F301" s="14"/>
      <c r="G301" s="14"/>
      <c r="H301" s="14"/>
      <c r="I301" s="57"/>
      <c r="J301" s="14"/>
      <c r="K301" s="14"/>
      <c r="L301" s="14"/>
      <c r="M301" s="14"/>
      <c r="N301" s="14"/>
      <c r="O301" s="57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8"/>
      <c r="BS301" s="96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</row>
    <row r="302" spans="1:82" ht="12.75">
      <c r="A302" s="91"/>
      <c r="B302" s="90"/>
      <c r="C302" s="93"/>
      <c r="D302" s="90"/>
      <c r="E302" s="90"/>
      <c r="F302" s="90"/>
      <c r="G302" s="90"/>
      <c r="H302" s="90"/>
      <c r="I302" s="93"/>
      <c r="J302" s="90"/>
      <c r="K302" s="90"/>
      <c r="L302" s="90"/>
      <c r="M302" s="90"/>
      <c r="N302" s="90"/>
      <c r="O302" s="93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0"/>
      <c r="BQ302" s="90"/>
      <c r="BR302" s="96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</row>
    <row r="303" spans="1:82" ht="12.75">
      <c r="A303" s="10"/>
      <c r="B303" s="14"/>
      <c r="C303" s="57"/>
      <c r="D303" s="14"/>
      <c r="E303" s="14"/>
      <c r="F303" s="14"/>
      <c r="G303" s="14"/>
      <c r="H303" s="14"/>
      <c r="I303" s="57"/>
      <c r="J303" s="14"/>
      <c r="K303" s="14"/>
      <c r="L303" s="14"/>
      <c r="M303" s="14"/>
      <c r="N303" s="14"/>
      <c r="O303" s="57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8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</row>
    <row r="304" spans="1:82" ht="12.75">
      <c r="A304" s="91"/>
      <c r="B304" s="90"/>
      <c r="C304" s="93"/>
      <c r="D304" s="90"/>
      <c r="E304" s="90"/>
      <c r="F304" s="90"/>
      <c r="G304" s="90"/>
      <c r="H304" s="90"/>
      <c r="I304" s="93"/>
      <c r="J304" s="90"/>
      <c r="K304" s="90"/>
      <c r="L304" s="90"/>
      <c r="M304" s="90"/>
      <c r="N304" s="90"/>
      <c r="O304" s="93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0"/>
      <c r="BQ304" s="90"/>
      <c r="BR304" s="96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</row>
    <row r="305" spans="1:82" ht="12.75">
      <c r="A305" s="10"/>
      <c r="B305" s="14"/>
      <c r="C305" s="57"/>
      <c r="D305" s="14"/>
      <c r="E305" s="14"/>
      <c r="F305" s="14"/>
      <c r="G305" s="14"/>
      <c r="H305" s="14"/>
      <c r="I305" s="57"/>
      <c r="J305" s="14"/>
      <c r="K305" s="14"/>
      <c r="L305" s="14"/>
      <c r="M305" s="14"/>
      <c r="N305" s="14"/>
      <c r="O305" s="57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8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</row>
    <row r="306" spans="1:82" ht="12.75">
      <c r="A306" s="91"/>
      <c r="B306" s="90"/>
      <c r="C306" s="93"/>
      <c r="D306" s="90"/>
      <c r="E306" s="90"/>
      <c r="F306" s="90"/>
      <c r="G306" s="90"/>
      <c r="H306" s="90"/>
      <c r="I306" s="93"/>
      <c r="J306" s="90"/>
      <c r="K306" s="90"/>
      <c r="L306" s="90"/>
      <c r="M306" s="90"/>
      <c r="N306" s="90"/>
      <c r="O306" s="93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0"/>
      <c r="BQ306" s="90"/>
      <c r="BR306" s="96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</row>
    <row r="307" spans="1:82" ht="12.75">
      <c r="A307" s="10"/>
      <c r="B307" s="14"/>
      <c r="C307" s="57"/>
      <c r="D307" s="14"/>
      <c r="E307" s="14"/>
      <c r="F307" s="14"/>
      <c r="G307" s="14"/>
      <c r="H307" s="14"/>
      <c r="I307" s="57"/>
      <c r="J307" s="14"/>
      <c r="K307" s="14"/>
      <c r="L307" s="14"/>
      <c r="M307" s="14"/>
      <c r="N307" s="14"/>
      <c r="O307" s="57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8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</row>
    <row r="308" spans="1:82" ht="12.75">
      <c r="A308" s="91"/>
      <c r="B308" s="90"/>
      <c r="C308" s="93"/>
      <c r="D308" s="90"/>
      <c r="E308" s="90"/>
      <c r="F308" s="90"/>
      <c r="G308" s="90"/>
      <c r="H308" s="90"/>
      <c r="I308" s="93"/>
      <c r="J308" s="90"/>
      <c r="K308" s="90"/>
      <c r="L308" s="90"/>
      <c r="M308" s="90"/>
      <c r="N308" s="90"/>
      <c r="O308" s="93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0"/>
      <c r="BQ308" s="90"/>
      <c r="BR308" s="96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</row>
    <row r="309" spans="1:82" ht="12.75">
      <c r="A309" s="10"/>
      <c r="B309" s="14"/>
      <c r="C309" s="57"/>
      <c r="D309" s="14"/>
      <c r="E309" s="14"/>
      <c r="F309" s="14"/>
      <c r="G309" s="14"/>
      <c r="H309" s="14"/>
      <c r="I309" s="57"/>
      <c r="J309" s="14"/>
      <c r="K309" s="14"/>
      <c r="L309" s="14"/>
      <c r="M309" s="14"/>
      <c r="N309" s="14"/>
      <c r="O309" s="57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8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</row>
    <row r="310" spans="1:82" ht="12.75">
      <c r="A310" s="91"/>
      <c r="B310" s="90"/>
      <c r="C310" s="93"/>
      <c r="D310" s="90"/>
      <c r="E310" s="90"/>
      <c r="F310" s="90"/>
      <c r="G310" s="90"/>
      <c r="H310" s="90"/>
      <c r="I310" s="93"/>
      <c r="J310" s="90"/>
      <c r="K310" s="90"/>
      <c r="L310" s="90"/>
      <c r="M310" s="90"/>
      <c r="N310" s="90"/>
      <c r="O310" s="93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6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</row>
    <row r="311" spans="1:82" ht="12.75">
      <c r="A311" s="10"/>
      <c r="B311" s="14"/>
      <c r="C311" s="57"/>
      <c r="D311" s="14"/>
      <c r="E311" s="14"/>
      <c r="F311" s="14"/>
      <c r="G311" s="14"/>
      <c r="H311" s="14"/>
      <c r="I311" s="57"/>
      <c r="J311" s="14"/>
      <c r="K311" s="14"/>
      <c r="L311" s="14"/>
      <c r="M311" s="14"/>
      <c r="N311" s="14"/>
      <c r="O311" s="57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8"/>
      <c r="BS311" s="96"/>
      <c r="BT311" s="96"/>
      <c r="BU311" s="96"/>
      <c r="BV311" s="96"/>
      <c r="BW311" s="96"/>
      <c r="BX311" s="96"/>
      <c r="BY311" s="96"/>
      <c r="BZ311" s="96"/>
      <c r="CA311" s="96"/>
      <c r="CB311" s="96"/>
      <c r="CC311" s="96"/>
      <c r="CD311" s="96"/>
    </row>
    <row r="312" spans="1:82" ht="12.75">
      <c r="A312" s="91"/>
      <c r="B312" s="90"/>
      <c r="C312" s="93"/>
      <c r="D312" s="90"/>
      <c r="E312" s="90"/>
      <c r="F312" s="90"/>
      <c r="G312" s="90"/>
      <c r="H312" s="90"/>
      <c r="I312" s="93"/>
      <c r="J312" s="90"/>
      <c r="K312" s="90"/>
      <c r="L312" s="90"/>
      <c r="M312" s="90"/>
      <c r="N312" s="90"/>
      <c r="O312" s="93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6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</row>
    <row r="313" spans="1:82" ht="12.75">
      <c r="A313" s="10"/>
      <c r="B313" s="14"/>
      <c r="C313" s="57"/>
      <c r="D313" s="14"/>
      <c r="E313" s="14"/>
      <c r="F313" s="14"/>
      <c r="G313" s="14"/>
      <c r="H313" s="14"/>
      <c r="I313" s="57"/>
      <c r="J313" s="14"/>
      <c r="K313" s="14"/>
      <c r="L313" s="14"/>
      <c r="M313" s="14"/>
      <c r="N313" s="14"/>
      <c r="O313" s="57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8"/>
      <c r="BS313" s="96"/>
      <c r="BT313" s="96"/>
      <c r="BU313" s="96"/>
      <c r="BV313" s="96"/>
      <c r="BW313" s="96"/>
      <c r="BX313" s="96"/>
      <c r="BY313" s="96"/>
      <c r="BZ313" s="96"/>
      <c r="CA313" s="96"/>
      <c r="CB313" s="96"/>
      <c r="CC313" s="96"/>
      <c r="CD313" s="96"/>
    </row>
    <row r="314" spans="1:82" ht="12.75">
      <c r="A314" s="91"/>
      <c r="B314" s="90"/>
      <c r="C314" s="93"/>
      <c r="D314" s="90"/>
      <c r="E314" s="90"/>
      <c r="F314" s="90"/>
      <c r="G314" s="90"/>
      <c r="H314" s="90"/>
      <c r="I314" s="93"/>
      <c r="J314" s="90"/>
      <c r="K314" s="90"/>
      <c r="L314" s="90"/>
      <c r="M314" s="90"/>
      <c r="N314" s="90"/>
      <c r="O314" s="93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6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</row>
    <row r="315" spans="1:82" ht="12.75">
      <c r="A315" s="10"/>
      <c r="B315" s="14"/>
      <c r="C315" s="57"/>
      <c r="D315" s="14"/>
      <c r="E315" s="14"/>
      <c r="F315" s="14"/>
      <c r="G315" s="14"/>
      <c r="H315" s="14"/>
      <c r="I315" s="57"/>
      <c r="J315" s="14"/>
      <c r="K315" s="14"/>
      <c r="L315" s="14"/>
      <c r="M315" s="14"/>
      <c r="N315" s="14"/>
      <c r="O315" s="57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8"/>
      <c r="BS315" s="96"/>
      <c r="BT315" s="96"/>
      <c r="BU315" s="96"/>
      <c r="BV315" s="96"/>
      <c r="BW315" s="96"/>
      <c r="BX315" s="96"/>
      <c r="BY315" s="96"/>
      <c r="BZ315" s="96"/>
      <c r="CA315" s="96"/>
      <c r="CB315" s="96"/>
      <c r="CC315" s="96"/>
      <c r="CD315" s="96"/>
    </row>
    <row r="316" spans="1:82" ht="12.75">
      <c r="A316" s="91"/>
      <c r="B316" s="90"/>
      <c r="C316" s="93"/>
      <c r="D316" s="90"/>
      <c r="E316" s="90"/>
      <c r="F316" s="90"/>
      <c r="G316" s="90"/>
      <c r="H316" s="90"/>
      <c r="I316" s="93"/>
      <c r="J316" s="90"/>
      <c r="K316" s="90"/>
      <c r="L316" s="90"/>
      <c r="M316" s="90"/>
      <c r="N316" s="90"/>
      <c r="O316" s="93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6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</row>
    <row r="317" spans="1:82" ht="12.75">
      <c r="A317" s="10"/>
      <c r="B317" s="14"/>
      <c r="C317" s="57"/>
      <c r="D317" s="14"/>
      <c r="E317" s="14"/>
      <c r="F317" s="14"/>
      <c r="G317" s="14"/>
      <c r="H317" s="14"/>
      <c r="I317" s="57"/>
      <c r="J317" s="14"/>
      <c r="K317" s="14"/>
      <c r="L317" s="14"/>
      <c r="M317" s="14"/>
      <c r="N317" s="14"/>
      <c r="O317" s="57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8"/>
      <c r="BS317" s="96"/>
      <c r="BT317" s="96"/>
      <c r="BU317" s="96"/>
      <c r="BV317" s="96"/>
      <c r="BW317" s="96"/>
      <c r="BX317" s="96"/>
      <c r="BY317" s="96"/>
      <c r="BZ317" s="96"/>
      <c r="CA317" s="96"/>
      <c r="CB317" s="96"/>
      <c r="CC317" s="96"/>
      <c r="CD317" s="96"/>
    </row>
    <row r="318" spans="1:82" ht="12.75">
      <c r="A318" s="91"/>
      <c r="B318" s="90"/>
      <c r="C318" s="93"/>
      <c r="D318" s="90"/>
      <c r="E318" s="90"/>
      <c r="F318" s="90"/>
      <c r="G318" s="90"/>
      <c r="H318" s="90"/>
      <c r="I318" s="93"/>
      <c r="J318" s="90"/>
      <c r="K318" s="90"/>
      <c r="L318" s="90"/>
      <c r="M318" s="90"/>
      <c r="N318" s="90"/>
      <c r="O318" s="93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6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</row>
    <row r="319" spans="1:82" ht="12.75">
      <c r="A319" s="10"/>
      <c r="B319" s="14"/>
      <c r="C319" s="57"/>
      <c r="D319" s="14"/>
      <c r="E319" s="14"/>
      <c r="F319" s="14"/>
      <c r="G319" s="14"/>
      <c r="H319" s="14"/>
      <c r="I319" s="57"/>
      <c r="J319" s="14"/>
      <c r="K319" s="14"/>
      <c r="L319" s="14"/>
      <c r="M319" s="14"/>
      <c r="N319" s="14"/>
      <c r="O319" s="57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8"/>
      <c r="BS319" s="96"/>
      <c r="BT319" s="96"/>
      <c r="BU319" s="96"/>
      <c r="BV319" s="96"/>
      <c r="BW319" s="96"/>
      <c r="BX319" s="96"/>
      <c r="BY319" s="96"/>
      <c r="BZ319" s="96"/>
      <c r="CA319" s="96"/>
      <c r="CB319" s="96"/>
      <c r="CC319" s="96"/>
      <c r="CD319" s="96"/>
    </row>
    <row r="320" spans="1:82" ht="12.75">
      <c r="A320" s="91"/>
      <c r="B320" s="90"/>
      <c r="C320" s="93"/>
      <c r="D320" s="90"/>
      <c r="E320" s="90"/>
      <c r="F320" s="90"/>
      <c r="G320" s="90"/>
      <c r="H320" s="90"/>
      <c r="I320" s="93"/>
      <c r="J320" s="90"/>
      <c r="K320" s="90"/>
      <c r="L320" s="90"/>
      <c r="M320" s="90"/>
      <c r="N320" s="90"/>
      <c r="O320" s="93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6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</row>
    <row r="321" spans="1:82" ht="12.75">
      <c r="A321" s="10"/>
      <c r="B321" s="14"/>
      <c r="C321" s="57"/>
      <c r="D321" s="14"/>
      <c r="E321" s="14"/>
      <c r="F321" s="14"/>
      <c r="G321" s="14"/>
      <c r="H321" s="14"/>
      <c r="I321" s="57"/>
      <c r="J321" s="14"/>
      <c r="K321" s="14"/>
      <c r="L321" s="14"/>
      <c r="M321" s="14"/>
      <c r="N321" s="14"/>
      <c r="O321" s="57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8"/>
      <c r="BS321" s="96"/>
      <c r="BT321" s="96"/>
      <c r="BU321" s="96"/>
      <c r="BV321" s="96"/>
      <c r="BW321" s="96"/>
      <c r="BX321" s="96"/>
      <c r="BY321" s="96"/>
      <c r="BZ321" s="96"/>
      <c r="CA321" s="96"/>
      <c r="CB321" s="96"/>
      <c r="CC321" s="96"/>
      <c r="CD321" s="96"/>
    </row>
    <row r="322" spans="1:82" ht="12.75">
      <c r="A322" s="91"/>
      <c r="B322" s="90"/>
      <c r="C322" s="93"/>
      <c r="D322" s="90"/>
      <c r="E322" s="90"/>
      <c r="F322" s="90"/>
      <c r="G322" s="90"/>
      <c r="H322" s="90"/>
      <c r="I322" s="93"/>
      <c r="J322" s="90"/>
      <c r="K322" s="90"/>
      <c r="L322" s="90"/>
      <c r="M322" s="90"/>
      <c r="N322" s="90"/>
      <c r="O322" s="93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90"/>
      <c r="BR322" s="96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</row>
    <row r="323" spans="1:82" ht="12.75">
      <c r="A323" s="10"/>
      <c r="B323" s="14"/>
      <c r="C323" s="57"/>
      <c r="D323" s="14"/>
      <c r="E323" s="14"/>
      <c r="F323" s="14"/>
      <c r="G323" s="14"/>
      <c r="H323" s="14"/>
      <c r="I323" s="57"/>
      <c r="J323" s="14"/>
      <c r="K323" s="14"/>
      <c r="L323" s="14"/>
      <c r="M323" s="14"/>
      <c r="N323" s="14"/>
      <c r="O323" s="57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8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</row>
    <row r="324" spans="1:82" ht="12.75">
      <c r="A324" s="91"/>
      <c r="B324" s="90"/>
      <c r="C324" s="93"/>
      <c r="D324" s="90"/>
      <c r="E324" s="90"/>
      <c r="F324" s="90"/>
      <c r="G324" s="90"/>
      <c r="H324" s="90"/>
      <c r="I324" s="93"/>
      <c r="J324" s="90"/>
      <c r="K324" s="90"/>
      <c r="L324" s="90"/>
      <c r="M324" s="90"/>
      <c r="N324" s="90"/>
      <c r="O324" s="93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90"/>
      <c r="BR324" s="96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</row>
    <row r="325" spans="1:82" ht="12.75">
      <c r="A325" s="10"/>
      <c r="B325" s="14"/>
      <c r="C325" s="57"/>
      <c r="D325" s="14"/>
      <c r="E325" s="14"/>
      <c r="F325" s="14"/>
      <c r="G325" s="14"/>
      <c r="H325" s="14"/>
      <c r="I325" s="57"/>
      <c r="J325" s="14"/>
      <c r="K325" s="14"/>
      <c r="L325" s="14"/>
      <c r="M325" s="14"/>
      <c r="N325" s="14"/>
      <c r="O325" s="57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8"/>
      <c r="BS325" s="96"/>
      <c r="BT325" s="96"/>
      <c r="BU325" s="96"/>
      <c r="BV325" s="96"/>
      <c r="BW325" s="96"/>
      <c r="BX325" s="96"/>
      <c r="BY325" s="96"/>
      <c r="BZ325" s="96"/>
      <c r="CA325" s="96"/>
      <c r="CB325" s="96"/>
      <c r="CC325" s="96"/>
      <c r="CD325" s="96"/>
    </row>
    <row r="326" spans="1:82" ht="12.75">
      <c r="A326" s="91"/>
      <c r="B326" s="90"/>
      <c r="C326" s="93"/>
      <c r="D326" s="90"/>
      <c r="E326" s="90"/>
      <c r="F326" s="90"/>
      <c r="G326" s="90"/>
      <c r="H326" s="90"/>
      <c r="I326" s="93"/>
      <c r="J326" s="90"/>
      <c r="K326" s="90"/>
      <c r="L326" s="90"/>
      <c r="M326" s="90"/>
      <c r="N326" s="90"/>
      <c r="O326" s="93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90"/>
      <c r="BR326" s="96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</row>
    <row r="327" spans="1:82" ht="12.75">
      <c r="A327" s="10"/>
      <c r="B327" s="14"/>
      <c r="C327" s="57"/>
      <c r="D327" s="14"/>
      <c r="E327" s="14"/>
      <c r="F327" s="14"/>
      <c r="G327" s="14"/>
      <c r="H327" s="14"/>
      <c r="I327" s="57"/>
      <c r="J327" s="14"/>
      <c r="K327" s="14"/>
      <c r="L327" s="14"/>
      <c r="M327" s="14"/>
      <c r="N327" s="14"/>
      <c r="O327" s="57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8"/>
      <c r="BS327" s="96"/>
      <c r="BT327" s="96"/>
      <c r="BU327" s="96"/>
      <c r="BV327" s="96"/>
      <c r="BW327" s="96"/>
      <c r="BX327" s="96"/>
      <c r="BY327" s="96"/>
      <c r="BZ327" s="96"/>
      <c r="CA327" s="96"/>
      <c r="CB327" s="96"/>
      <c r="CC327" s="96"/>
      <c r="CD327" s="96"/>
    </row>
    <row r="328" spans="1:82" ht="12.75">
      <c r="A328" s="91"/>
      <c r="B328" s="90"/>
      <c r="C328" s="93"/>
      <c r="D328" s="90"/>
      <c r="E328" s="90"/>
      <c r="F328" s="90"/>
      <c r="G328" s="90"/>
      <c r="H328" s="90"/>
      <c r="I328" s="93"/>
      <c r="J328" s="90"/>
      <c r="K328" s="90"/>
      <c r="L328" s="90"/>
      <c r="M328" s="90"/>
      <c r="N328" s="90"/>
      <c r="O328" s="93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90"/>
      <c r="BR328" s="96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</row>
    <row r="329" spans="1:82" ht="12.75">
      <c r="A329" s="10"/>
      <c r="B329" s="14"/>
      <c r="C329" s="57"/>
      <c r="D329" s="14"/>
      <c r="E329" s="14"/>
      <c r="F329" s="14"/>
      <c r="G329" s="14"/>
      <c r="H329" s="14"/>
      <c r="I329" s="57"/>
      <c r="J329" s="14"/>
      <c r="K329" s="14"/>
      <c r="L329" s="14"/>
      <c r="M329" s="14"/>
      <c r="N329" s="14"/>
      <c r="O329" s="57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8"/>
      <c r="BS329" s="96"/>
      <c r="BT329" s="96"/>
      <c r="BU329" s="96"/>
      <c r="BV329" s="96"/>
      <c r="BW329" s="96"/>
      <c r="BX329" s="96"/>
      <c r="BY329" s="96"/>
      <c r="BZ329" s="96"/>
      <c r="CA329" s="96"/>
      <c r="CB329" s="96"/>
      <c r="CC329" s="96"/>
      <c r="CD329" s="96"/>
    </row>
    <row r="330" spans="1:82" ht="12.75">
      <c r="A330" s="91"/>
      <c r="B330" s="90"/>
      <c r="C330" s="93"/>
      <c r="D330" s="90"/>
      <c r="E330" s="90"/>
      <c r="F330" s="90"/>
      <c r="G330" s="90"/>
      <c r="H330" s="90"/>
      <c r="I330" s="93"/>
      <c r="J330" s="90"/>
      <c r="K330" s="90"/>
      <c r="L330" s="90"/>
      <c r="M330" s="90"/>
      <c r="N330" s="90"/>
      <c r="O330" s="93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90"/>
      <c r="BR330" s="96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</row>
    <row r="331" spans="1:82" ht="12.75">
      <c r="A331" s="10"/>
      <c r="B331" s="14"/>
      <c r="C331" s="57"/>
      <c r="D331" s="14"/>
      <c r="E331" s="14"/>
      <c r="F331" s="14"/>
      <c r="G331" s="14"/>
      <c r="H331" s="14"/>
      <c r="I331" s="57"/>
      <c r="J331" s="14"/>
      <c r="K331" s="14"/>
      <c r="L331" s="14"/>
      <c r="M331" s="14"/>
      <c r="N331" s="14"/>
      <c r="O331" s="57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8"/>
      <c r="BS331" s="96"/>
      <c r="BT331" s="96"/>
      <c r="BU331" s="96"/>
      <c r="BV331" s="96"/>
      <c r="BW331" s="96"/>
      <c r="BX331" s="96"/>
      <c r="BY331" s="96"/>
      <c r="BZ331" s="96"/>
      <c r="CA331" s="96"/>
      <c r="CB331" s="96"/>
      <c r="CC331" s="96"/>
      <c r="CD331" s="96"/>
    </row>
    <row r="332" spans="1:82" ht="12.75">
      <c r="A332" s="91"/>
      <c r="B332" s="90"/>
      <c r="C332" s="93"/>
      <c r="D332" s="90"/>
      <c r="E332" s="90"/>
      <c r="F332" s="90"/>
      <c r="G332" s="90"/>
      <c r="H332" s="90"/>
      <c r="I332" s="93"/>
      <c r="J332" s="90"/>
      <c r="K332" s="90"/>
      <c r="L332" s="90"/>
      <c r="M332" s="90"/>
      <c r="N332" s="90"/>
      <c r="O332" s="93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0"/>
      <c r="BQ332" s="90"/>
      <c r="BR332" s="96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</row>
    <row r="333" spans="1:82" ht="12.75">
      <c r="A333" s="10"/>
      <c r="B333" s="14"/>
      <c r="C333" s="57"/>
      <c r="D333" s="14"/>
      <c r="E333" s="14"/>
      <c r="F333" s="14"/>
      <c r="G333" s="14"/>
      <c r="H333" s="14"/>
      <c r="I333" s="57"/>
      <c r="J333" s="14"/>
      <c r="K333" s="14"/>
      <c r="L333" s="14"/>
      <c r="M333" s="14"/>
      <c r="N333" s="14"/>
      <c r="O333" s="57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8"/>
      <c r="BS333" s="96"/>
      <c r="BT333" s="96"/>
      <c r="BU333" s="96"/>
      <c r="BV333" s="96"/>
      <c r="BW333" s="96"/>
      <c r="BX333" s="96"/>
      <c r="BY333" s="96"/>
      <c r="BZ333" s="96"/>
      <c r="CA333" s="96"/>
      <c r="CB333" s="96"/>
      <c r="CC333" s="96"/>
      <c r="CD333" s="96"/>
    </row>
    <row r="334" spans="1:82" ht="12.75">
      <c r="A334" s="91"/>
      <c r="B334" s="90"/>
      <c r="C334" s="93"/>
      <c r="D334" s="90"/>
      <c r="E334" s="90"/>
      <c r="F334" s="90"/>
      <c r="G334" s="90"/>
      <c r="H334" s="90"/>
      <c r="I334" s="93"/>
      <c r="J334" s="90"/>
      <c r="K334" s="90"/>
      <c r="L334" s="90"/>
      <c r="M334" s="90"/>
      <c r="N334" s="90"/>
      <c r="O334" s="93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6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</row>
    <row r="335" spans="1:82" ht="12.75">
      <c r="A335" s="10"/>
      <c r="B335" s="14"/>
      <c r="C335" s="57"/>
      <c r="D335" s="14"/>
      <c r="E335" s="14"/>
      <c r="F335" s="14"/>
      <c r="G335" s="14"/>
      <c r="H335" s="14"/>
      <c r="I335" s="57"/>
      <c r="J335" s="14"/>
      <c r="K335" s="14"/>
      <c r="L335" s="14"/>
      <c r="M335" s="14"/>
      <c r="N335" s="14"/>
      <c r="O335" s="57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8"/>
      <c r="BS335" s="96"/>
      <c r="BT335" s="96"/>
      <c r="BU335" s="96"/>
      <c r="BV335" s="96"/>
      <c r="BW335" s="96"/>
      <c r="BX335" s="96"/>
      <c r="BY335" s="96"/>
      <c r="BZ335" s="96"/>
      <c r="CA335" s="96"/>
      <c r="CB335" s="96"/>
      <c r="CC335" s="96"/>
      <c r="CD335" s="96"/>
    </row>
    <row r="336" spans="1:82" ht="12.75">
      <c r="A336" s="91"/>
      <c r="B336" s="90"/>
      <c r="C336" s="93"/>
      <c r="D336" s="90"/>
      <c r="E336" s="90"/>
      <c r="F336" s="90"/>
      <c r="G336" s="90"/>
      <c r="H336" s="90"/>
      <c r="I336" s="93"/>
      <c r="J336" s="90"/>
      <c r="K336" s="90"/>
      <c r="L336" s="90"/>
      <c r="M336" s="90"/>
      <c r="N336" s="90"/>
      <c r="O336" s="93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0"/>
      <c r="BQ336" s="90"/>
      <c r="BR336" s="96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</row>
    <row r="337" spans="1:82" ht="12.75">
      <c r="A337" s="10"/>
      <c r="B337" s="14"/>
      <c r="C337" s="57"/>
      <c r="D337" s="14"/>
      <c r="E337" s="14"/>
      <c r="F337" s="14"/>
      <c r="G337" s="14"/>
      <c r="H337" s="14"/>
      <c r="I337" s="57"/>
      <c r="J337" s="14"/>
      <c r="K337" s="14"/>
      <c r="L337" s="14"/>
      <c r="M337" s="14"/>
      <c r="N337" s="14"/>
      <c r="O337" s="57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8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6"/>
      <c r="CD337" s="96"/>
    </row>
    <row r="338" spans="1:82" ht="12.75">
      <c r="A338" s="91"/>
      <c r="B338" s="90"/>
      <c r="C338" s="93"/>
      <c r="D338" s="90"/>
      <c r="E338" s="90"/>
      <c r="F338" s="90"/>
      <c r="G338" s="90"/>
      <c r="H338" s="90"/>
      <c r="I338" s="93"/>
      <c r="J338" s="90"/>
      <c r="K338" s="90"/>
      <c r="L338" s="90"/>
      <c r="M338" s="90"/>
      <c r="N338" s="90"/>
      <c r="O338" s="93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6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</row>
    <row r="339" spans="1:82" ht="12.75">
      <c r="A339" s="10"/>
      <c r="B339" s="14"/>
      <c r="C339" s="57"/>
      <c r="D339" s="14"/>
      <c r="E339" s="14"/>
      <c r="F339" s="14"/>
      <c r="G339" s="14"/>
      <c r="H339" s="14"/>
      <c r="I339" s="57"/>
      <c r="J339" s="14"/>
      <c r="K339" s="14"/>
      <c r="L339" s="14"/>
      <c r="M339" s="14"/>
      <c r="N339" s="14"/>
      <c r="O339" s="57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8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</row>
    <row r="340" spans="1:82" ht="12.75">
      <c r="A340" s="91"/>
      <c r="B340" s="90"/>
      <c r="C340" s="93"/>
      <c r="D340" s="90"/>
      <c r="E340" s="90"/>
      <c r="F340" s="90"/>
      <c r="G340" s="90"/>
      <c r="H340" s="90"/>
      <c r="I340" s="93"/>
      <c r="J340" s="90"/>
      <c r="K340" s="90"/>
      <c r="L340" s="90"/>
      <c r="M340" s="90"/>
      <c r="N340" s="90"/>
      <c r="O340" s="93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0"/>
      <c r="BQ340" s="90"/>
      <c r="BR340" s="96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</row>
    <row r="341" spans="1:82" ht="12.75">
      <c r="A341" s="10"/>
      <c r="B341" s="14"/>
      <c r="C341" s="57"/>
      <c r="D341" s="14"/>
      <c r="E341" s="14"/>
      <c r="F341" s="14"/>
      <c r="G341" s="14"/>
      <c r="H341" s="14"/>
      <c r="I341" s="57"/>
      <c r="J341" s="14"/>
      <c r="K341" s="14"/>
      <c r="L341" s="14"/>
      <c r="M341" s="14"/>
      <c r="N341" s="14"/>
      <c r="O341" s="57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8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96"/>
      <c r="CD341" s="96"/>
    </row>
    <row r="342" spans="1:82" ht="12.75">
      <c r="A342" s="91"/>
      <c r="B342" s="90"/>
      <c r="C342" s="93"/>
      <c r="D342" s="90"/>
      <c r="E342" s="90"/>
      <c r="F342" s="90"/>
      <c r="G342" s="90"/>
      <c r="H342" s="90"/>
      <c r="I342" s="93"/>
      <c r="J342" s="90"/>
      <c r="K342" s="90"/>
      <c r="L342" s="90"/>
      <c r="M342" s="90"/>
      <c r="N342" s="90"/>
      <c r="O342" s="93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0"/>
      <c r="BQ342" s="90"/>
      <c r="BR342" s="96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</row>
    <row r="343" spans="1:82" ht="12.75">
      <c r="A343" s="10"/>
      <c r="B343" s="14"/>
      <c r="C343" s="57"/>
      <c r="D343" s="14"/>
      <c r="E343" s="14"/>
      <c r="F343" s="14"/>
      <c r="G343" s="14"/>
      <c r="H343" s="14"/>
      <c r="I343" s="57"/>
      <c r="J343" s="14"/>
      <c r="K343" s="14"/>
      <c r="L343" s="14"/>
      <c r="M343" s="14"/>
      <c r="N343" s="14"/>
      <c r="O343" s="57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8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</row>
    <row r="344" spans="1:82" ht="12.75">
      <c r="A344" s="91"/>
      <c r="B344" s="90"/>
      <c r="C344" s="93"/>
      <c r="D344" s="90"/>
      <c r="E344" s="90"/>
      <c r="F344" s="90"/>
      <c r="G344" s="90"/>
      <c r="H344" s="90"/>
      <c r="I344" s="93"/>
      <c r="J344" s="90"/>
      <c r="K344" s="90"/>
      <c r="L344" s="90"/>
      <c r="M344" s="90"/>
      <c r="N344" s="90"/>
      <c r="O344" s="93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6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</row>
    <row r="345" spans="1:82" ht="12.75">
      <c r="A345" s="10"/>
      <c r="B345" s="14"/>
      <c r="C345" s="57"/>
      <c r="D345" s="14"/>
      <c r="E345" s="14"/>
      <c r="F345" s="14"/>
      <c r="G345" s="14"/>
      <c r="H345" s="14"/>
      <c r="I345" s="57"/>
      <c r="J345" s="14"/>
      <c r="K345" s="14"/>
      <c r="L345" s="14"/>
      <c r="M345" s="14"/>
      <c r="N345" s="14"/>
      <c r="O345" s="57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8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</row>
    <row r="346" spans="1:82" ht="12.75">
      <c r="A346" s="91"/>
      <c r="B346" s="90"/>
      <c r="C346" s="93"/>
      <c r="D346" s="90"/>
      <c r="E346" s="90"/>
      <c r="F346" s="90"/>
      <c r="G346" s="90"/>
      <c r="H346" s="90"/>
      <c r="I346" s="93"/>
      <c r="J346" s="90"/>
      <c r="K346" s="90"/>
      <c r="L346" s="90"/>
      <c r="M346" s="90"/>
      <c r="N346" s="90"/>
      <c r="O346" s="93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0"/>
      <c r="BQ346" s="90"/>
      <c r="BR346" s="96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</row>
    <row r="347" spans="1:82" ht="12.75">
      <c r="A347" s="10"/>
      <c r="B347" s="14"/>
      <c r="C347" s="57"/>
      <c r="D347" s="14"/>
      <c r="E347" s="14"/>
      <c r="F347" s="14"/>
      <c r="G347" s="14"/>
      <c r="H347" s="14"/>
      <c r="I347" s="57"/>
      <c r="J347" s="14"/>
      <c r="K347" s="14"/>
      <c r="L347" s="14"/>
      <c r="M347" s="14"/>
      <c r="N347" s="14"/>
      <c r="O347" s="57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8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</row>
    <row r="348" spans="1:82" ht="12.75">
      <c r="A348" s="91"/>
      <c r="B348" s="90"/>
      <c r="C348" s="93"/>
      <c r="D348" s="90"/>
      <c r="E348" s="90"/>
      <c r="F348" s="90"/>
      <c r="G348" s="90"/>
      <c r="H348" s="90"/>
      <c r="I348" s="93"/>
      <c r="J348" s="90"/>
      <c r="K348" s="90"/>
      <c r="L348" s="90"/>
      <c r="M348" s="90"/>
      <c r="N348" s="90"/>
      <c r="O348" s="93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0"/>
      <c r="BQ348" s="90"/>
      <c r="BR348" s="96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</row>
    <row r="349" spans="1:82" ht="12.75">
      <c r="A349" s="10"/>
      <c r="B349" s="14"/>
      <c r="C349" s="57"/>
      <c r="D349" s="14"/>
      <c r="E349" s="14"/>
      <c r="F349" s="14"/>
      <c r="G349" s="14"/>
      <c r="H349" s="14"/>
      <c r="I349" s="57"/>
      <c r="J349" s="14"/>
      <c r="K349" s="14"/>
      <c r="L349" s="14"/>
      <c r="M349" s="14"/>
      <c r="N349" s="14"/>
      <c r="O349" s="57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8"/>
      <c r="BS349" s="96"/>
      <c r="BT349" s="96"/>
      <c r="BU349" s="96"/>
      <c r="BV349" s="96"/>
      <c r="BW349" s="96"/>
      <c r="BX349" s="96"/>
      <c r="BY349" s="96"/>
      <c r="BZ349" s="96"/>
      <c r="CA349" s="96"/>
      <c r="CB349" s="96"/>
      <c r="CC349" s="96"/>
      <c r="CD349" s="96"/>
    </row>
    <row r="350" spans="1:82" ht="12.75">
      <c r="A350" s="91"/>
      <c r="B350" s="90"/>
      <c r="C350" s="93"/>
      <c r="D350" s="90"/>
      <c r="E350" s="90"/>
      <c r="F350" s="90"/>
      <c r="G350" s="90"/>
      <c r="H350" s="90"/>
      <c r="I350" s="93"/>
      <c r="J350" s="90"/>
      <c r="K350" s="90"/>
      <c r="L350" s="90"/>
      <c r="M350" s="90"/>
      <c r="N350" s="90"/>
      <c r="O350" s="93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0"/>
      <c r="BQ350" s="90"/>
      <c r="BR350" s="96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</row>
    <row r="351" spans="1:82" ht="12.75">
      <c r="A351" s="10"/>
      <c r="B351" s="14"/>
      <c r="C351" s="57"/>
      <c r="D351" s="14"/>
      <c r="E351" s="14"/>
      <c r="F351" s="14"/>
      <c r="G351" s="14"/>
      <c r="H351" s="14"/>
      <c r="I351" s="57"/>
      <c r="J351" s="14"/>
      <c r="K351" s="14"/>
      <c r="L351" s="14"/>
      <c r="M351" s="14"/>
      <c r="N351" s="14"/>
      <c r="O351" s="57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8"/>
      <c r="BS351" s="96"/>
      <c r="BT351" s="96"/>
      <c r="BU351" s="96"/>
      <c r="BV351" s="96"/>
      <c r="BW351" s="96"/>
      <c r="BX351" s="96"/>
      <c r="BY351" s="96"/>
      <c r="BZ351" s="96"/>
      <c r="CA351" s="96"/>
      <c r="CB351" s="96"/>
      <c r="CC351" s="96"/>
      <c r="CD351" s="96"/>
    </row>
    <row r="352" spans="1:82" ht="12.75">
      <c r="A352" s="91"/>
      <c r="B352" s="90"/>
      <c r="C352" s="93"/>
      <c r="D352" s="90"/>
      <c r="E352" s="90"/>
      <c r="F352" s="90"/>
      <c r="G352" s="90"/>
      <c r="H352" s="90"/>
      <c r="I352" s="93"/>
      <c r="J352" s="90"/>
      <c r="K352" s="90"/>
      <c r="L352" s="90"/>
      <c r="M352" s="90"/>
      <c r="N352" s="90"/>
      <c r="O352" s="93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0"/>
      <c r="BQ352" s="90"/>
      <c r="BR352" s="96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</row>
    <row r="353" spans="1:82" ht="12.75">
      <c r="A353" s="10"/>
      <c r="B353" s="14"/>
      <c r="C353" s="57"/>
      <c r="D353" s="14"/>
      <c r="E353" s="14"/>
      <c r="F353" s="14"/>
      <c r="G353" s="14"/>
      <c r="H353" s="14"/>
      <c r="I353" s="57"/>
      <c r="J353" s="14"/>
      <c r="K353" s="14"/>
      <c r="L353" s="14"/>
      <c r="M353" s="14"/>
      <c r="N353" s="14"/>
      <c r="O353" s="57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8"/>
      <c r="BS353" s="96"/>
      <c r="BT353" s="96"/>
      <c r="BU353" s="96"/>
      <c r="BV353" s="96"/>
      <c r="BW353" s="96"/>
      <c r="BX353" s="96"/>
      <c r="BY353" s="96"/>
      <c r="BZ353" s="96"/>
      <c r="CA353" s="96"/>
      <c r="CB353" s="96"/>
      <c r="CC353" s="96"/>
      <c r="CD353" s="96"/>
    </row>
    <row r="354" spans="1:82" ht="12.75">
      <c r="A354" s="91"/>
      <c r="B354" s="90"/>
      <c r="C354" s="93"/>
      <c r="D354" s="90"/>
      <c r="E354" s="90"/>
      <c r="F354" s="90"/>
      <c r="G354" s="90"/>
      <c r="H354" s="90"/>
      <c r="I354" s="93"/>
      <c r="J354" s="90"/>
      <c r="K354" s="90"/>
      <c r="L354" s="90"/>
      <c r="M354" s="90"/>
      <c r="N354" s="90"/>
      <c r="O354" s="93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0"/>
      <c r="BQ354" s="90"/>
      <c r="BR354" s="96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</row>
    <row r="355" spans="1:82" ht="12.75">
      <c r="A355" s="10"/>
      <c r="B355" s="14"/>
      <c r="C355" s="57"/>
      <c r="D355" s="14"/>
      <c r="E355" s="14"/>
      <c r="F355" s="14"/>
      <c r="G355" s="14"/>
      <c r="H355" s="14"/>
      <c r="I355" s="57"/>
      <c r="J355" s="14"/>
      <c r="K355" s="14"/>
      <c r="L355" s="14"/>
      <c r="M355" s="14"/>
      <c r="N355" s="14"/>
      <c r="O355" s="57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8"/>
      <c r="BS355" s="96"/>
      <c r="BT355" s="96"/>
      <c r="BU355" s="96"/>
      <c r="BV355" s="96"/>
      <c r="BW355" s="96"/>
      <c r="BX355" s="96"/>
      <c r="BY355" s="96"/>
      <c r="BZ355" s="96"/>
      <c r="CA355" s="96"/>
      <c r="CB355" s="96"/>
      <c r="CC355" s="96"/>
      <c r="CD355" s="96"/>
    </row>
    <row r="356" spans="1:82" ht="12.75">
      <c r="A356" s="91"/>
      <c r="B356" s="90"/>
      <c r="C356" s="93"/>
      <c r="D356" s="90"/>
      <c r="E356" s="90"/>
      <c r="F356" s="90"/>
      <c r="G356" s="90"/>
      <c r="H356" s="90"/>
      <c r="I356" s="93"/>
      <c r="J356" s="90"/>
      <c r="K356" s="90"/>
      <c r="L356" s="90"/>
      <c r="M356" s="90"/>
      <c r="N356" s="90"/>
      <c r="O356" s="93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0"/>
      <c r="BQ356" s="90"/>
      <c r="BR356" s="96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</row>
    <row r="357" spans="1:82" ht="12.75">
      <c r="A357" s="10"/>
      <c r="B357" s="14"/>
      <c r="C357" s="57"/>
      <c r="D357" s="14"/>
      <c r="E357" s="14"/>
      <c r="F357" s="14"/>
      <c r="G357" s="14"/>
      <c r="H357" s="14"/>
      <c r="I357" s="57"/>
      <c r="J357" s="14"/>
      <c r="K357" s="14"/>
      <c r="L357" s="14"/>
      <c r="M357" s="14"/>
      <c r="N357" s="14"/>
      <c r="O357" s="57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8"/>
      <c r="BS357" s="96"/>
      <c r="BT357" s="96"/>
      <c r="BU357" s="96"/>
      <c r="BV357" s="96"/>
      <c r="BW357" s="96"/>
      <c r="BX357" s="96"/>
      <c r="BY357" s="96"/>
      <c r="BZ357" s="96"/>
      <c r="CA357" s="96"/>
      <c r="CB357" s="96"/>
      <c r="CC357" s="96"/>
      <c r="CD357" s="96"/>
    </row>
    <row r="358" spans="1:82" ht="12.75">
      <c r="A358" s="91"/>
      <c r="B358" s="90"/>
      <c r="C358" s="93"/>
      <c r="D358" s="90"/>
      <c r="E358" s="90"/>
      <c r="F358" s="90"/>
      <c r="G358" s="90"/>
      <c r="H358" s="90"/>
      <c r="I358" s="93"/>
      <c r="J358" s="90"/>
      <c r="K358" s="90"/>
      <c r="L358" s="90"/>
      <c r="M358" s="90"/>
      <c r="N358" s="90"/>
      <c r="O358" s="93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0"/>
      <c r="BQ358" s="90"/>
      <c r="BR358" s="96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</row>
    <row r="359" spans="1:82" ht="12.75">
      <c r="A359" s="10"/>
      <c r="B359" s="14"/>
      <c r="C359" s="57"/>
      <c r="D359" s="14"/>
      <c r="E359" s="14"/>
      <c r="F359" s="14"/>
      <c r="G359" s="14"/>
      <c r="H359" s="14"/>
      <c r="I359" s="57"/>
      <c r="J359" s="14"/>
      <c r="K359" s="14"/>
      <c r="L359" s="14"/>
      <c r="M359" s="14"/>
      <c r="N359" s="14"/>
      <c r="O359" s="57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8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</row>
    <row r="360" spans="1:82" ht="12.75">
      <c r="A360" s="91"/>
      <c r="B360" s="90"/>
      <c r="C360" s="93"/>
      <c r="D360" s="90"/>
      <c r="E360" s="90"/>
      <c r="F360" s="90"/>
      <c r="G360" s="90"/>
      <c r="H360" s="90"/>
      <c r="I360" s="93"/>
      <c r="J360" s="90"/>
      <c r="K360" s="90"/>
      <c r="L360" s="90"/>
      <c r="M360" s="90"/>
      <c r="N360" s="90"/>
      <c r="O360" s="93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0"/>
      <c r="BQ360" s="90"/>
      <c r="BR360" s="96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</row>
    <row r="361" spans="1:82" ht="12.75">
      <c r="A361" s="10"/>
      <c r="B361" s="14"/>
      <c r="C361" s="57"/>
      <c r="D361" s="14"/>
      <c r="E361" s="14"/>
      <c r="F361" s="14"/>
      <c r="G361" s="14"/>
      <c r="H361" s="14"/>
      <c r="I361" s="57"/>
      <c r="J361" s="14"/>
      <c r="K361" s="14"/>
      <c r="L361" s="14"/>
      <c r="M361" s="14"/>
      <c r="N361" s="14"/>
      <c r="O361" s="57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8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</row>
    <row r="362" spans="1:82" ht="12.75">
      <c r="A362" s="91"/>
      <c r="B362" s="90"/>
      <c r="C362" s="93"/>
      <c r="D362" s="90"/>
      <c r="E362" s="90"/>
      <c r="F362" s="90"/>
      <c r="G362" s="90"/>
      <c r="H362" s="90"/>
      <c r="I362" s="93"/>
      <c r="J362" s="90"/>
      <c r="K362" s="90"/>
      <c r="L362" s="90"/>
      <c r="M362" s="90"/>
      <c r="N362" s="90"/>
      <c r="O362" s="93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0"/>
      <c r="BQ362" s="90"/>
      <c r="BR362" s="96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</row>
    <row r="363" spans="1:82" ht="12.75">
      <c r="A363" s="10"/>
      <c r="B363" s="14"/>
      <c r="C363" s="57"/>
      <c r="D363" s="14"/>
      <c r="E363" s="14"/>
      <c r="F363" s="14"/>
      <c r="G363" s="14"/>
      <c r="H363" s="14"/>
      <c r="I363" s="57"/>
      <c r="J363" s="14"/>
      <c r="K363" s="14"/>
      <c r="L363" s="14"/>
      <c r="M363" s="14"/>
      <c r="N363" s="14"/>
      <c r="O363" s="57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8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</row>
    <row r="364" spans="1:82" ht="12.75">
      <c r="A364" s="91"/>
      <c r="B364" s="90"/>
      <c r="C364" s="93"/>
      <c r="D364" s="90"/>
      <c r="E364" s="90"/>
      <c r="F364" s="90"/>
      <c r="G364" s="90"/>
      <c r="H364" s="90"/>
      <c r="I364" s="93"/>
      <c r="J364" s="90"/>
      <c r="K364" s="90"/>
      <c r="L364" s="90"/>
      <c r="M364" s="90"/>
      <c r="N364" s="90"/>
      <c r="O364" s="93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0"/>
      <c r="BQ364" s="90"/>
      <c r="BR364" s="96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</row>
    <row r="365" spans="1:82" ht="12.75">
      <c r="A365" s="10"/>
      <c r="B365" s="14"/>
      <c r="C365" s="57"/>
      <c r="D365" s="14"/>
      <c r="E365" s="14"/>
      <c r="F365" s="14"/>
      <c r="G365" s="14"/>
      <c r="H365" s="14"/>
      <c r="I365" s="57"/>
      <c r="J365" s="14"/>
      <c r="K365" s="14"/>
      <c r="L365" s="14"/>
      <c r="M365" s="14"/>
      <c r="N365" s="14"/>
      <c r="O365" s="57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8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</row>
    <row r="366" spans="1:82" ht="12.75">
      <c r="A366" s="91"/>
      <c r="B366" s="90"/>
      <c r="C366" s="93"/>
      <c r="D366" s="90"/>
      <c r="E366" s="90"/>
      <c r="F366" s="90"/>
      <c r="G366" s="90"/>
      <c r="H366" s="90"/>
      <c r="I366" s="93"/>
      <c r="J366" s="90"/>
      <c r="K366" s="90"/>
      <c r="L366" s="90"/>
      <c r="M366" s="90"/>
      <c r="N366" s="90"/>
      <c r="O366" s="93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0"/>
      <c r="BQ366" s="90"/>
      <c r="BR366" s="96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</row>
    <row r="367" spans="1:82" ht="12.75">
      <c r="A367" s="10"/>
      <c r="B367" s="14"/>
      <c r="C367" s="57"/>
      <c r="D367" s="14"/>
      <c r="E367" s="14"/>
      <c r="F367" s="14"/>
      <c r="G367" s="14"/>
      <c r="H367" s="14"/>
      <c r="I367" s="57"/>
      <c r="J367" s="14"/>
      <c r="K367" s="14"/>
      <c r="L367" s="14"/>
      <c r="M367" s="14"/>
      <c r="N367" s="14"/>
      <c r="O367" s="57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8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</row>
    <row r="368" spans="1:82" ht="12.75">
      <c r="A368" s="91"/>
      <c r="B368" s="90"/>
      <c r="C368" s="93"/>
      <c r="D368" s="90"/>
      <c r="E368" s="90"/>
      <c r="F368" s="90"/>
      <c r="G368" s="90"/>
      <c r="H368" s="90"/>
      <c r="I368" s="93"/>
      <c r="J368" s="90"/>
      <c r="K368" s="90"/>
      <c r="L368" s="90"/>
      <c r="M368" s="90"/>
      <c r="N368" s="90"/>
      <c r="O368" s="93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0"/>
      <c r="BQ368" s="90"/>
      <c r="BR368" s="96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</row>
    <row r="369" spans="1:82" ht="12.75">
      <c r="A369" s="10"/>
      <c r="B369" s="14"/>
      <c r="C369" s="57"/>
      <c r="D369" s="14"/>
      <c r="E369" s="14"/>
      <c r="F369" s="14"/>
      <c r="G369" s="14"/>
      <c r="H369" s="14"/>
      <c r="I369" s="57"/>
      <c r="J369" s="14"/>
      <c r="K369" s="14"/>
      <c r="L369" s="14"/>
      <c r="M369" s="14"/>
      <c r="N369" s="14"/>
      <c r="O369" s="57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8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</row>
    <row r="370" spans="1:82" ht="12.75">
      <c r="A370" s="91"/>
      <c r="B370" s="90"/>
      <c r="C370" s="93"/>
      <c r="D370" s="90"/>
      <c r="E370" s="90"/>
      <c r="F370" s="90"/>
      <c r="G370" s="90"/>
      <c r="H370" s="90"/>
      <c r="I370" s="93"/>
      <c r="J370" s="90"/>
      <c r="K370" s="90"/>
      <c r="L370" s="90"/>
      <c r="M370" s="90"/>
      <c r="N370" s="90"/>
      <c r="O370" s="93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0"/>
      <c r="BQ370" s="90"/>
      <c r="BR370" s="96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</row>
    <row r="371" spans="1:82" ht="12.75">
      <c r="A371" s="10"/>
      <c r="B371" s="14"/>
      <c r="C371" s="57"/>
      <c r="D371" s="14"/>
      <c r="E371" s="14"/>
      <c r="F371" s="14"/>
      <c r="G371" s="14"/>
      <c r="H371" s="14"/>
      <c r="I371" s="57"/>
      <c r="J371" s="14"/>
      <c r="K371" s="14"/>
      <c r="L371" s="14"/>
      <c r="M371" s="14"/>
      <c r="N371" s="14"/>
      <c r="O371" s="57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8"/>
      <c r="BS371" s="96"/>
      <c r="BT371" s="96"/>
      <c r="BU371" s="96"/>
      <c r="BV371" s="96"/>
      <c r="BW371" s="96"/>
      <c r="BX371" s="96"/>
      <c r="BY371" s="96"/>
      <c r="BZ371" s="96"/>
      <c r="CA371" s="96"/>
      <c r="CB371" s="96"/>
      <c r="CC371" s="96"/>
      <c r="CD371" s="96"/>
    </row>
    <row r="372" spans="1:82" ht="12.75">
      <c r="A372" s="91"/>
      <c r="B372" s="90"/>
      <c r="C372" s="93"/>
      <c r="D372" s="90"/>
      <c r="E372" s="90"/>
      <c r="F372" s="90"/>
      <c r="G372" s="90"/>
      <c r="H372" s="90"/>
      <c r="I372" s="93"/>
      <c r="J372" s="90"/>
      <c r="K372" s="90"/>
      <c r="L372" s="90"/>
      <c r="M372" s="90"/>
      <c r="N372" s="90"/>
      <c r="O372" s="93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0"/>
      <c r="BQ372" s="90"/>
      <c r="BR372" s="96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</row>
    <row r="373" spans="1:82" ht="12.75">
      <c r="A373" s="10"/>
      <c r="B373" s="14"/>
      <c r="C373" s="57"/>
      <c r="D373" s="14"/>
      <c r="E373" s="14"/>
      <c r="F373" s="14"/>
      <c r="G373" s="14"/>
      <c r="H373" s="14"/>
      <c r="I373" s="57"/>
      <c r="J373" s="14"/>
      <c r="K373" s="14"/>
      <c r="L373" s="14"/>
      <c r="M373" s="14"/>
      <c r="N373" s="14"/>
      <c r="O373" s="57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8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</row>
    <row r="374" spans="1:82" ht="12.75">
      <c r="A374" s="91"/>
      <c r="B374" s="90"/>
      <c r="C374" s="93"/>
      <c r="D374" s="90"/>
      <c r="E374" s="90"/>
      <c r="F374" s="90"/>
      <c r="G374" s="90"/>
      <c r="H374" s="90"/>
      <c r="I374" s="93"/>
      <c r="J374" s="90"/>
      <c r="K374" s="90"/>
      <c r="L374" s="90"/>
      <c r="M374" s="90"/>
      <c r="N374" s="90"/>
      <c r="O374" s="93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0"/>
      <c r="BQ374" s="90"/>
      <c r="BR374" s="96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</row>
    <row r="375" spans="1:82" ht="12.75">
      <c r="A375" s="10"/>
      <c r="B375" s="14"/>
      <c r="C375" s="57"/>
      <c r="D375" s="14"/>
      <c r="E375" s="14"/>
      <c r="F375" s="14"/>
      <c r="G375" s="14"/>
      <c r="H375" s="14"/>
      <c r="I375" s="57"/>
      <c r="J375" s="14"/>
      <c r="K375" s="14"/>
      <c r="L375" s="14"/>
      <c r="M375" s="14"/>
      <c r="N375" s="14"/>
      <c r="O375" s="57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8"/>
      <c r="BS375" s="96"/>
      <c r="BT375" s="96"/>
      <c r="BU375" s="96"/>
      <c r="BV375" s="96"/>
      <c r="BW375" s="96"/>
      <c r="BX375" s="96"/>
      <c r="BY375" s="96"/>
      <c r="BZ375" s="96"/>
      <c r="CA375" s="96"/>
      <c r="CB375" s="96"/>
      <c r="CC375" s="96"/>
      <c r="CD375" s="96"/>
    </row>
    <row r="376" spans="1:82" ht="12.75">
      <c r="A376" s="91"/>
      <c r="B376" s="90"/>
      <c r="C376" s="93"/>
      <c r="D376" s="90"/>
      <c r="E376" s="90"/>
      <c r="F376" s="90"/>
      <c r="G376" s="90"/>
      <c r="H376" s="90"/>
      <c r="I376" s="93"/>
      <c r="J376" s="90"/>
      <c r="K376" s="90"/>
      <c r="L376" s="90"/>
      <c r="M376" s="90"/>
      <c r="N376" s="90"/>
      <c r="O376" s="93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0"/>
      <c r="BQ376" s="90"/>
      <c r="BR376" s="96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</row>
    <row r="377" spans="1:82" ht="12.75">
      <c r="A377" s="10"/>
      <c r="B377" s="14"/>
      <c r="C377" s="57"/>
      <c r="D377" s="14"/>
      <c r="E377" s="14"/>
      <c r="F377" s="14"/>
      <c r="G377" s="14"/>
      <c r="H377" s="14"/>
      <c r="I377" s="57"/>
      <c r="J377" s="14"/>
      <c r="K377" s="14"/>
      <c r="L377" s="14"/>
      <c r="M377" s="14"/>
      <c r="N377" s="14"/>
      <c r="O377" s="57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8"/>
      <c r="BS377" s="96"/>
      <c r="BT377" s="96"/>
      <c r="BU377" s="96"/>
      <c r="BV377" s="96"/>
      <c r="BW377" s="96"/>
      <c r="BX377" s="96"/>
      <c r="BY377" s="96"/>
      <c r="BZ377" s="96"/>
      <c r="CA377" s="96"/>
      <c r="CB377" s="96"/>
      <c r="CC377" s="96"/>
      <c r="CD377" s="96"/>
    </row>
    <row r="378" spans="1:82" ht="12.75">
      <c r="A378" s="91"/>
      <c r="B378" s="90"/>
      <c r="C378" s="93"/>
      <c r="D378" s="90"/>
      <c r="E378" s="90"/>
      <c r="F378" s="90"/>
      <c r="G378" s="90"/>
      <c r="H378" s="90"/>
      <c r="I378" s="93"/>
      <c r="J378" s="90"/>
      <c r="K378" s="90"/>
      <c r="L378" s="90"/>
      <c r="M378" s="90"/>
      <c r="N378" s="90"/>
      <c r="O378" s="93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0"/>
      <c r="BQ378" s="90"/>
      <c r="BR378" s="96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</row>
    <row r="379" spans="1:82" ht="12.75">
      <c r="A379" s="10"/>
      <c r="B379" s="14"/>
      <c r="C379" s="57"/>
      <c r="D379" s="14"/>
      <c r="E379" s="14"/>
      <c r="F379" s="14"/>
      <c r="G379" s="14"/>
      <c r="H379" s="14"/>
      <c r="I379" s="57"/>
      <c r="J379" s="14"/>
      <c r="K379" s="14"/>
      <c r="L379" s="14"/>
      <c r="M379" s="14"/>
      <c r="N379" s="14"/>
      <c r="O379" s="57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8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</row>
    <row r="380" spans="1:82" ht="12.75">
      <c r="A380" s="91"/>
      <c r="B380" s="90"/>
      <c r="C380" s="93"/>
      <c r="D380" s="90"/>
      <c r="E380" s="90"/>
      <c r="F380" s="90"/>
      <c r="G380" s="90"/>
      <c r="H380" s="90"/>
      <c r="I380" s="93"/>
      <c r="J380" s="90"/>
      <c r="K380" s="90"/>
      <c r="L380" s="90"/>
      <c r="M380" s="90"/>
      <c r="N380" s="90"/>
      <c r="O380" s="93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0"/>
      <c r="BQ380" s="90"/>
      <c r="BR380" s="96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</row>
    <row r="381" spans="1:82" ht="12.75">
      <c r="A381" s="10"/>
      <c r="B381" s="14"/>
      <c r="C381" s="57"/>
      <c r="D381" s="14"/>
      <c r="E381" s="14"/>
      <c r="F381" s="14"/>
      <c r="G381" s="14"/>
      <c r="H381" s="14"/>
      <c r="I381" s="57"/>
      <c r="J381" s="14"/>
      <c r="K381" s="14"/>
      <c r="L381" s="14"/>
      <c r="M381" s="14"/>
      <c r="N381" s="14"/>
      <c r="O381" s="57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8"/>
      <c r="BS381" s="96"/>
      <c r="BT381" s="96"/>
      <c r="BU381" s="96"/>
      <c r="BV381" s="96"/>
      <c r="BW381" s="96"/>
      <c r="BX381" s="96"/>
      <c r="BY381" s="96"/>
      <c r="BZ381" s="96"/>
      <c r="CA381" s="96"/>
      <c r="CB381" s="96"/>
      <c r="CC381" s="96"/>
      <c r="CD381" s="96"/>
    </row>
    <row r="382" spans="1:82" ht="12.75">
      <c r="A382" s="91"/>
      <c r="B382" s="90"/>
      <c r="C382" s="93"/>
      <c r="D382" s="90"/>
      <c r="E382" s="90"/>
      <c r="F382" s="90"/>
      <c r="G382" s="90"/>
      <c r="H382" s="90"/>
      <c r="I382" s="93"/>
      <c r="J382" s="90"/>
      <c r="K382" s="90"/>
      <c r="L382" s="90"/>
      <c r="M382" s="90"/>
      <c r="N382" s="90"/>
      <c r="O382" s="93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0"/>
      <c r="BQ382" s="90"/>
      <c r="BR382" s="96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</row>
    <row r="383" spans="1:82" ht="12.75">
      <c r="A383" s="10"/>
      <c r="B383" s="14"/>
      <c r="C383" s="57"/>
      <c r="D383" s="14"/>
      <c r="E383" s="14"/>
      <c r="F383" s="14"/>
      <c r="G383" s="14"/>
      <c r="H383" s="14"/>
      <c r="I383" s="57"/>
      <c r="J383" s="14"/>
      <c r="K383" s="14"/>
      <c r="L383" s="14"/>
      <c r="M383" s="14"/>
      <c r="N383" s="14"/>
      <c r="O383" s="57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8"/>
      <c r="BS383" s="96"/>
      <c r="BT383" s="96"/>
      <c r="BU383" s="96"/>
      <c r="BV383" s="96"/>
      <c r="BW383" s="96"/>
      <c r="BX383" s="96"/>
      <c r="BY383" s="96"/>
      <c r="BZ383" s="96"/>
      <c r="CA383" s="96"/>
      <c r="CB383" s="96"/>
      <c r="CC383" s="96"/>
      <c r="CD383" s="96"/>
    </row>
    <row r="384" spans="1:82" ht="12.75">
      <c r="A384" s="91"/>
      <c r="B384" s="90"/>
      <c r="C384" s="93"/>
      <c r="D384" s="90"/>
      <c r="E384" s="90"/>
      <c r="F384" s="90"/>
      <c r="G384" s="90"/>
      <c r="H384" s="90"/>
      <c r="I384" s="93"/>
      <c r="J384" s="90"/>
      <c r="K384" s="90"/>
      <c r="L384" s="90"/>
      <c r="M384" s="90"/>
      <c r="N384" s="90"/>
      <c r="O384" s="93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0"/>
      <c r="BQ384" s="90"/>
      <c r="BR384" s="96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</row>
    <row r="385" spans="1:82" ht="12.75">
      <c r="A385" s="10"/>
      <c r="B385" s="14"/>
      <c r="C385" s="57"/>
      <c r="D385" s="14"/>
      <c r="E385" s="14"/>
      <c r="F385" s="14"/>
      <c r="G385" s="14"/>
      <c r="H385" s="14"/>
      <c r="I385" s="57"/>
      <c r="J385" s="14"/>
      <c r="K385" s="14"/>
      <c r="L385" s="14"/>
      <c r="M385" s="14"/>
      <c r="N385" s="14"/>
      <c r="O385" s="57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8"/>
      <c r="BS385" s="96"/>
      <c r="BT385" s="96"/>
      <c r="BU385" s="96"/>
      <c r="BV385" s="96"/>
      <c r="BW385" s="96"/>
      <c r="BX385" s="96"/>
      <c r="BY385" s="96"/>
      <c r="BZ385" s="96"/>
      <c r="CA385" s="96"/>
      <c r="CB385" s="96"/>
      <c r="CC385" s="96"/>
      <c r="CD385" s="96"/>
    </row>
    <row r="386" spans="1:82" ht="12.75">
      <c r="A386" s="91"/>
      <c r="B386" s="90"/>
      <c r="C386" s="93"/>
      <c r="D386" s="90"/>
      <c r="E386" s="90"/>
      <c r="F386" s="90"/>
      <c r="G386" s="90"/>
      <c r="H386" s="90"/>
      <c r="I386" s="93"/>
      <c r="J386" s="90"/>
      <c r="K386" s="90"/>
      <c r="L386" s="90"/>
      <c r="M386" s="90"/>
      <c r="N386" s="90"/>
      <c r="O386" s="93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0"/>
      <c r="BQ386" s="90"/>
      <c r="BR386" s="96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</row>
    <row r="387" spans="1:82" ht="12.75">
      <c r="A387" s="10"/>
      <c r="B387" s="14"/>
      <c r="C387" s="57"/>
      <c r="D387" s="14"/>
      <c r="E387" s="14"/>
      <c r="F387" s="14"/>
      <c r="G387" s="14"/>
      <c r="H387" s="14"/>
      <c r="I387" s="57"/>
      <c r="J387" s="14"/>
      <c r="K387" s="14"/>
      <c r="L387" s="14"/>
      <c r="M387" s="14"/>
      <c r="N387" s="14"/>
      <c r="O387" s="57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8"/>
      <c r="BS387" s="96"/>
      <c r="BT387" s="96"/>
      <c r="BU387" s="96"/>
      <c r="BV387" s="96"/>
      <c r="BW387" s="96"/>
      <c r="BX387" s="96"/>
      <c r="BY387" s="96"/>
      <c r="BZ387" s="96"/>
      <c r="CA387" s="96"/>
      <c r="CB387" s="96"/>
      <c r="CC387" s="96"/>
      <c r="CD387" s="96"/>
    </row>
    <row r="388" spans="1:82" ht="12.75">
      <c r="A388" s="91"/>
      <c r="B388" s="90"/>
      <c r="C388" s="93"/>
      <c r="D388" s="90"/>
      <c r="E388" s="90"/>
      <c r="F388" s="90"/>
      <c r="G388" s="90"/>
      <c r="H388" s="90"/>
      <c r="I388" s="93"/>
      <c r="J388" s="90"/>
      <c r="K388" s="90"/>
      <c r="L388" s="90"/>
      <c r="M388" s="90"/>
      <c r="N388" s="90"/>
      <c r="O388" s="93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0"/>
      <c r="BQ388" s="90"/>
      <c r="BR388" s="96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</row>
    <row r="389" spans="1:82" ht="12.75">
      <c r="A389" s="10"/>
      <c r="B389" s="14"/>
      <c r="C389" s="57"/>
      <c r="D389" s="14"/>
      <c r="E389" s="14"/>
      <c r="F389" s="14"/>
      <c r="G389" s="14"/>
      <c r="H389" s="14"/>
      <c r="I389" s="57"/>
      <c r="J389" s="14"/>
      <c r="K389" s="14"/>
      <c r="L389" s="14"/>
      <c r="M389" s="14"/>
      <c r="N389" s="14"/>
      <c r="O389" s="57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8"/>
      <c r="BS389" s="96"/>
      <c r="BT389" s="96"/>
      <c r="BU389" s="96"/>
      <c r="BV389" s="96"/>
      <c r="BW389" s="96"/>
      <c r="BX389" s="96"/>
      <c r="BY389" s="96"/>
      <c r="BZ389" s="96"/>
      <c r="CA389" s="96"/>
      <c r="CB389" s="96"/>
      <c r="CC389" s="96"/>
      <c r="CD389" s="96"/>
    </row>
    <row r="390" spans="1:82" ht="12.75">
      <c r="A390" s="91"/>
      <c r="B390" s="90"/>
      <c r="C390" s="93"/>
      <c r="D390" s="90"/>
      <c r="E390" s="90"/>
      <c r="F390" s="90"/>
      <c r="G390" s="90"/>
      <c r="H390" s="90"/>
      <c r="I390" s="93"/>
      <c r="J390" s="90"/>
      <c r="K390" s="90"/>
      <c r="L390" s="90"/>
      <c r="M390" s="90"/>
      <c r="N390" s="90"/>
      <c r="O390" s="93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0"/>
      <c r="BQ390" s="90"/>
      <c r="BR390" s="96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</row>
    <row r="391" spans="1:82" ht="12.75">
      <c r="A391" s="10"/>
      <c r="B391" s="14"/>
      <c r="C391" s="57"/>
      <c r="D391" s="14"/>
      <c r="E391" s="14"/>
      <c r="F391" s="14"/>
      <c r="G391" s="14"/>
      <c r="H391" s="14"/>
      <c r="I391" s="57"/>
      <c r="J391" s="14"/>
      <c r="K391" s="14"/>
      <c r="L391" s="14"/>
      <c r="M391" s="14"/>
      <c r="N391" s="14"/>
      <c r="O391" s="57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8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</row>
    <row r="392" spans="1:82" ht="12.75">
      <c r="A392" s="91"/>
      <c r="B392" s="90"/>
      <c r="C392" s="93"/>
      <c r="D392" s="90"/>
      <c r="E392" s="90"/>
      <c r="F392" s="90"/>
      <c r="G392" s="90"/>
      <c r="H392" s="90"/>
      <c r="I392" s="93"/>
      <c r="J392" s="90"/>
      <c r="K392" s="90"/>
      <c r="L392" s="90"/>
      <c r="M392" s="90"/>
      <c r="N392" s="90"/>
      <c r="O392" s="93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0"/>
      <c r="BQ392" s="90"/>
      <c r="BR392" s="96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</row>
    <row r="393" spans="1:82" ht="12.75">
      <c r="A393" s="10"/>
      <c r="B393" s="14"/>
      <c r="C393" s="57"/>
      <c r="D393" s="14"/>
      <c r="E393" s="14"/>
      <c r="F393" s="14"/>
      <c r="G393" s="14"/>
      <c r="H393" s="14"/>
      <c r="I393" s="57"/>
      <c r="J393" s="14"/>
      <c r="K393" s="14"/>
      <c r="L393" s="14"/>
      <c r="M393" s="14"/>
      <c r="N393" s="14"/>
      <c r="O393" s="57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8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</row>
    <row r="394" spans="1:82" ht="12.75">
      <c r="A394" s="91"/>
      <c r="B394" s="90"/>
      <c r="C394" s="93"/>
      <c r="D394" s="90"/>
      <c r="E394" s="90"/>
      <c r="F394" s="90"/>
      <c r="G394" s="90"/>
      <c r="H394" s="90"/>
      <c r="I394" s="93"/>
      <c r="J394" s="90"/>
      <c r="K394" s="90"/>
      <c r="L394" s="90"/>
      <c r="M394" s="90"/>
      <c r="N394" s="90"/>
      <c r="O394" s="93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0"/>
      <c r="BQ394" s="90"/>
      <c r="BR394" s="96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</row>
    <row r="395" spans="1:82" ht="12.75">
      <c r="A395" s="10"/>
      <c r="B395" s="14"/>
      <c r="C395" s="57"/>
      <c r="D395" s="14"/>
      <c r="E395" s="14"/>
      <c r="F395" s="14"/>
      <c r="G395" s="14"/>
      <c r="H395" s="14"/>
      <c r="I395" s="57"/>
      <c r="J395" s="14"/>
      <c r="K395" s="14"/>
      <c r="L395" s="14"/>
      <c r="M395" s="14"/>
      <c r="N395" s="14"/>
      <c r="O395" s="57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8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</row>
    <row r="396" spans="1:82" ht="12.75">
      <c r="A396" s="91"/>
      <c r="B396" s="90"/>
      <c r="C396" s="93"/>
      <c r="D396" s="90"/>
      <c r="E396" s="90"/>
      <c r="F396" s="90"/>
      <c r="G396" s="90"/>
      <c r="H396" s="90"/>
      <c r="I396" s="93"/>
      <c r="J396" s="90"/>
      <c r="K396" s="90"/>
      <c r="L396" s="90"/>
      <c r="M396" s="90"/>
      <c r="N396" s="90"/>
      <c r="O396" s="93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0"/>
      <c r="BQ396" s="90"/>
      <c r="BR396" s="96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</row>
    <row r="397" spans="1:82" ht="12.75">
      <c r="A397" s="10"/>
      <c r="B397" s="14"/>
      <c r="C397" s="57"/>
      <c r="D397" s="14"/>
      <c r="E397" s="14"/>
      <c r="F397" s="14"/>
      <c r="G397" s="14"/>
      <c r="H397" s="14"/>
      <c r="I397" s="57"/>
      <c r="J397" s="14"/>
      <c r="K397" s="14"/>
      <c r="L397" s="14"/>
      <c r="M397" s="14"/>
      <c r="N397" s="14"/>
      <c r="O397" s="57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8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</row>
    <row r="398" spans="1:82" ht="12.75">
      <c r="A398" s="91"/>
      <c r="B398" s="90"/>
      <c r="C398" s="93"/>
      <c r="D398" s="90"/>
      <c r="E398" s="90"/>
      <c r="F398" s="90"/>
      <c r="G398" s="90"/>
      <c r="H398" s="90"/>
      <c r="I398" s="93"/>
      <c r="J398" s="90"/>
      <c r="K398" s="90"/>
      <c r="L398" s="90"/>
      <c r="M398" s="90"/>
      <c r="N398" s="90"/>
      <c r="O398" s="93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0"/>
      <c r="BQ398" s="90"/>
      <c r="BR398" s="96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</row>
    <row r="399" spans="1:82" ht="12.75">
      <c r="A399" s="10"/>
      <c r="B399" s="14"/>
      <c r="C399" s="57"/>
      <c r="D399" s="14"/>
      <c r="E399" s="14"/>
      <c r="F399" s="14"/>
      <c r="G399" s="14"/>
      <c r="H399" s="14"/>
      <c r="I399" s="57"/>
      <c r="J399" s="14"/>
      <c r="K399" s="14"/>
      <c r="L399" s="14"/>
      <c r="M399" s="14"/>
      <c r="N399" s="14"/>
      <c r="O399" s="57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8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</row>
    <row r="400" spans="1:82" ht="12.75">
      <c r="A400" s="91"/>
      <c r="B400" s="90"/>
      <c r="C400" s="93"/>
      <c r="D400" s="90"/>
      <c r="E400" s="90"/>
      <c r="F400" s="90"/>
      <c r="G400" s="90"/>
      <c r="H400" s="90"/>
      <c r="I400" s="93"/>
      <c r="J400" s="90"/>
      <c r="K400" s="90"/>
      <c r="L400" s="90"/>
      <c r="M400" s="90"/>
      <c r="N400" s="90"/>
      <c r="O400" s="93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0"/>
      <c r="BQ400" s="90"/>
      <c r="BR400" s="96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</row>
    <row r="401" spans="1:82" ht="12.75">
      <c r="A401" s="10"/>
      <c r="B401" s="14"/>
      <c r="C401" s="57"/>
      <c r="D401" s="14"/>
      <c r="E401" s="14"/>
      <c r="F401" s="14"/>
      <c r="G401" s="14"/>
      <c r="H401" s="14"/>
      <c r="I401" s="57"/>
      <c r="J401" s="14"/>
      <c r="K401" s="14"/>
      <c r="L401" s="14"/>
      <c r="M401" s="14"/>
      <c r="N401" s="14"/>
      <c r="O401" s="57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8"/>
      <c r="BS401" s="96"/>
      <c r="BT401" s="96"/>
      <c r="BU401" s="96"/>
      <c r="BV401" s="96"/>
      <c r="BW401" s="96"/>
      <c r="BX401" s="96"/>
      <c r="BY401" s="96"/>
      <c r="BZ401" s="96"/>
      <c r="CA401" s="96"/>
      <c r="CB401" s="96"/>
      <c r="CC401" s="96"/>
      <c r="CD401" s="96"/>
    </row>
    <row r="402" spans="1:82" ht="12.75">
      <c r="A402" s="91"/>
      <c r="B402" s="90"/>
      <c r="C402" s="93"/>
      <c r="D402" s="90"/>
      <c r="E402" s="90"/>
      <c r="F402" s="90"/>
      <c r="G402" s="90"/>
      <c r="H402" s="90"/>
      <c r="I402" s="93"/>
      <c r="J402" s="90"/>
      <c r="K402" s="90"/>
      <c r="L402" s="90"/>
      <c r="M402" s="90"/>
      <c r="N402" s="90"/>
      <c r="O402" s="93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0"/>
      <c r="BQ402" s="90"/>
      <c r="BR402" s="96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</row>
    <row r="403" spans="1:82" ht="12.75">
      <c r="A403" s="10"/>
      <c r="B403" s="14"/>
      <c r="C403" s="57"/>
      <c r="D403" s="14"/>
      <c r="E403" s="14"/>
      <c r="F403" s="14"/>
      <c r="G403" s="14"/>
      <c r="H403" s="14"/>
      <c r="I403" s="57"/>
      <c r="J403" s="14"/>
      <c r="K403" s="14"/>
      <c r="L403" s="14"/>
      <c r="M403" s="14"/>
      <c r="N403" s="14"/>
      <c r="O403" s="57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8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</row>
    <row r="404" spans="1:82" ht="12.75">
      <c r="A404" s="91"/>
      <c r="B404" s="90"/>
      <c r="C404" s="93"/>
      <c r="D404" s="90"/>
      <c r="E404" s="90"/>
      <c r="F404" s="90"/>
      <c r="G404" s="90"/>
      <c r="H404" s="90"/>
      <c r="I404" s="93"/>
      <c r="J404" s="90"/>
      <c r="K404" s="90"/>
      <c r="L404" s="90"/>
      <c r="M404" s="90"/>
      <c r="N404" s="90"/>
      <c r="O404" s="93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0"/>
      <c r="BQ404" s="90"/>
      <c r="BR404" s="96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</row>
    <row r="405" spans="1:82" ht="12.75">
      <c r="A405" s="10"/>
      <c r="B405" s="14"/>
      <c r="C405" s="57"/>
      <c r="D405" s="14"/>
      <c r="E405" s="14"/>
      <c r="F405" s="14"/>
      <c r="G405" s="14"/>
      <c r="H405" s="14"/>
      <c r="I405" s="57"/>
      <c r="J405" s="14"/>
      <c r="K405" s="14"/>
      <c r="L405" s="14"/>
      <c r="M405" s="14"/>
      <c r="N405" s="14"/>
      <c r="O405" s="57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8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</row>
    <row r="406" spans="1:82" ht="12.75">
      <c r="A406" s="91"/>
      <c r="B406" s="90"/>
      <c r="C406" s="93"/>
      <c r="D406" s="90"/>
      <c r="E406" s="90"/>
      <c r="F406" s="90"/>
      <c r="G406" s="90"/>
      <c r="H406" s="90"/>
      <c r="I406" s="93"/>
      <c r="J406" s="90"/>
      <c r="K406" s="90"/>
      <c r="L406" s="90"/>
      <c r="M406" s="90"/>
      <c r="N406" s="90"/>
      <c r="O406" s="93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0"/>
      <c r="BQ406" s="90"/>
      <c r="BR406" s="96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</row>
    <row r="407" spans="1:82" ht="12.75">
      <c r="A407" s="10"/>
      <c r="B407" s="14"/>
      <c r="C407" s="57"/>
      <c r="D407" s="14"/>
      <c r="E407" s="14"/>
      <c r="F407" s="14"/>
      <c r="G407" s="14"/>
      <c r="H407" s="14"/>
      <c r="I407" s="57"/>
      <c r="J407" s="14"/>
      <c r="K407" s="14"/>
      <c r="L407" s="14"/>
      <c r="M407" s="14"/>
      <c r="N407" s="14"/>
      <c r="O407" s="57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8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</row>
    <row r="408" spans="1:82" ht="12.75">
      <c r="A408" s="91"/>
      <c r="B408" s="90"/>
      <c r="C408" s="93"/>
      <c r="D408" s="90"/>
      <c r="E408" s="90"/>
      <c r="F408" s="90"/>
      <c r="G408" s="90"/>
      <c r="H408" s="90"/>
      <c r="I408" s="93"/>
      <c r="J408" s="90"/>
      <c r="K408" s="90"/>
      <c r="L408" s="90"/>
      <c r="M408" s="90"/>
      <c r="N408" s="90"/>
      <c r="O408" s="93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0"/>
      <c r="BQ408" s="90"/>
      <c r="BR408" s="96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</row>
    <row r="409" spans="1:82" ht="12.75">
      <c r="A409" s="10"/>
      <c r="B409" s="14"/>
      <c r="C409" s="57"/>
      <c r="D409" s="14"/>
      <c r="E409" s="14"/>
      <c r="F409" s="14"/>
      <c r="G409" s="14"/>
      <c r="H409" s="14"/>
      <c r="I409" s="57"/>
      <c r="J409" s="14"/>
      <c r="K409" s="14"/>
      <c r="L409" s="14"/>
      <c r="M409" s="14"/>
      <c r="N409" s="14"/>
      <c r="O409" s="57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8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</row>
    <row r="410" spans="1:82" ht="12.75">
      <c r="A410" s="91"/>
      <c r="B410" s="90"/>
      <c r="C410" s="93"/>
      <c r="D410" s="90"/>
      <c r="E410" s="90"/>
      <c r="F410" s="90"/>
      <c r="G410" s="90"/>
      <c r="H410" s="90"/>
      <c r="I410" s="93"/>
      <c r="J410" s="90"/>
      <c r="K410" s="90"/>
      <c r="L410" s="90"/>
      <c r="M410" s="90"/>
      <c r="N410" s="90"/>
      <c r="O410" s="93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0"/>
      <c r="BQ410" s="90"/>
      <c r="BR410" s="96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</row>
    <row r="411" spans="1:82" ht="12.75">
      <c r="A411" s="10"/>
      <c r="B411" s="14"/>
      <c r="C411" s="57"/>
      <c r="D411" s="14"/>
      <c r="E411" s="14"/>
      <c r="F411" s="14"/>
      <c r="G411" s="14"/>
      <c r="H411" s="14"/>
      <c r="I411" s="57"/>
      <c r="J411" s="14"/>
      <c r="K411" s="14"/>
      <c r="L411" s="14"/>
      <c r="M411" s="14"/>
      <c r="N411" s="14"/>
      <c r="O411" s="57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8"/>
      <c r="BS411" s="96"/>
      <c r="BT411" s="96"/>
      <c r="BU411" s="96"/>
      <c r="BV411" s="96"/>
      <c r="BW411" s="96"/>
      <c r="BX411" s="96"/>
      <c r="BY411" s="96"/>
      <c r="BZ411" s="96"/>
      <c r="CA411" s="96"/>
      <c r="CB411" s="96"/>
      <c r="CC411" s="96"/>
      <c r="CD411" s="96"/>
    </row>
    <row r="412" spans="1:82" ht="12.75">
      <c r="A412" s="91"/>
      <c r="B412" s="90"/>
      <c r="C412" s="93"/>
      <c r="D412" s="90"/>
      <c r="E412" s="90"/>
      <c r="F412" s="90"/>
      <c r="G412" s="90"/>
      <c r="H412" s="90"/>
      <c r="I412" s="93"/>
      <c r="J412" s="90"/>
      <c r="K412" s="90"/>
      <c r="L412" s="90"/>
      <c r="M412" s="90"/>
      <c r="N412" s="90"/>
      <c r="O412" s="93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0"/>
      <c r="BQ412" s="90"/>
      <c r="BR412" s="96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</row>
    <row r="413" spans="1:82" ht="12.75">
      <c r="A413" s="10"/>
      <c r="B413" s="14"/>
      <c r="C413" s="57"/>
      <c r="D413" s="14"/>
      <c r="E413" s="14"/>
      <c r="F413" s="14"/>
      <c r="G413" s="14"/>
      <c r="H413" s="14"/>
      <c r="I413" s="57"/>
      <c r="J413" s="14"/>
      <c r="K413" s="14"/>
      <c r="L413" s="14"/>
      <c r="M413" s="14"/>
      <c r="N413" s="14"/>
      <c r="O413" s="57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8"/>
      <c r="BS413" s="96"/>
      <c r="BT413" s="96"/>
      <c r="BU413" s="96"/>
      <c r="BV413" s="96"/>
      <c r="BW413" s="96"/>
      <c r="BX413" s="96"/>
      <c r="BY413" s="96"/>
      <c r="BZ413" s="96"/>
      <c r="CA413" s="96"/>
      <c r="CB413" s="96"/>
      <c r="CC413" s="96"/>
      <c r="CD413" s="96"/>
    </row>
    <row r="414" spans="1:82" ht="12.75">
      <c r="A414" s="91"/>
      <c r="B414" s="90"/>
      <c r="C414" s="93"/>
      <c r="D414" s="90"/>
      <c r="E414" s="90"/>
      <c r="F414" s="90"/>
      <c r="G414" s="90"/>
      <c r="H414" s="90"/>
      <c r="I414" s="93"/>
      <c r="J414" s="90"/>
      <c r="K414" s="90"/>
      <c r="L414" s="90"/>
      <c r="M414" s="90"/>
      <c r="N414" s="90"/>
      <c r="O414" s="93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0"/>
      <c r="BQ414" s="90"/>
      <c r="BR414" s="96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</row>
    <row r="415" spans="1:82" ht="12.75">
      <c r="A415" s="10"/>
      <c r="B415" s="14"/>
      <c r="C415" s="57"/>
      <c r="D415" s="14"/>
      <c r="E415" s="14"/>
      <c r="F415" s="14"/>
      <c r="G415" s="14"/>
      <c r="H415" s="14"/>
      <c r="I415" s="57"/>
      <c r="J415" s="14"/>
      <c r="K415" s="14"/>
      <c r="L415" s="14"/>
      <c r="M415" s="14"/>
      <c r="N415" s="14"/>
      <c r="O415" s="57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8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</row>
    <row r="416" spans="1:82" ht="12.75">
      <c r="A416" s="91"/>
      <c r="B416" s="90"/>
      <c r="C416" s="93"/>
      <c r="D416" s="90"/>
      <c r="E416" s="90"/>
      <c r="F416" s="90"/>
      <c r="G416" s="90"/>
      <c r="H416" s="90"/>
      <c r="I416" s="93"/>
      <c r="J416" s="90"/>
      <c r="K416" s="90"/>
      <c r="L416" s="90"/>
      <c r="M416" s="90"/>
      <c r="N416" s="90"/>
      <c r="O416" s="93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0"/>
      <c r="BQ416" s="90"/>
      <c r="BR416" s="96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</row>
    <row r="417" spans="1:82" ht="12.75">
      <c r="A417" s="10"/>
      <c r="B417" s="14"/>
      <c r="C417" s="57"/>
      <c r="D417" s="14"/>
      <c r="E417" s="14"/>
      <c r="F417" s="14"/>
      <c r="G417" s="14"/>
      <c r="H417" s="14"/>
      <c r="I417" s="57"/>
      <c r="J417" s="14"/>
      <c r="K417" s="14"/>
      <c r="L417" s="14"/>
      <c r="M417" s="14"/>
      <c r="N417" s="14"/>
      <c r="O417" s="57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8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</row>
    <row r="418" spans="1:82" ht="12.75">
      <c r="A418" s="91"/>
      <c r="B418" s="90"/>
      <c r="C418" s="93"/>
      <c r="D418" s="90"/>
      <c r="E418" s="90"/>
      <c r="F418" s="90"/>
      <c r="G418" s="90"/>
      <c r="H418" s="90"/>
      <c r="I418" s="93"/>
      <c r="J418" s="90"/>
      <c r="K418" s="90"/>
      <c r="L418" s="90"/>
      <c r="M418" s="90"/>
      <c r="N418" s="90"/>
      <c r="O418" s="93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0"/>
      <c r="BQ418" s="90"/>
      <c r="BR418" s="96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</row>
    <row r="419" spans="1:82" ht="12.75">
      <c r="A419" s="10"/>
      <c r="B419" s="14"/>
      <c r="C419" s="57"/>
      <c r="D419" s="14"/>
      <c r="E419" s="14"/>
      <c r="F419" s="14"/>
      <c r="G419" s="14"/>
      <c r="H419" s="14"/>
      <c r="I419" s="57"/>
      <c r="J419" s="14"/>
      <c r="K419" s="14"/>
      <c r="L419" s="14"/>
      <c r="M419" s="14"/>
      <c r="N419" s="14"/>
      <c r="O419" s="57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8"/>
      <c r="BS419" s="96"/>
      <c r="BT419" s="96"/>
      <c r="BU419" s="96"/>
      <c r="BV419" s="96"/>
      <c r="BW419" s="96"/>
      <c r="BX419" s="96"/>
      <c r="BY419" s="96"/>
      <c r="BZ419" s="96"/>
      <c r="CA419" s="96"/>
      <c r="CB419" s="96"/>
      <c r="CC419" s="96"/>
      <c r="CD419" s="96"/>
    </row>
    <row r="420" spans="1:82" ht="12.75">
      <c r="A420" s="91"/>
      <c r="B420" s="90"/>
      <c r="C420" s="93"/>
      <c r="D420" s="90"/>
      <c r="E420" s="90"/>
      <c r="F420" s="90"/>
      <c r="G420" s="90"/>
      <c r="H420" s="90"/>
      <c r="I420" s="93"/>
      <c r="J420" s="90"/>
      <c r="K420" s="90"/>
      <c r="L420" s="90"/>
      <c r="M420" s="90"/>
      <c r="N420" s="90"/>
      <c r="O420" s="93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0"/>
      <c r="BQ420" s="90"/>
      <c r="BR420" s="96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</row>
    <row r="421" spans="1:82" ht="12.75">
      <c r="A421" s="10"/>
      <c r="B421" s="14"/>
      <c r="C421" s="57"/>
      <c r="D421" s="14"/>
      <c r="E421" s="14"/>
      <c r="F421" s="14"/>
      <c r="G421" s="14"/>
      <c r="H421" s="14"/>
      <c r="I421" s="57"/>
      <c r="J421" s="14"/>
      <c r="K421" s="14"/>
      <c r="L421" s="14"/>
      <c r="M421" s="14"/>
      <c r="N421" s="14"/>
      <c r="O421" s="57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8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</row>
    <row r="422" spans="1:82" ht="12.75">
      <c r="A422" s="91"/>
      <c r="B422" s="90"/>
      <c r="C422" s="93"/>
      <c r="D422" s="90"/>
      <c r="E422" s="90"/>
      <c r="F422" s="90"/>
      <c r="G422" s="90"/>
      <c r="H422" s="90"/>
      <c r="I422" s="93"/>
      <c r="J422" s="90"/>
      <c r="K422" s="90"/>
      <c r="L422" s="90"/>
      <c r="M422" s="90"/>
      <c r="N422" s="90"/>
      <c r="O422" s="93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0"/>
      <c r="BQ422" s="90"/>
      <c r="BR422" s="96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</row>
    <row r="423" spans="1:82" ht="12.75">
      <c r="A423" s="10"/>
      <c r="B423" s="14"/>
      <c r="C423" s="57"/>
      <c r="D423" s="14"/>
      <c r="E423" s="14"/>
      <c r="F423" s="14"/>
      <c r="G423" s="14"/>
      <c r="H423" s="14"/>
      <c r="I423" s="57"/>
      <c r="J423" s="14"/>
      <c r="K423" s="14"/>
      <c r="L423" s="14"/>
      <c r="M423" s="14"/>
      <c r="N423" s="14"/>
      <c r="O423" s="57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8"/>
      <c r="BS423" s="96"/>
      <c r="BT423" s="96"/>
      <c r="BU423" s="96"/>
      <c r="BV423" s="96"/>
      <c r="BW423" s="96"/>
      <c r="BX423" s="96"/>
      <c r="BY423" s="96"/>
      <c r="BZ423" s="96"/>
      <c r="CA423" s="96"/>
      <c r="CB423" s="96"/>
      <c r="CC423" s="96"/>
      <c r="CD423" s="96"/>
    </row>
    <row r="424" spans="1:82" ht="12.75">
      <c r="A424" s="91"/>
      <c r="B424" s="90"/>
      <c r="C424" s="93"/>
      <c r="D424" s="90"/>
      <c r="E424" s="90"/>
      <c r="F424" s="90"/>
      <c r="G424" s="90"/>
      <c r="H424" s="90"/>
      <c r="I424" s="93"/>
      <c r="J424" s="90"/>
      <c r="K424" s="90"/>
      <c r="L424" s="90"/>
      <c r="M424" s="90"/>
      <c r="N424" s="90"/>
      <c r="O424" s="93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0"/>
      <c r="BQ424" s="90"/>
      <c r="BR424" s="96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</row>
    <row r="425" spans="1:82" ht="12.75">
      <c r="A425" s="10"/>
      <c r="B425" s="14"/>
      <c r="C425" s="57"/>
      <c r="D425" s="14"/>
      <c r="E425" s="14"/>
      <c r="F425" s="14"/>
      <c r="G425" s="14"/>
      <c r="H425" s="14"/>
      <c r="I425" s="57"/>
      <c r="J425" s="14"/>
      <c r="K425" s="14"/>
      <c r="L425" s="14"/>
      <c r="M425" s="14"/>
      <c r="N425" s="14"/>
      <c r="O425" s="57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8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</row>
    <row r="426" spans="1:82" ht="12.75">
      <c r="A426" s="91"/>
      <c r="B426" s="90"/>
      <c r="C426" s="93"/>
      <c r="D426" s="90"/>
      <c r="E426" s="90"/>
      <c r="F426" s="90"/>
      <c r="G426" s="90"/>
      <c r="H426" s="90"/>
      <c r="I426" s="93"/>
      <c r="J426" s="90"/>
      <c r="K426" s="90"/>
      <c r="L426" s="90"/>
      <c r="M426" s="90"/>
      <c r="N426" s="90"/>
      <c r="O426" s="93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0"/>
      <c r="BQ426" s="90"/>
      <c r="BR426" s="96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</row>
    <row r="427" spans="1:82" ht="12.75">
      <c r="A427" s="10"/>
      <c r="B427" s="14"/>
      <c r="C427" s="57"/>
      <c r="D427" s="14"/>
      <c r="E427" s="14"/>
      <c r="F427" s="14"/>
      <c r="G427" s="14"/>
      <c r="H427" s="14"/>
      <c r="I427" s="57"/>
      <c r="J427" s="14"/>
      <c r="K427" s="14"/>
      <c r="L427" s="14"/>
      <c r="M427" s="14"/>
      <c r="N427" s="14"/>
      <c r="O427" s="57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8"/>
      <c r="BS427" s="96"/>
      <c r="BT427" s="96"/>
      <c r="BU427" s="96"/>
      <c r="BV427" s="96"/>
      <c r="BW427" s="96"/>
      <c r="BX427" s="96"/>
      <c r="BY427" s="96"/>
      <c r="BZ427" s="96"/>
      <c r="CA427" s="96"/>
      <c r="CB427" s="96"/>
      <c r="CC427" s="96"/>
      <c r="CD427" s="96"/>
    </row>
    <row r="428" spans="1:82" ht="12.75">
      <c r="A428" s="91"/>
      <c r="B428" s="90"/>
      <c r="C428" s="93"/>
      <c r="D428" s="90"/>
      <c r="E428" s="90"/>
      <c r="F428" s="90"/>
      <c r="G428" s="90"/>
      <c r="H428" s="90"/>
      <c r="I428" s="93"/>
      <c r="J428" s="90"/>
      <c r="K428" s="90"/>
      <c r="L428" s="90"/>
      <c r="M428" s="90"/>
      <c r="N428" s="90"/>
      <c r="O428" s="93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0"/>
      <c r="BQ428" s="90"/>
      <c r="BR428" s="96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</row>
    <row r="429" spans="1:82" ht="12.75">
      <c r="A429" s="10"/>
      <c r="B429" s="14"/>
      <c r="C429" s="57"/>
      <c r="D429" s="14"/>
      <c r="E429" s="14"/>
      <c r="F429" s="14"/>
      <c r="G429" s="14"/>
      <c r="H429" s="14"/>
      <c r="I429" s="57"/>
      <c r="J429" s="14"/>
      <c r="K429" s="14"/>
      <c r="L429" s="14"/>
      <c r="M429" s="14"/>
      <c r="N429" s="14"/>
      <c r="O429" s="57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8"/>
      <c r="BS429" s="96"/>
      <c r="BT429" s="96"/>
      <c r="BU429" s="96"/>
      <c r="BV429" s="96"/>
      <c r="BW429" s="96"/>
      <c r="BX429" s="96"/>
      <c r="BY429" s="96"/>
      <c r="BZ429" s="96"/>
      <c r="CA429" s="96"/>
      <c r="CB429" s="96"/>
      <c r="CC429" s="96"/>
      <c r="CD429" s="96"/>
    </row>
    <row r="430" spans="1:82" ht="12.75">
      <c r="A430" s="91"/>
      <c r="B430" s="90"/>
      <c r="C430" s="93"/>
      <c r="D430" s="90"/>
      <c r="E430" s="90"/>
      <c r="F430" s="90"/>
      <c r="G430" s="90"/>
      <c r="H430" s="90"/>
      <c r="I430" s="93"/>
      <c r="J430" s="90"/>
      <c r="K430" s="90"/>
      <c r="L430" s="90"/>
      <c r="M430" s="90"/>
      <c r="N430" s="90"/>
      <c r="O430" s="93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0"/>
      <c r="BQ430" s="90"/>
      <c r="BR430" s="96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</row>
    <row r="431" spans="1:82" ht="12.75">
      <c r="A431" s="10"/>
      <c r="B431" s="14"/>
      <c r="C431" s="57"/>
      <c r="D431" s="14"/>
      <c r="E431" s="14"/>
      <c r="F431" s="14"/>
      <c r="G431" s="14"/>
      <c r="H431" s="14"/>
      <c r="I431" s="57"/>
      <c r="J431" s="14"/>
      <c r="K431" s="14"/>
      <c r="L431" s="14"/>
      <c r="M431" s="14"/>
      <c r="N431" s="14"/>
      <c r="O431" s="57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8"/>
      <c r="BS431" s="96"/>
      <c r="BT431" s="96"/>
      <c r="BU431" s="96"/>
      <c r="BV431" s="96"/>
      <c r="BW431" s="96"/>
      <c r="BX431" s="96"/>
      <c r="BY431" s="96"/>
      <c r="BZ431" s="96"/>
      <c r="CA431" s="96"/>
      <c r="CB431" s="96"/>
      <c r="CC431" s="96"/>
      <c r="CD431" s="96"/>
    </row>
    <row r="432" spans="1:82" ht="12.75">
      <c r="A432" s="91"/>
      <c r="B432" s="90"/>
      <c r="C432" s="93"/>
      <c r="D432" s="90"/>
      <c r="E432" s="90"/>
      <c r="F432" s="90"/>
      <c r="G432" s="90"/>
      <c r="H432" s="90"/>
      <c r="I432" s="93"/>
      <c r="J432" s="90"/>
      <c r="K432" s="90"/>
      <c r="L432" s="90"/>
      <c r="M432" s="90"/>
      <c r="N432" s="90"/>
      <c r="O432" s="93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0"/>
      <c r="BQ432" s="90"/>
      <c r="BR432" s="96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</row>
    <row r="433" spans="1:82" ht="12.75">
      <c r="A433" s="10"/>
      <c r="B433" s="14"/>
      <c r="C433" s="57"/>
      <c r="D433" s="14"/>
      <c r="E433" s="14"/>
      <c r="F433" s="14"/>
      <c r="G433" s="14"/>
      <c r="H433" s="14"/>
      <c r="I433" s="57"/>
      <c r="J433" s="14"/>
      <c r="K433" s="14"/>
      <c r="L433" s="14"/>
      <c r="M433" s="14"/>
      <c r="N433" s="14"/>
      <c r="O433" s="57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8"/>
      <c r="BS433" s="96"/>
      <c r="BT433" s="96"/>
      <c r="BU433" s="96"/>
      <c r="BV433" s="96"/>
      <c r="BW433" s="96"/>
      <c r="BX433" s="96"/>
      <c r="BY433" s="96"/>
      <c r="BZ433" s="96"/>
      <c r="CA433" s="96"/>
      <c r="CB433" s="96"/>
      <c r="CC433" s="96"/>
      <c r="CD433" s="96"/>
    </row>
    <row r="434" spans="1:82" ht="12.75">
      <c r="A434" s="91"/>
      <c r="B434" s="90"/>
      <c r="C434" s="93"/>
      <c r="D434" s="90"/>
      <c r="E434" s="90"/>
      <c r="F434" s="90"/>
      <c r="G434" s="90"/>
      <c r="H434" s="90"/>
      <c r="I434" s="93"/>
      <c r="J434" s="90"/>
      <c r="K434" s="90"/>
      <c r="L434" s="90"/>
      <c r="M434" s="90"/>
      <c r="N434" s="90"/>
      <c r="O434" s="93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0"/>
      <c r="BQ434" s="90"/>
      <c r="BR434" s="96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</row>
    <row r="435" spans="1:82" ht="12.75">
      <c r="A435" s="10"/>
      <c r="B435" s="14"/>
      <c r="C435" s="57"/>
      <c r="D435" s="14"/>
      <c r="E435" s="14"/>
      <c r="F435" s="14"/>
      <c r="G435" s="14"/>
      <c r="H435" s="14"/>
      <c r="I435" s="57"/>
      <c r="J435" s="14"/>
      <c r="K435" s="14"/>
      <c r="L435" s="14"/>
      <c r="M435" s="14"/>
      <c r="N435" s="14"/>
      <c r="O435" s="57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8"/>
      <c r="BS435" s="96"/>
      <c r="BT435" s="96"/>
      <c r="BU435" s="96"/>
      <c r="BV435" s="96"/>
      <c r="BW435" s="96"/>
      <c r="BX435" s="96"/>
      <c r="BY435" s="96"/>
      <c r="BZ435" s="96"/>
      <c r="CA435" s="96"/>
      <c r="CB435" s="96"/>
      <c r="CC435" s="96"/>
      <c r="CD435" s="96"/>
    </row>
    <row r="436" spans="1:82" ht="12.75">
      <c r="A436" s="91"/>
      <c r="B436" s="90"/>
      <c r="C436" s="93"/>
      <c r="D436" s="90"/>
      <c r="E436" s="90"/>
      <c r="F436" s="90"/>
      <c r="G436" s="90"/>
      <c r="H436" s="90"/>
      <c r="I436" s="93"/>
      <c r="J436" s="90"/>
      <c r="K436" s="90"/>
      <c r="L436" s="90"/>
      <c r="M436" s="90"/>
      <c r="N436" s="90"/>
      <c r="O436" s="93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0"/>
      <c r="BQ436" s="90"/>
      <c r="BR436" s="96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</row>
    <row r="437" spans="1:82" ht="12.75">
      <c r="A437" s="10"/>
      <c r="B437" s="14"/>
      <c r="C437" s="57"/>
      <c r="D437" s="14"/>
      <c r="E437" s="14"/>
      <c r="F437" s="14"/>
      <c r="G437" s="14"/>
      <c r="H437" s="14"/>
      <c r="I437" s="57"/>
      <c r="J437" s="14"/>
      <c r="K437" s="14"/>
      <c r="L437" s="14"/>
      <c r="M437" s="14"/>
      <c r="N437" s="14"/>
      <c r="O437" s="57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8"/>
      <c r="BS437" s="96"/>
      <c r="BT437" s="96"/>
      <c r="BU437" s="96"/>
      <c r="BV437" s="96"/>
      <c r="BW437" s="96"/>
      <c r="BX437" s="96"/>
      <c r="BY437" s="96"/>
      <c r="BZ437" s="96"/>
      <c r="CA437" s="96"/>
      <c r="CB437" s="96"/>
      <c r="CC437" s="96"/>
      <c r="CD437" s="96"/>
    </row>
    <row r="438" spans="1:82" ht="12.75">
      <c r="A438" s="91"/>
      <c r="B438" s="90"/>
      <c r="C438" s="93"/>
      <c r="D438" s="90"/>
      <c r="E438" s="90"/>
      <c r="F438" s="90"/>
      <c r="G438" s="90"/>
      <c r="H438" s="90"/>
      <c r="I438" s="93"/>
      <c r="J438" s="90"/>
      <c r="K438" s="90"/>
      <c r="L438" s="90"/>
      <c r="M438" s="90"/>
      <c r="N438" s="90"/>
      <c r="O438" s="93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0"/>
      <c r="BQ438" s="90"/>
      <c r="BR438" s="96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</row>
    <row r="439" spans="1:82" ht="12.75">
      <c r="A439" s="10"/>
      <c r="B439" s="14"/>
      <c r="C439" s="57"/>
      <c r="D439" s="14"/>
      <c r="E439" s="14"/>
      <c r="F439" s="14"/>
      <c r="G439" s="14"/>
      <c r="H439" s="14"/>
      <c r="I439" s="57"/>
      <c r="J439" s="14"/>
      <c r="K439" s="14"/>
      <c r="L439" s="14"/>
      <c r="M439" s="14"/>
      <c r="N439" s="14"/>
      <c r="O439" s="57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8"/>
      <c r="BS439" s="96"/>
      <c r="BT439" s="96"/>
      <c r="BU439" s="96"/>
      <c r="BV439" s="96"/>
      <c r="BW439" s="96"/>
      <c r="BX439" s="96"/>
      <c r="BY439" s="96"/>
      <c r="BZ439" s="96"/>
      <c r="CA439" s="96"/>
      <c r="CB439" s="96"/>
      <c r="CC439" s="96"/>
      <c r="CD439" s="96"/>
    </row>
    <row r="440" spans="1:82" ht="12.75">
      <c r="A440" s="91"/>
      <c r="B440" s="90"/>
      <c r="C440" s="93"/>
      <c r="D440" s="90"/>
      <c r="E440" s="90"/>
      <c r="F440" s="90"/>
      <c r="G440" s="90"/>
      <c r="H440" s="90"/>
      <c r="I440" s="93"/>
      <c r="J440" s="90"/>
      <c r="K440" s="90"/>
      <c r="L440" s="90"/>
      <c r="M440" s="90"/>
      <c r="N440" s="90"/>
      <c r="O440" s="93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0"/>
      <c r="BQ440" s="90"/>
      <c r="BR440" s="96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</row>
    <row r="441" spans="1:82" ht="12.75">
      <c r="A441" s="10"/>
      <c r="B441" s="14"/>
      <c r="C441" s="57"/>
      <c r="D441" s="14"/>
      <c r="E441" s="14"/>
      <c r="F441" s="14"/>
      <c r="G441" s="14"/>
      <c r="H441" s="14"/>
      <c r="I441" s="57"/>
      <c r="J441" s="14"/>
      <c r="K441" s="14"/>
      <c r="L441" s="14"/>
      <c r="M441" s="14"/>
      <c r="N441" s="14"/>
      <c r="O441" s="57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8"/>
      <c r="BS441" s="96"/>
      <c r="BT441" s="96"/>
      <c r="BU441" s="96"/>
      <c r="BV441" s="96"/>
      <c r="BW441" s="96"/>
      <c r="BX441" s="96"/>
      <c r="BY441" s="96"/>
      <c r="BZ441" s="96"/>
      <c r="CA441" s="96"/>
      <c r="CB441" s="96"/>
      <c r="CC441" s="96"/>
      <c r="CD441" s="96"/>
    </row>
    <row r="442" spans="1:82" ht="12.75">
      <c r="A442" s="91"/>
      <c r="B442" s="90"/>
      <c r="C442" s="93"/>
      <c r="D442" s="90"/>
      <c r="E442" s="90"/>
      <c r="F442" s="90"/>
      <c r="G442" s="90"/>
      <c r="H442" s="90"/>
      <c r="I442" s="93"/>
      <c r="J442" s="90"/>
      <c r="K442" s="90"/>
      <c r="L442" s="90"/>
      <c r="M442" s="90"/>
      <c r="N442" s="90"/>
      <c r="O442" s="93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0"/>
      <c r="BQ442" s="90"/>
      <c r="BR442" s="96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</row>
    <row r="443" spans="1:82" ht="12.75">
      <c r="A443" s="10"/>
      <c r="B443" s="14"/>
      <c r="C443" s="57"/>
      <c r="D443" s="14"/>
      <c r="E443" s="14"/>
      <c r="F443" s="14"/>
      <c r="G443" s="14"/>
      <c r="H443" s="14"/>
      <c r="I443" s="57"/>
      <c r="J443" s="14"/>
      <c r="K443" s="14"/>
      <c r="L443" s="14"/>
      <c r="M443" s="14"/>
      <c r="N443" s="14"/>
      <c r="O443" s="57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8"/>
      <c r="BS443" s="96"/>
      <c r="BT443" s="96"/>
      <c r="BU443" s="96"/>
      <c r="BV443" s="96"/>
      <c r="BW443" s="96"/>
      <c r="BX443" s="96"/>
      <c r="BY443" s="96"/>
      <c r="BZ443" s="96"/>
      <c r="CA443" s="96"/>
      <c r="CB443" s="96"/>
      <c r="CC443" s="96"/>
      <c r="CD443" s="96"/>
    </row>
    <row r="444" spans="1:82" ht="12.75">
      <c r="A444" s="91"/>
      <c r="B444" s="90"/>
      <c r="C444" s="93"/>
      <c r="D444" s="90"/>
      <c r="E444" s="90"/>
      <c r="F444" s="90"/>
      <c r="G444" s="90"/>
      <c r="H444" s="90"/>
      <c r="I444" s="93"/>
      <c r="J444" s="90"/>
      <c r="K444" s="90"/>
      <c r="L444" s="90"/>
      <c r="M444" s="90"/>
      <c r="N444" s="90"/>
      <c r="O444" s="93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0"/>
      <c r="BQ444" s="90"/>
      <c r="BR444" s="96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</row>
    <row r="445" spans="1:82" ht="12.75">
      <c r="A445" s="10"/>
      <c r="B445" s="14"/>
      <c r="C445" s="57"/>
      <c r="D445" s="14"/>
      <c r="E445" s="14"/>
      <c r="F445" s="14"/>
      <c r="G445" s="14"/>
      <c r="H445" s="14"/>
      <c r="I445" s="57"/>
      <c r="J445" s="14"/>
      <c r="K445" s="14"/>
      <c r="L445" s="14"/>
      <c r="M445" s="14"/>
      <c r="N445" s="14"/>
      <c r="O445" s="57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8"/>
      <c r="BS445" s="96"/>
      <c r="BT445" s="96"/>
      <c r="BU445" s="96"/>
      <c r="BV445" s="96"/>
      <c r="BW445" s="96"/>
      <c r="BX445" s="96"/>
      <c r="BY445" s="96"/>
      <c r="BZ445" s="96"/>
      <c r="CA445" s="96"/>
      <c r="CB445" s="96"/>
      <c r="CC445" s="96"/>
      <c r="CD445" s="96"/>
    </row>
    <row r="446" spans="1:82" ht="12.75">
      <c r="A446" s="91"/>
      <c r="B446" s="90"/>
      <c r="C446" s="93"/>
      <c r="D446" s="90"/>
      <c r="E446" s="90"/>
      <c r="F446" s="90"/>
      <c r="G446" s="90"/>
      <c r="H446" s="90"/>
      <c r="I446" s="93"/>
      <c r="J446" s="90"/>
      <c r="K446" s="90"/>
      <c r="L446" s="90"/>
      <c r="M446" s="90"/>
      <c r="N446" s="90"/>
      <c r="O446" s="93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0"/>
      <c r="BQ446" s="90"/>
      <c r="BR446" s="96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</row>
    <row r="447" spans="1:82" ht="12.75">
      <c r="A447" s="10"/>
      <c r="B447" s="14"/>
      <c r="C447" s="57"/>
      <c r="D447" s="14"/>
      <c r="E447" s="14"/>
      <c r="F447" s="14"/>
      <c r="G447" s="14"/>
      <c r="H447" s="14"/>
      <c r="I447" s="57"/>
      <c r="J447" s="14"/>
      <c r="K447" s="14"/>
      <c r="L447" s="14"/>
      <c r="M447" s="14"/>
      <c r="N447" s="14"/>
      <c r="O447" s="57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8"/>
      <c r="BS447" s="96"/>
      <c r="BT447" s="96"/>
      <c r="BU447" s="96"/>
      <c r="BV447" s="96"/>
      <c r="BW447" s="96"/>
      <c r="BX447" s="96"/>
      <c r="BY447" s="96"/>
      <c r="BZ447" s="96"/>
      <c r="CA447" s="96"/>
      <c r="CB447" s="96"/>
      <c r="CC447" s="96"/>
      <c r="CD447" s="96"/>
    </row>
    <row r="448" spans="1:82" ht="12.75">
      <c r="A448" s="91"/>
      <c r="B448" s="90"/>
      <c r="C448" s="93"/>
      <c r="D448" s="90"/>
      <c r="E448" s="90"/>
      <c r="F448" s="90"/>
      <c r="G448" s="90"/>
      <c r="H448" s="90"/>
      <c r="I448" s="93"/>
      <c r="J448" s="90"/>
      <c r="K448" s="90"/>
      <c r="L448" s="90"/>
      <c r="M448" s="90"/>
      <c r="N448" s="90"/>
      <c r="O448" s="93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0"/>
      <c r="BQ448" s="90"/>
      <c r="BR448" s="96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</row>
    <row r="449" spans="1:82" ht="12.75">
      <c r="A449" s="10"/>
      <c r="B449" s="14"/>
      <c r="C449" s="57"/>
      <c r="D449" s="14"/>
      <c r="E449" s="14"/>
      <c r="F449" s="14"/>
      <c r="G449" s="14"/>
      <c r="H449" s="14"/>
      <c r="I449" s="57"/>
      <c r="J449" s="14"/>
      <c r="K449" s="14"/>
      <c r="L449" s="14"/>
      <c r="M449" s="14"/>
      <c r="N449" s="14"/>
      <c r="O449" s="57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8"/>
      <c r="BS449" s="96"/>
      <c r="BT449" s="96"/>
      <c r="BU449" s="96"/>
      <c r="BV449" s="96"/>
      <c r="BW449" s="96"/>
      <c r="BX449" s="96"/>
      <c r="BY449" s="96"/>
      <c r="BZ449" s="96"/>
      <c r="CA449" s="96"/>
      <c r="CB449" s="96"/>
      <c r="CC449" s="96"/>
      <c r="CD449" s="96"/>
    </row>
    <row r="450" spans="1:82" ht="12.75">
      <c r="A450" s="91"/>
      <c r="B450" s="90"/>
      <c r="C450" s="93"/>
      <c r="D450" s="90"/>
      <c r="E450" s="90"/>
      <c r="F450" s="90"/>
      <c r="G450" s="90"/>
      <c r="H450" s="90"/>
      <c r="I450" s="93"/>
      <c r="J450" s="90"/>
      <c r="K450" s="90"/>
      <c r="L450" s="90"/>
      <c r="M450" s="90"/>
      <c r="N450" s="90"/>
      <c r="O450" s="93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0"/>
      <c r="BQ450" s="90"/>
      <c r="BR450" s="96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</row>
    <row r="451" spans="1:82" ht="12.75">
      <c r="A451" s="10"/>
      <c r="B451" s="14"/>
      <c r="C451" s="57"/>
      <c r="D451" s="14"/>
      <c r="E451" s="14"/>
      <c r="F451" s="14"/>
      <c r="G451" s="14"/>
      <c r="H451" s="14"/>
      <c r="I451" s="57"/>
      <c r="J451" s="14"/>
      <c r="K451" s="14"/>
      <c r="L451" s="14"/>
      <c r="M451" s="14"/>
      <c r="N451" s="14"/>
      <c r="O451" s="57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8"/>
      <c r="BS451" s="96"/>
      <c r="BT451" s="96"/>
      <c r="BU451" s="96"/>
      <c r="BV451" s="96"/>
      <c r="BW451" s="96"/>
      <c r="BX451" s="96"/>
      <c r="BY451" s="96"/>
      <c r="BZ451" s="96"/>
      <c r="CA451" s="96"/>
      <c r="CB451" s="96"/>
      <c r="CC451" s="96"/>
      <c r="CD451" s="96"/>
    </row>
    <row r="452" spans="1:82" ht="12.75">
      <c r="A452" s="91"/>
      <c r="B452" s="90"/>
      <c r="C452" s="93"/>
      <c r="D452" s="90"/>
      <c r="E452" s="90"/>
      <c r="F452" s="90"/>
      <c r="G452" s="90"/>
      <c r="H452" s="90"/>
      <c r="I452" s="93"/>
      <c r="J452" s="90"/>
      <c r="K452" s="90"/>
      <c r="L452" s="90"/>
      <c r="M452" s="90"/>
      <c r="N452" s="90"/>
      <c r="O452" s="93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0"/>
      <c r="BQ452" s="90"/>
      <c r="BR452" s="96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</row>
    <row r="453" spans="1:82" ht="12.75">
      <c r="A453" s="10"/>
      <c r="B453" s="14"/>
      <c r="C453" s="57"/>
      <c r="D453" s="14"/>
      <c r="E453" s="14"/>
      <c r="F453" s="14"/>
      <c r="G453" s="14"/>
      <c r="H453" s="14"/>
      <c r="I453" s="57"/>
      <c r="J453" s="14"/>
      <c r="K453" s="14"/>
      <c r="L453" s="14"/>
      <c r="M453" s="14"/>
      <c r="N453" s="14"/>
      <c r="O453" s="57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8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</row>
    <row r="454" spans="1:82" ht="12.75">
      <c r="A454" s="91"/>
      <c r="B454" s="90"/>
      <c r="C454" s="93"/>
      <c r="D454" s="90"/>
      <c r="E454" s="90"/>
      <c r="F454" s="90"/>
      <c r="G454" s="90"/>
      <c r="H454" s="90"/>
      <c r="I454" s="93"/>
      <c r="J454" s="90"/>
      <c r="K454" s="90"/>
      <c r="L454" s="90"/>
      <c r="M454" s="90"/>
      <c r="N454" s="90"/>
      <c r="O454" s="93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0"/>
      <c r="BQ454" s="90"/>
      <c r="BR454" s="96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</row>
    <row r="455" spans="1:82" ht="12.75">
      <c r="A455" s="10"/>
      <c r="B455" s="14"/>
      <c r="C455" s="57"/>
      <c r="D455" s="14"/>
      <c r="E455" s="14"/>
      <c r="F455" s="14"/>
      <c r="G455" s="14"/>
      <c r="H455" s="14"/>
      <c r="I455" s="57"/>
      <c r="J455" s="14"/>
      <c r="K455" s="14"/>
      <c r="L455" s="14"/>
      <c r="M455" s="14"/>
      <c r="N455" s="14"/>
      <c r="O455" s="57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8"/>
      <c r="BS455" s="96"/>
      <c r="BT455" s="96"/>
      <c r="BU455" s="96"/>
      <c r="BV455" s="96"/>
      <c r="BW455" s="96"/>
      <c r="BX455" s="96"/>
      <c r="BY455" s="96"/>
      <c r="BZ455" s="96"/>
      <c r="CA455" s="96"/>
      <c r="CB455" s="96"/>
      <c r="CC455" s="96"/>
      <c r="CD455" s="96"/>
    </row>
    <row r="456" spans="1:82" ht="12.75">
      <c r="A456" s="91"/>
      <c r="B456" s="90"/>
      <c r="C456" s="93"/>
      <c r="D456" s="90"/>
      <c r="E456" s="90"/>
      <c r="F456" s="90"/>
      <c r="G456" s="90"/>
      <c r="H456" s="90"/>
      <c r="I456" s="93"/>
      <c r="J456" s="90"/>
      <c r="K456" s="90"/>
      <c r="L456" s="90"/>
      <c r="M456" s="90"/>
      <c r="N456" s="90"/>
      <c r="O456" s="93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0"/>
      <c r="BQ456" s="90"/>
      <c r="BR456" s="96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</row>
    <row r="457" spans="1:82" ht="12.75">
      <c r="A457" s="10"/>
      <c r="B457" s="14"/>
      <c r="C457" s="57"/>
      <c r="D457" s="14"/>
      <c r="E457" s="14"/>
      <c r="F457" s="14"/>
      <c r="G457" s="14"/>
      <c r="H457" s="14"/>
      <c r="I457" s="57"/>
      <c r="J457" s="14"/>
      <c r="K457" s="14"/>
      <c r="L457" s="14"/>
      <c r="M457" s="14"/>
      <c r="N457" s="14"/>
      <c r="O457" s="57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8"/>
      <c r="BS457" s="96"/>
      <c r="BT457" s="96"/>
      <c r="BU457" s="96"/>
      <c r="BV457" s="96"/>
      <c r="BW457" s="96"/>
      <c r="BX457" s="96"/>
      <c r="BY457" s="96"/>
      <c r="BZ457" s="96"/>
      <c r="CA457" s="96"/>
      <c r="CB457" s="96"/>
      <c r="CC457" s="96"/>
      <c r="CD457" s="96"/>
    </row>
    <row r="458" spans="1:82" ht="12.75">
      <c r="A458" s="91"/>
      <c r="B458" s="90"/>
      <c r="C458" s="93"/>
      <c r="D458" s="90"/>
      <c r="E458" s="90"/>
      <c r="F458" s="90"/>
      <c r="G458" s="90"/>
      <c r="H458" s="90"/>
      <c r="I458" s="93"/>
      <c r="J458" s="90"/>
      <c r="K458" s="90"/>
      <c r="L458" s="90"/>
      <c r="M458" s="90"/>
      <c r="N458" s="90"/>
      <c r="O458" s="93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0"/>
      <c r="BQ458" s="90"/>
      <c r="BR458" s="96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</row>
    <row r="459" spans="1:82" ht="12.75">
      <c r="A459" s="10"/>
      <c r="B459" s="14"/>
      <c r="C459" s="57"/>
      <c r="D459" s="14"/>
      <c r="E459" s="14"/>
      <c r="F459" s="14"/>
      <c r="G459" s="14"/>
      <c r="H459" s="14"/>
      <c r="I459" s="57"/>
      <c r="J459" s="14"/>
      <c r="K459" s="14"/>
      <c r="L459" s="14"/>
      <c r="M459" s="14"/>
      <c r="N459" s="14"/>
      <c r="O459" s="57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8"/>
      <c r="BS459" s="96"/>
      <c r="BT459" s="96"/>
      <c r="BU459" s="96"/>
      <c r="BV459" s="96"/>
      <c r="BW459" s="96"/>
      <c r="BX459" s="96"/>
      <c r="BY459" s="96"/>
      <c r="BZ459" s="96"/>
      <c r="CA459" s="96"/>
      <c r="CB459" s="96"/>
      <c r="CC459" s="96"/>
      <c r="CD459" s="96"/>
    </row>
    <row r="460" spans="1:82" ht="12.75">
      <c r="A460" s="91"/>
      <c r="B460" s="90"/>
      <c r="C460" s="93"/>
      <c r="D460" s="90"/>
      <c r="E460" s="90"/>
      <c r="F460" s="90"/>
      <c r="G460" s="90"/>
      <c r="H460" s="90"/>
      <c r="I460" s="93"/>
      <c r="J460" s="90"/>
      <c r="K460" s="90"/>
      <c r="L460" s="90"/>
      <c r="M460" s="90"/>
      <c r="N460" s="90"/>
      <c r="O460" s="93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0"/>
      <c r="BQ460" s="90"/>
      <c r="BR460" s="96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</row>
    <row r="461" spans="1:82" ht="12.75">
      <c r="A461" s="10"/>
      <c r="B461" s="14"/>
      <c r="C461" s="57"/>
      <c r="D461" s="14"/>
      <c r="E461" s="14"/>
      <c r="F461" s="14"/>
      <c r="G461" s="14"/>
      <c r="H461" s="14"/>
      <c r="I461" s="57"/>
      <c r="J461" s="14"/>
      <c r="K461" s="14"/>
      <c r="L461" s="14"/>
      <c r="M461" s="14"/>
      <c r="N461" s="14"/>
      <c r="O461" s="57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8"/>
      <c r="BS461" s="96"/>
      <c r="BT461" s="96"/>
      <c r="BU461" s="96"/>
      <c r="BV461" s="96"/>
      <c r="BW461" s="96"/>
      <c r="BX461" s="96"/>
      <c r="BY461" s="96"/>
      <c r="BZ461" s="96"/>
      <c r="CA461" s="96"/>
      <c r="CB461" s="96"/>
      <c r="CC461" s="96"/>
      <c r="CD461" s="96"/>
    </row>
    <row r="462" spans="1:82" ht="12.75">
      <c r="A462" s="91"/>
      <c r="B462" s="90"/>
      <c r="C462" s="93"/>
      <c r="D462" s="90"/>
      <c r="E462" s="90"/>
      <c r="F462" s="90"/>
      <c r="G462" s="90"/>
      <c r="H462" s="90"/>
      <c r="I462" s="93"/>
      <c r="J462" s="90"/>
      <c r="K462" s="90"/>
      <c r="L462" s="90"/>
      <c r="M462" s="90"/>
      <c r="N462" s="90"/>
      <c r="O462" s="93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0"/>
      <c r="BQ462" s="90"/>
      <c r="BR462" s="96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</row>
    <row r="463" spans="1:82" ht="12.75">
      <c r="A463" s="10"/>
      <c r="B463" s="14"/>
      <c r="C463" s="57"/>
      <c r="D463" s="14"/>
      <c r="E463" s="14"/>
      <c r="F463" s="14"/>
      <c r="G463" s="14"/>
      <c r="H463" s="14"/>
      <c r="I463" s="57"/>
      <c r="J463" s="14"/>
      <c r="K463" s="14"/>
      <c r="L463" s="14"/>
      <c r="M463" s="14"/>
      <c r="N463" s="14"/>
      <c r="O463" s="57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8"/>
      <c r="BS463" s="96"/>
      <c r="BT463" s="96"/>
      <c r="BU463" s="96"/>
      <c r="BV463" s="96"/>
      <c r="BW463" s="96"/>
      <c r="BX463" s="96"/>
      <c r="BY463" s="96"/>
      <c r="BZ463" s="96"/>
      <c r="CA463" s="96"/>
      <c r="CB463" s="96"/>
      <c r="CC463" s="96"/>
      <c r="CD463" s="96"/>
    </row>
    <row r="464" spans="1:82" ht="12.75">
      <c r="A464" s="91"/>
      <c r="B464" s="90"/>
      <c r="C464" s="93"/>
      <c r="D464" s="90"/>
      <c r="E464" s="90"/>
      <c r="F464" s="90"/>
      <c r="G464" s="90"/>
      <c r="H464" s="90"/>
      <c r="I464" s="93"/>
      <c r="J464" s="90"/>
      <c r="K464" s="90"/>
      <c r="L464" s="90"/>
      <c r="M464" s="90"/>
      <c r="N464" s="90"/>
      <c r="O464" s="93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0"/>
      <c r="BQ464" s="90"/>
      <c r="BR464" s="96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</row>
    <row r="465" spans="1:82" ht="12.75">
      <c r="A465" s="10"/>
      <c r="B465" s="14"/>
      <c r="C465" s="57"/>
      <c r="D465" s="14"/>
      <c r="E465" s="14"/>
      <c r="F465" s="14"/>
      <c r="G465" s="14"/>
      <c r="H465" s="14"/>
      <c r="I465" s="57"/>
      <c r="J465" s="14"/>
      <c r="K465" s="14"/>
      <c r="L465" s="14"/>
      <c r="M465" s="14"/>
      <c r="N465" s="14"/>
      <c r="O465" s="57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8"/>
      <c r="BS465" s="96"/>
      <c r="BT465" s="96"/>
      <c r="BU465" s="96"/>
      <c r="BV465" s="96"/>
      <c r="BW465" s="96"/>
      <c r="BX465" s="96"/>
      <c r="BY465" s="96"/>
      <c r="BZ465" s="96"/>
      <c r="CA465" s="96"/>
      <c r="CB465" s="96"/>
      <c r="CC465" s="96"/>
      <c r="CD465" s="96"/>
    </row>
    <row r="466" spans="1:82" ht="12.75">
      <c r="A466" s="91"/>
      <c r="B466" s="90"/>
      <c r="C466" s="93"/>
      <c r="D466" s="90"/>
      <c r="E466" s="90"/>
      <c r="F466" s="90"/>
      <c r="G466" s="90"/>
      <c r="H466" s="90"/>
      <c r="I466" s="93"/>
      <c r="J466" s="90"/>
      <c r="K466" s="90"/>
      <c r="L466" s="90"/>
      <c r="M466" s="90"/>
      <c r="N466" s="90"/>
      <c r="O466" s="93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0"/>
      <c r="BQ466" s="90"/>
      <c r="BR466" s="96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</row>
    <row r="467" spans="1:82" ht="12.75">
      <c r="A467" s="10"/>
      <c r="B467" s="14"/>
      <c r="C467" s="57"/>
      <c r="D467" s="14"/>
      <c r="E467" s="14"/>
      <c r="F467" s="14"/>
      <c r="G467" s="14"/>
      <c r="H467" s="14"/>
      <c r="I467" s="57"/>
      <c r="J467" s="14"/>
      <c r="K467" s="14"/>
      <c r="L467" s="14"/>
      <c r="M467" s="14"/>
      <c r="N467" s="14"/>
      <c r="O467" s="57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8"/>
      <c r="BS467" s="96"/>
      <c r="BT467" s="96"/>
      <c r="BU467" s="96"/>
      <c r="BV467" s="96"/>
      <c r="BW467" s="96"/>
      <c r="BX467" s="96"/>
      <c r="BY467" s="96"/>
      <c r="BZ467" s="96"/>
      <c r="CA467" s="96"/>
      <c r="CB467" s="96"/>
      <c r="CC467" s="96"/>
      <c r="CD467" s="96"/>
    </row>
    <row r="468" spans="1:82" ht="12.75">
      <c r="A468" s="91"/>
      <c r="B468" s="90"/>
      <c r="C468" s="93"/>
      <c r="D468" s="90"/>
      <c r="E468" s="90"/>
      <c r="F468" s="90"/>
      <c r="G468" s="90"/>
      <c r="H468" s="90"/>
      <c r="I468" s="93"/>
      <c r="J468" s="90"/>
      <c r="K468" s="90"/>
      <c r="L468" s="90"/>
      <c r="M468" s="90"/>
      <c r="N468" s="90"/>
      <c r="O468" s="93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6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</row>
    <row r="469" spans="1:82" ht="12.75">
      <c r="A469" s="10"/>
      <c r="B469" s="14"/>
      <c r="C469" s="57"/>
      <c r="D469" s="14"/>
      <c r="E469" s="14"/>
      <c r="F469" s="14"/>
      <c r="G469" s="14"/>
      <c r="H469" s="14"/>
      <c r="I469" s="57"/>
      <c r="J469" s="14"/>
      <c r="K469" s="14"/>
      <c r="L469" s="14"/>
      <c r="M469" s="14"/>
      <c r="N469" s="14"/>
      <c r="O469" s="57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8"/>
      <c r="BS469" s="96"/>
      <c r="BT469" s="96"/>
      <c r="BU469" s="96"/>
      <c r="BV469" s="96"/>
      <c r="BW469" s="96"/>
      <c r="BX469" s="96"/>
      <c r="BY469" s="96"/>
      <c r="BZ469" s="96"/>
      <c r="CA469" s="96"/>
      <c r="CB469" s="96"/>
      <c r="CC469" s="96"/>
      <c r="CD469" s="96"/>
    </row>
    <row r="470" spans="1:82" ht="12.75">
      <c r="A470" s="91"/>
      <c r="B470" s="90"/>
      <c r="C470" s="93"/>
      <c r="D470" s="90"/>
      <c r="E470" s="90"/>
      <c r="F470" s="90"/>
      <c r="G470" s="90"/>
      <c r="H470" s="90"/>
      <c r="I470" s="93"/>
      <c r="J470" s="90"/>
      <c r="K470" s="90"/>
      <c r="L470" s="90"/>
      <c r="M470" s="90"/>
      <c r="N470" s="90"/>
      <c r="O470" s="93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0"/>
      <c r="BQ470" s="90"/>
      <c r="BR470" s="96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</row>
    <row r="471" spans="1:82" ht="12.75">
      <c r="A471" s="10"/>
      <c r="B471" s="14"/>
      <c r="C471" s="57"/>
      <c r="D471" s="14"/>
      <c r="E471" s="14"/>
      <c r="F471" s="14"/>
      <c r="G471" s="14"/>
      <c r="H471" s="14"/>
      <c r="I471" s="57"/>
      <c r="J471" s="14"/>
      <c r="K471" s="14"/>
      <c r="L471" s="14"/>
      <c r="M471" s="14"/>
      <c r="N471" s="14"/>
      <c r="O471" s="57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8"/>
      <c r="BS471" s="96"/>
      <c r="BT471" s="96"/>
      <c r="BU471" s="96"/>
      <c r="BV471" s="96"/>
      <c r="BW471" s="96"/>
      <c r="BX471" s="96"/>
      <c r="BY471" s="96"/>
      <c r="BZ471" s="96"/>
      <c r="CA471" s="96"/>
      <c r="CB471" s="96"/>
      <c r="CC471" s="96"/>
      <c r="CD471" s="96"/>
    </row>
    <row r="472" spans="1:82" ht="12.75">
      <c r="A472" s="91"/>
      <c r="B472" s="90"/>
      <c r="C472" s="93"/>
      <c r="D472" s="90"/>
      <c r="E472" s="90"/>
      <c r="F472" s="90"/>
      <c r="G472" s="90"/>
      <c r="H472" s="90"/>
      <c r="I472" s="93"/>
      <c r="J472" s="90"/>
      <c r="K472" s="90"/>
      <c r="L472" s="90"/>
      <c r="M472" s="90"/>
      <c r="N472" s="90"/>
      <c r="O472" s="93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0"/>
      <c r="BQ472" s="90"/>
      <c r="BR472" s="96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</row>
    <row r="473" spans="1:82" ht="12.75">
      <c r="A473" s="10"/>
      <c r="B473" s="14"/>
      <c r="C473" s="57"/>
      <c r="D473" s="14"/>
      <c r="E473" s="14"/>
      <c r="F473" s="14"/>
      <c r="G473" s="14"/>
      <c r="H473" s="14"/>
      <c r="I473" s="57"/>
      <c r="J473" s="14"/>
      <c r="K473" s="14"/>
      <c r="L473" s="14"/>
      <c r="M473" s="14"/>
      <c r="N473" s="14"/>
      <c r="O473" s="57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8"/>
      <c r="BS473" s="96"/>
      <c r="BT473" s="96"/>
      <c r="BU473" s="96"/>
      <c r="BV473" s="96"/>
      <c r="BW473" s="96"/>
      <c r="BX473" s="96"/>
      <c r="BY473" s="96"/>
      <c r="BZ473" s="96"/>
      <c r="CA473" s="96"/>
      <c r="CB473" s="96"/>
      <c r="CC473" s="96"/>
      <c r="CD473" s="96"/>
    </row>
    <row r="474" spans="1:82" ht="12.75">
      <c r="A474" s="91"/>
      <c r="B474" s="90"/>
      <c r="C474" s="93"/>
      <c r="D474" s="90"/>
      <c r="E474" s="90"/>
      <c r="F474" s="90"/>
      <c r="G474" s="90"/>
      <c r="H474" s="90"/>
      <c r="I474" s="93"/>
      <c r="J474" s="90"/>
      <c r="K474" s="90"/>
      <c r="L474" s="90"/>
      <c r="M474" s="90"/>
      <c r="N474" s="90"/>
      <c r="O474" s="93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0"/>
      <c r="BQ474" s="90"/>
      <c r="BR474" s="96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</row>
    <row r="475" spans="1:82" ht="12.75">
      <c r="A475" s="10"/>
      <c r="B475" s="14"/>
      <c r="C475" s="57"/>
      <c r="D475" s="14"/>
      <c r="E475" s="14"/>
      <c r="F475" s="14"/>
      <c r="G475" s="14"/>
      <c r="H475" s="14"/>
      <c r="I475" s="57"/>
      <c r="J475" s="14"/>
      <c r="K475" s="14"/>
      <c r="L475" s="14"/>
      <c r="M475" s="14"/>
      <c r="N475" s="14"/>
      <c r="O475" s="57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8"/>
      <c r="BS475" s="96"/>
      <c r="BT475" s="96"/>
      <c r="BU475" s="96"/>
      <c r="BV475" s="96"/>
      <c r="BW475" s="96"/>
      <c r="BX475" s="96"/>
      <c r="BY475" s="96"/>
      <c r="BZ475" s="96"/>
      <c r="CA475" s="96"/>
      <c r="CB475" s="96"/>
      <c r="CC475" s="96"/>
      <c r="CD475" s="96"/>
    </row>
    <row r="476" spans="1:82" ht="12.75">
      <c r="A476" s="91"/>
      <c r="B476" s="90"/>
      <c r="C476" s="93"/>
      <c r="D476" s="90"/>
      <c r="E476" s="90"/>
      <c r="F476" s="90"/>
      <c r="G476" s="90"/>
      <c r="H476" s="90"/>
      <c r="I476" s="93"/>
      <c r="J476" s="90"/>
      <c r="K476" s="90"/>
      <c r="L476" s="90"/>
      <c r="M476" s="90"/>
      <c r="N476" s="90"/>
      <c r="O476" s="93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0"/>
      <c r="BQ476" s="90"/>
      <c r="BR476" s="96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</row>
    <row r="477" spans="1:82" ht="12.75">
      <c r="A477" s="10"/>
      <c r="B477" s="14"/>
      <c r="C477" s="57"/>
      <c r="D477" s="14"/>
      <c r="E477" s="14"/>
      <c r="F477" s="14"/>
      <c r="G477" s="14"/>
      <c r="H477" s="14"/>
      <c r="I477" s="57"/>
      <c r="J477" s="14"/>
      <c r="K477" s="14"/>
      <c r="L477" s="14"/>
      <c r="M477" s="14"/>
      <c r="N477" s="14"/>
      <c r="O477" s="57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8"/>
      <c r="BS477" s="96"/>
      <c r="BT477" s="96"/>
      <c r="BU477" s="96"/>
      <c r="BV477" s="96"/>
      <c r="BW477" s="96"/>
      <c r="BX477" s="96"/>
      <c r="BY477" s="96"/>
      <c r="BZ477" s="96"/>
      <c r="CA477" s="96"/>
      <c r="CB477" s="96"/>
      <c r="CC477" s="96"/>
      <c r="CD477" s="96"/>
    </row>
    <row r="478" spans="1:82" ht="12.75">
      <c r="A478" s="91"/>
      <c r="B478" s="90"/>
      <c r="C478" s="93"/>
      <c r="D478" s="90"/>
      <c r="E478" s="90"/>
      <c r="F478" s="90"/>
      <c r="G478" s="90"/>
      <c r="H478" s="90"/>
      <c r="I478" s="93"/>
      <c r="J478" s="90"/>
      <c r="K478" s="90"/>
      <c r="L478" s="90"/>
      <c r="M478" s="90"/>
      <c r="N478" s="90"/>
      <c r="O478" s="93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0"/>
      <c r="BQ478" s="90"/>
      <c r="BR478" s="96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</row>
    <row r="479" spans="1:82" ht="12.75">
      <c r="A479" s="10"/>
      <c r="B479" s="14"/>
      <c r="C479" s="57"/>
      <c r="D479" s="14"/>
      <c r="E479" s="14"/>
      <c r="F479" s="14"/>
      <c r="G479" s="14"/>
      <c r="H479" s="14"/>
      <c r="I479" s="57"/>
      <c r="J479" s="14"/>
      <c r="K479" s="14"/>
      <c r="L479" s="14"/>
      <c r="M479" s="14"/>
      <c r="N479" s="14"/>
      <c r="O479" s="57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8"/>
      <c r="BS479" s="96"/>
      <c r="BT479" s="96"/>
      <c r="BU479" s="96"/>
      <c r="BV479" s="96"/>
      <c r="BW479" s="96"/>
      <c r="BX479" s="96"/>
      <c r="BY479" s="96"/>
      <c r="BZ479" s="96"/>
      <c r="CA479" s="96"/>
      <c r="CB479" s="96"/>
      <c r="CC479" s="96"/>
      <c r="CD479" s="96"/>
    </row>
    <row r="480" spans="1:82" ht="12.75">
      <c r="A480" s="91"/>
      <c r="B480" s="90"/>
      <c r="C480" s="93"/>
      <c r="D480" s="90"/>
      <c r="E480" s="90"/>
      <c r="F480" s="90"/>
      <c r="G480" s="90"/>
      <c r="H480" s="90"/>
      <c r="I480" s="93"/>
      <c r="J480" s="90"/>
      <c r="K480" s="90"/>
      <c r="L480" s="90"/>
      <c r="M480" s="90"/>
      <c r="N480" s="90"/>
      <c r="O480" s="93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0"/>
      <c r="BQ480" s="90"/>
      <c r="BR480" s="96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</row>
    <row r="481" spans="1:82" ht="12.75">
      <c r="A481" s="10"/>
      <c r="B481" s="14"/>
      <c r="C481" s="57"/>
      <c r="D481" s="14"/>
      <c r="E481" s="14"/>
      <c r="F481" s="14"/>
      <c r="G481" s="14"/>
      <c r="H481" s="14"/>
      <c r="I481" s="57"/>
      <c r="J481" s="14"/>
      <c r="K481" s="14"/>
      <c r="L481" s="14"/>
      <c r="M481" s="14"/>
      <c r="N481" s="14"/>
      <c r="O481" s="57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8"/>
      <c r="BS481" s="96"/>
      <c r="BT481" s="96"/>
      <c r="BU481" s="96"/>
      <c r="BV481" s="96"/>
      <c r="BW481" s="96"/>
      <c r="BX481" s="96"/>
      <c r="BY481" s="96"/>
      <c r="BZ481" s="96"/>
      <c r="CA481" s="96"/>
      <c r="CB481" s="96"/>
      <c r="CC481" s="96"/>
      <c r="CD481" s="96"/>
    </row>
    <row r="482" spans="1:82" ht="12.75">
      <c r="A482" s="91"/>
      <c r="B482" s="90"/>
      <c r="C482" s="93"/>
      <c r="D482" s="90"/>
      <c r="E482" s="90"/>
      <c r="F482" s="90"/>
      <c r="G482" s="90"/>
      <c r="H482" s="90"/>
      <c r="I482" s="93"/>
      <c r="J482" s="90"/>
      <c r="K482" s="90"/>
      <c r="L482" s="90"/>
      <c r="M482" s="90"/>
      <c r="N482" s="90"/>
      <c r="O482" s="93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0"/>
      <c r="BQ482" s="90"/>
      <c r="BR482" s="96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</row>
    <row r="483" spans="1:82" ht="12.75">
      <c r="A483" s="10"/>
      <c r="B483" s="14"/>
      <c r="C483" s="57"/>
      <c r="D483" s="14"/>
      <c r="E483" s="14"/>
      <c r="F483" s="14"/>
      <c r="G483" s="14"/>
      <c r="H483" s="14"/>
      <c r="I483" s="57"/>
      <c r="J483" s="14"/>
      <c r="K483" s="14"/>
      <c r="L483" s="14"/>
      <c r="M483" s="14"/>
      <c r="N483" s="14"/>
      <c r="O483" s="57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8"/>
      <c r="BS483" s="96"/>
      <c r="BT483" s="96"/>
      <c r="BU483" s="96"/>
      <c r="BV483" s="96"/>
      <c r="BW483" s="96"/>
      <c r="BX483" s="96"/>
      <c r="BY483" s="96"/>
      <c r="BZ483" s="96"/>
      <c r="CA483" s="96"/>
      <c r="CB483" s="96"/>
      <c r="CC483" s="96"/>
      <c r="CD483" s="96"/>
    </row>
    <row r="484" spans="1:82" ht="12.75">
      <c r="A484" s="91"/>
      <c r="B484" s="90"/>
      <c r="C484" s="93"/>
      <c r="D484" s="90"/>
      <c r="E484" s="90"/>
      <c r="F484" s="90"/>
      <c r="G484" s="90"/>
      <c r="H484" s="90"/>
      <c r="I484" s="93"/>
      <c r="J484" s="90"/>
      <c r="K484" s="90"/>
      <c r="L484" s="90"/>
      <c r="M484" s="90"/>
      <c r="N484" s="90"/>
      <c r="O484" s="93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0"/>
      <c r="BQ484" s="90"/>
      <c r="BR484" s="96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</row>
    <row r="485" spans="1:82" ht="12.75">
      <c r="A485" s="10"/>
      <c r="B485" s="14"/>
      <c r="C485" s="57"/>
      <c r="D485" s="14"/>
      <c r="E485" s="14"/>
      <c r="F485" s="14"/>
      <c r="G485" s="14"/>
      <c r="H485" s="14"/>
      <c r="I485" s="57"/>
      <c r="J485" s="14"/>
      <c r="K485" s="14"/>
      <c r="L485" s="14"/>
      <c r="M485" s="14"/>
      <c r="N485" s="14"/>
      <c r="O485" s="57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8"/>
      <c r="BS485" s="96"/>
      <c r="BT485" s="96"/>
      <c r="BU485" s="96"/>
      <c r="BV485" s="96"/>
      <c r="BW485" s="96"/>
      <c r="BX485" s="96"/>
      <c r="BY485" s="96"/>
      <c r="BZ485" s="96"/>
      <c r="CA485" s="96"/>
      <c r="CB485" s="96"/>
      <c r="CC485" s="96"/>
      <c r="CD485" s="96"/>
    </row>
    <row r="486" spans="1:82" ht="12.75">
      <c r="A486" s="91"/>
      <c r="B486" s="90"/>
      <c r="C486" s="93"/>
      <c r="D486" s="90"/>
      <c r="E486" s="90"/>
      <c r="F486" s="90"/>
      <c r="G486" s="90"/>
      <c r="H486" s="90"/>
      <c r="I486" s="93"/>
      <c r="J486" s="90"/>
      <c r="K486" s="90"/>
      <c r="L486" s="90"/>
      <c r="M486" s="90"/>
      <c r="N486" s="90"/>
      <c r="O486" s="93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0"/>
      <c r="BQ486" s="90"/>
      <c r="BR486" s="96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</row>
    <row r="487" spans="1:82" ht="12.75">
      <c r="A487" s="10"/>
      <c r="B487" s="14"/>
      <c r="C487" s="57"/>
      <c r="D487" s="14"/>
      <c r="E487" s="14"/>
      <c r="F487" s="14"/>
      <c r="G487" s="14"/>
      <c r="H487" s="14"/>
      <c r="I487" s="57"/>
      <c r="J487" s="14"/>
      <c r="K487" s="14"/>
      <c r="L487" s="14"/>
      <c r="M487" s="14"/>
      <c r="N487" s="14"/>
      <c r="O487" s="57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8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</row>
    <row r="488" spans="1:82" ht="12.75">
      <c r="A488" s="91"/>
      <c r="B488" s="90"/>
      <c r="C488" s="93"/>
      <c r="D488" s="90"/>
      <c r="E488" s="90"/>
      <c r="F488" s="90"/>
      <c r="G488" s="90"/>
      <c r="H488" s="90"/>
      <c r="I488" s="93"/>
      <c r="J488" s="90"/>
      <c r="K488" s="90"/>
      <c r="L488" s="90"/>
      <c r="M488" s="90"/>
      <c r="N488" s="90"/>
      <c r="O488" s="93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0"/>
      <c r="BQ488" s="90"/>
      <c r="BR488" s="96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</row>
    <row r="489" spans="1:82" ht="12.75">
      <c r="A489" s="10"/>
      <c r="B489" s="14"/>
      <c r="C489" s="57"/>
      <c r="D489" s="14"/>
      <c r="E489" s="14"/>
      <c r="F489" s="14"/>
      <c r="G489" s="14"/>
      <c r="H489" s="14"/>
      <c r="I489" s="57"/>
      <c r="J489" s="14"/>
      <c r="K489" s="14"/>
      <c r="L489" s="14"/>
      <c r="M489" s="14"/>
      <c r="N489" s="14"/>
      <c r="O489" s="57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8"/>
      <c r="BS489" s="96"/>
      <c r="BT489" s="96"/>
      <c r="BU489" s="96"/>
      <c r="BV489" s="96"/>
      <c r="BW489" s="96"/>
      <c r="BX489" s="96"/>
      <c r="BY489" s="96"/>
      <c r="BZ489" s="96"/>
      <c r="CA489" s="96"/>
      <c r="CB489" s="96"/>
      <c r="CC489" s="96"/>
      <c r="CD489" s="96"/>
    </row>
    <row r="490" spans="1:82" ht="12.75">
      <c r="A490" s="91"/>
      <c r="B490" s="90"/>
      <c r="C490" s="93"/>
      <c r="D490" s="90"/>
      <c r="E490" s="90"/>
      <c r="F490" s="90"/>
      <c r="G490" s="90"/>
      <c r="H490" s="90"/>
      <c r="I490" s="93"/>
      <c r="J490" s="90"/>
      <c r="K490" s="90"/>
      <c r="L490" s="90"/>
      <c r="M490" s="90"/>
      <c r="N490" s="90"/>
      <c r="O490" s="93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0"/>
      <c r="BQ490" s="90"/>
      <c r="BR490" s="96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</row>
    <row r="491" spans="1:82" ht="12.75">
      <c r="A491" s="10"/>
      <c r="B491" s="14"/>
      <c r="C491" s="57"/>
      <c r="D491" s="14"/>
      <c r="E491" s="14"/>
      <c r="F491" s="14"/>
      <c r="G491" s="14"/>
      <c r="H491" s="14"/>
      <c r="I491" s="57"/>
      <c r="J491" s="14"/>
      <c r="K491" s="14"/>
      <c r="L491" s="14"/>
      <c r="M491" s="14"/>
      <c r="N491" s="14"/>
      <c r="O491" s="57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8"/>
      <c r="BS491" s="96"/>
      <c r="BT491" s="96"/>
      <c r="BU491" s="96"/>
      <c r="BV491" s="96"/>
      <c r="BW491" s="96"/>
      <c r="BX491" s="96"/>
      <c r="BY491" s="96"/>
      <c r="BZ491" s="96"/>
      <c r="CA491" s="96"/>
      <c r="CB491" s="96"/>
      <c r="CC491" s="96"/>
      <c r="CD491" s="96"/>
    </row>
    <row r="492" spans="1:82" ht="12.75">
      <c r="A492" s="91"/>
      <c r="B492" s="90"/>
      <c r="C492" s="93"/>
      <c r="D492" s="90"/>
      <c r="E492" s="90"/>
      <c r="F492" s="90"/>
      <c r="G492" s="90"/>
      <c r="H492" s="90"/>
      <c r="I492" s="93"/>
      <c r="J492" s="90"/>
      <c r="K492" s="90"/>
      <c r="L492" s="90"/>
      <c r="M492" s="90"/>
      <c r="N492" s="90"/>
      <c r="O492" s="93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0"/>
      <c r="BQ492" s="90"/>
      <c r="BR492" s="96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</row>
    <row r="493" spans="1:82" ht="12.75">
      <c r="A493" s="10"/>
      <c r="B493" s="14"/>
      <c r="C493" s="57"/>
      <c r="D493" s="14"/>
      <c r="E493" s="14"/>
      <c r="F493" s="14"/>
      <c r="G493" s="14"/>
      <c r="H493" s="14"/>
      <c r="I493" s="57"/>
      <c r="J493" s="14"/>
      <c r="K493" s="14"/>
      <c r="L493" s="14"/>
      <c r="M493" s="14"/>
      <c r="N493" s="14"/>
      <c r="O493" s="57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8"/>
      <c r="BS493" s="96"/>
      <c r="BT493" s="96"/>
      <c r="BU493" s="96"/>
      <c r="BV493" s="96"/>
      <c r="BW493" s="96"/>
      <c r="BX493" s="96"/>
      <c r="BY493" s="96"/>
      <c r="BZ493" s="96"/>
      <c r="CA493" s="96"/>
      <c r="CB493" s="96"/>
      <c r="CC493" s="96"/>
      <c r="CD493" s="96"/>
    </row>
    <row r="494" spans="1:82" ht="12.75">
      <c r="A494" s="91"/>
      <c r="B494" s="90"/>
      <c r="C494" s="93"/>
      <c r="D494" s="90"/>
      <c r="E494" s="90"/>
      <c r="F494" s="90"/>
      <c r="G494" s="90"/>
      <c r="H494" s="90"/>
      <c r="I494" s="93"/>
      <c r="J494" s="90"/>
      <c r="K494" s="90"/>
      <c r="L494" s="90"/>
      <c r="M494" s="90"/>
      <c r="N494" s="90"/>
      <c r="O494" s="93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0"/>
      <c r="BQ494" s="90"/>
      <c r="BR494" s="96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</row>
    <row r="495" spans="1:82" ht="12.75">
      <c r="A495" s="10"/>
      <c r="B495" s="14"/>
      <c r="C495" s="57"/>
      <c r="D495" s="14"/>
      <c r="E495" s="14"/>
      <c r="F495" s="14"/>
      <c r="G495" s="14"/>
      <c r="H495" s="14"/>
      <c r="I495" s="57"/>
      <c r="J495" s="14"/>
      <c r="K495" s="14"/>
      <c r="L495" s="14"/>
      <c r="M495" s="14"/>
      <c r="N495" s="14"/>
      <c r="O495" s="57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8"/>
      <c r="BS495" s="96"/>
      <c r="BT495" s="96"/>
      <c r="BU495" s="96"/>
      <c r="BV495" s="96"/>
      <c r="BW495" s="96"/>
      <c r="BX495" s="96"/>
      <c r="BY495" s="96"/>
      <c r="BZ495" s="96"/>
      <c r="CA495" s="96"/>
      <c r="CB495" s="96"/>
      <c r="CC495" s="96"/>
      <c r="CD495" s="96"/>
    </row>
    <row r="496" spans="1:82" ht="12.75">
      <c r="A496" s="91"/>
      <c r="B496" s="90"/>
      <c r="C496" s="93"/>
      <c r="D496" s="90"/>
      <c r="E496" s="90"/>
      <c r="F496" s="90"/>
      <c r="G496" s="90"/>
      <c r="H496" s="90"/>
      <c r="I496" s="93"/>
      <c r="J496" s="90"/>
      <c r="K496" s="90"/>
      <c r="L496" s="90"/>
      <c r="M496" s="90"/>
      <c r="N496" s="90"/>
      <c r="O496" s="93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0"/>
      <c r="BQ496" s="90"/>
      <c r="BR496" s="96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</row>
    <row r="497" spans="1:82" ht="12.75">
      <c r="A497" s="10"/>
      <c r="B497" s="14"/>
      <c r="C497" s="57"/>
      <c r="D497" s="14"/>
      <c r="E497" s="14"/>
      <c r="F497" s="14"/>
      <c r="G497" s="14"/>
      <c r="H497" s="14"/>
      <c r="I497" s="57"/>
      <c r="J497" s="14"/>
      <c r="K497" s="14"/>
      <c r="L497" s="14"/>
      <c r="M497" s="14"/>
      <c r="N497" s="14"/>
      <c r="O497" s="57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8"/>
      <c r="BS497" s="96"/>
      <c r="BT497" s="96"/>
      <c r="BU497" s="96"/>
      <c r="BV497" s="96"/>
      <c r="BW497" s="96"/>
      <c r="BX497" s="96"/>
      <c r="BY497" s="96"/>
      <c r="BZ497" s="96"/>
      <c r="CA497" s="96"/>
      <c r="CB497" s="96"/>
      <c r="CC497" s="96"/>
      <c r="CD497" s="96"/>
    </row>
    <row r="498" spans="1:82" ht="12.75">
      <c r="A498" s="91"/>
      <c r="B498" s="90"/>
      <c r="C498" s="93"/>
      <c r="D498" s="90"/>
      <c r="E498" s="90"/>
      <c r="F498" s="90"/>
      <c r="G498" s="90"/>
      <c r="H498" s="90"/>
      <c r="I498" s="93"/>
      <c r="J498" s="90"/>
      <c r="K498" s="90"/>
      <c r="L498" s="90"/>
      <c r="M498" s="90"/>
      <c r="N498" s="90"/>
      <c r="O498" s="93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0"/>
      <c r="BQ498" s="90"/>
      <c r="BR498" s="96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</row>
    <row r="499" spans="1:82" ht="12.75">
      <c r="A499" s="10"/>
      <c r="B499" s="14"/>
      <c r="C499" s="57"/>
      <c r="D499" s="14"/>
      <c r="E499" s="14"/>
      <c r="F499" s="14"/>
      <c r="G499" s="14"/>
      <c r="H499" s="14"/>
      <c r="I499" s="57"/>
      <c r="J499" s="14"/>
      <c r="K499" s="14"/>
      <c r="L499" s="14"/>
      <c r="M499" s="14"/>
      <c r="N499" s="14"/>
      <c r="O499" s="57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8"/>
      <c r="BS499" s="96"/>
      <c r="BT499" s="96"/>
      <c r="BU499" s="96"/>
      <c r="BV499" s="96"/>
      <c r="BW499" s="96"/>
      <c r="BX499" s="96"/>
      <c r="BY499" s="96"/>
      <c r="BZ499" s="96"/>
      <c r="CA499" s="96"/>
      <c r="CB499" s="96"/>
      <c r="CC499" s="96"/>
      <c r="CD499" s="96"/>
    </row>
    <row r="500" spans="1:82" ht="12.75">
      <c r="A500" s="91"/>
      <c r="B500" s="90"/>
      <c r="C500" s="93"/>
      <c r="D500" s="90"/>
      <c r="E500" s="90"/>
      <c r="F500" s="90"/>
      <c r="G500" s="90"/>
      <c r="H500" s="90"/>
      <c r="I500" s="93"/>
      <c r="J500" s="90"/>
      <c r="K500" s="90"/>
      <c r="L500" s="90"/>
      <c r="M500" s="90"/>
      <c r="N500" s="90"/>
      <c r="O500" s="93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0"/>
      <c r="BQ500" s="90"/>
      <c r="BR500" s="96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</row>
    <row r="501" spans="1:82" ht="12.75">
      <c r="A501" s="10"/>
      <c r="B501" s="14"/>
      <c r="C501" s="57"/>
      <c r="D501" s="14"/>
      <c r="E501" s="14"/>
      <c r="F501" s="14"/>
      <c r="G501" s="14"/>
      <c r="H501" s="14"/>
      <c r="I501" s="57"/>
      <c r="J501" s="14"/>
      <c r="K501" s="14"/>
      <c r="L501" s="14"/>
      <c r="M501" s="14"/>
      <c r="N501" s="14"/>
      <c r="O501" s="57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8"/>
      <c r="BS501" s="96"/>
      <c r="BT501" s="96"/>
      <c r="BU501" s="96"/>
      <c r="BV501" s="96"/>
      <c r="BW501" s="96"/>
      <c r="BX501" s="96"/>
      <c r="BY501" s="96"/>
      <c r="BZ501" s="96"/>
      <c r="CA501" s="96"/>
      <c r="CB501" s="96"/>
      <c r="CC501" s="96"/>
      <c r="CD501" s="96"/>
    </row>
    <row r="502" spans="1:82" ht="12.75">
      <c r="A502" s="91"/>
      <c r="B502" s="90"/>
      <c r="C502" s="93"/>
      <c r="D502" s="90"/>
      <c r="E502" s="90"/>
      <c r="F502" s="90"/>
      <c r="G502" s="90"/>
      <c r="H502" s="90"/>
      <c r="I502" s="93"/>
      <c r="J502" s="90"/>
      <c r="K502" s="90"/>
      <c r="L502" s="90"/>
      <c r="M502" s="90"/>
      <c r="N502" s="90"/>
      <c r="O502" s="93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0"/>
      <c r="BQ502" s="90"/>
      <c r="BR502" s="96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</row>
    <row r="503" spans="1:82" ht="12.75">
      <c r="A503" s="10"/>
      <c r="B503" s="14"/>
      <c r="C503" s="57"/>
      <c r="D503" s="14"/>
      <c r="E503" s="14"/>
      <c r="F503" s="14"/>
      <c r="G503" s="14"/>
      <c r="H503" s="14"/>
      <c r="I503" s="57"/>
      <c r="J503" s="14"/>
      <c r="K503" s="14"/>
      <c r="L503" s="14"/>
      <c r="M503" s="14"/>
      <c r="N503" s="14"/>
      <c r="O503" s="57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8"/>
      <c r="BS503" s="96"/>
      <c r="BT503" s="96"/>
      <c r="BU503" s="96"/>
      <c r="BV503" s="96"/>
      <c r="BW503" s="96"/>
      <c r="BX503" s="96"/>
      <c r="BY503" s="96"/>
      <c r="BZ503" s="96"/>
      <c r="CA503" s="96"/>
      <c r="CB503" s="96"/>
      <c r="CC503" s="96"/>
      <c r="CD503" s="96"/>
    </row>
    <row r="504" spans="1:82" ht="12.75">
      <c r="A504" s="91"/>
      <c r="B504" s="90"/>
      <c r="C504" s="93"/>
      <c r="D504" s="90"/>
      <c r="E504" s="90"/>
      <c r="F504" s="90"/>
      <c r="G504" s="90"/>
      <c r="H504" s="90"/>
      <c r="I504" s="93"/>
      <c r="J504" s="90"/>
      <c r="K504" s="90"/>
      <c r="L504" s="90"/>
      <c r="M504" s="90"/>
      <c r="N504" s="90"/>
      <c r="O504" s="93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0"/>
      <c r="BQ504" s="90"/>
      <c r="BR504" s="96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</row>
    <row r="505" spans="1:82" ht="12.75">
      <c r="A505" s="10"/>
      <c r="B505" s="14"/>
      <c r="C505" s="57"/>
      <c r="D505" s="14"/>
      <c r="E505" s="14"/>
      <c r="F505" s="14"/>
      <c r="G505" s="14"/>
      <c r="H505" s="14"/>
      <c r="I505" s="57"/>
      <c r="J505" s="14"/>
      <c r="K505" s="14"/>
      <c r="L505" s="14"/>
      <c r="M505" s="14"/>
      <c r="N505" s="14"/>
      <c r="O505" s="57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8"/>
      <c r="BS505" s="96"/>
      <c r="BT505" s="96"/>
      <c r="BU505" s="96"/>
      <c r="BV505" s="96"/>
      <c r="BW505" s="96"/>
      <c r="BX505" s="96"/>
      <c r="BY505" s="96"/>
      <c r="BZ505" s="96"/>
      <c r="CA505" s="96"/>
      <c r="CB505" s="96"/>
      <c r="CC505" s="96"/>
      <c r="CD505" s="96"/>
    </row>
    <row r="506" spans="1:82" ht="12.75">
      <c r="A506" s="91"/>
      <c r="B506" s="90"/>
      <c r="C506" s="93"/>
      <c r="D506" s="90"/>
      <c r="E506" s="90"/>
      <c r="F506" s="90"/>
      <c r="G506" s="90"/>
      <c r="H506" s="90"/>
      <c r="I506" s="93"/>
      <c r="J506" s="90"/>
      <c r="K506" s="90"/>
      <c r="L506" s="90"/>
      <c r="M506" s="90"/>
      <c r="N506" s="90"/>
      <c r="O506" s="93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0"/>
      <c r="BQ506" s="90"/>
      <c r="BR506" s="96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</row>
    <row r="507" spans="1:82" ht="12.75">
      <c r="A507" s="10"/>
      <c r="B507" s="14"/>
      <c r="C507" s="57"/>
      <c r="D507" s="14"/>
      <c r="E507" s="14"/>
      <c r="F507" s="14"/>
      <c r="G507" s="14"/>
      <c r="H507" s="14"/>
      <c r="I507" s="57"/>
      <c r="J507" s="14"/>
      <c r="K507" s="14"/>
      <c r="L507" s="14"/>
      <c r="M507" s="14"/>
      <c r="N507" s="14"/>
      <c r="O507" s="57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8"/>
      <c r="BS507" s="96"/>
      <c r="BT507" s="96"/>
      <c r="BU507" s="96"/>
      <c r="BV507" s="96"/>
      <c r="BW507" s="96"/>
      <c r="BX507" s="96"/>
      <c r="BY507" s="96"/>
      <c r="BZ507" s="96"/>
      <c r="CA507" s="96"/>
      <c r="CB507" s="96"/>
      <c r="CC507" s="96"/>
      <c r="CD507" s="96"/>
    </row>
    <row r="508" spans="1:82" ht="12.75">
      <c r="A508" s="91"/>
      <c r="B508" s="90"/>
      <c r="C508" s="93"/>
      <c r="D508" s="90"/>
      <c r="E508" s="90"/>
      <c r="F508" s="90"/>
      <c r="G508" s="90"/>
      <c r="H508" s="90"/>
      <c r="I508" s="93"/>
      <c r="J508" s="90"/>
      <c r="K508" s="90"/>
      <c r="L508" s="90"/>
      <c r="M508" s="90"/>
      <c r="N508" s="90"/>
      <c r="O508" s="93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0"/>
      <c r="BQ508" s="90"/>
      <c r="BR508" s="96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</row>
    <row r="509" spans="1:82" ht="12.75">
      <c r="A509" s="10"/>
      <c r="B509" s="14"/>
      <c r="C509" s="57"/>
      <c r="D509" s="14"/>
      <c r="E509" s="14"/>
      <c r="F509" s="14"/>
      <c r="G509" s="14"/>
      <c r="H509" s="14"/>
      <c r="I509" s="57"/>
      <c r="J509" s="14"/>
      <c r="K509" s="14"/>
      <c r="L509" s="14"/>
      <c r="M509" s="14"/>
      <c r="N509" s="14"/>
      <c r="O509" s="57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8"/>
      <c r="BS509" s="96"/>
      <c r="BT509" s="96"/>
      <c r="BU509" s="96"/>
      <c r="BV509" s="96"/>
      <c r="BW509" s="96"/>
      <c r="BX509" s="96"/>
      <c r="BY509" s="96"/>
      <c r="BZ509" s="96"/>
      <c r="CA509" s="96"/>
      <c r="CB509" s="96"/>
      <c r="CC509" s="96"/>
      <c r="CD509" s="96"/>
    </row>
    <row r="510" spans="1:82" ht="12.75">
      <c r="A510" s="91"/>
      <c r="B510" s="90"/>
      <c r="C510" s="93"/>
      <c r="D510" s="90"/>
      <c r="E510" s="90"/>
      <c r="F510" s="90"/>
      <c r="G510" s="90"/>
      <c r="H510" s="90"/>
      <c r="I510" s="93"/>
      <c r="J510" s="90"/>
      <c r="K510" s="90"/>
      <c r="L510" s="90"/>
      <c r="M510" s="90"/>
      <c r="N510" s="90"/>
      <c r="O510" s="93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0"/>
      <c r="BQ510" s="90"/>
      <c r="BR510" s="96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</row>
    <row r="511" spans="1:82" ht="12.75">
      <c r="A511" s="10"/>
      <c r="B511" s="14"/>
      <c r="C511" s="57"/>
      <c r="D511" s="14"/>
      <c r="E511" s="14"/>
      <c r="F511" s="14"/>
      <c r="G511" s="14"/>
      <c r="H511" s="14"/>
      <c r="I511" s="57"/>
      <c r="J511" s="14"/>
      <c r="K511" s="14"/>
      <c r="L511" s="14"/>
      <c r="M511" s="14"/>
      <c r="N511" s="14"/>
      <c r="O511" s="57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8"/>
      <c r="BS511" s="96"/>
      <c r="BT511" s="96"/>
      <c r="BU511" s="96"/>
      <c r="BV511" s="96"/>
      <c r="BW511" s="96"/>
      <c r="BX511" s="96"/>
      <c r="BY511" s="96"/>
      <c r="BZ511" s="96"/>
      <c r="CA511" s="96"/>
      <c r="CB511" s="96"/>
      <c r="CC511" s="96"/>
      <c r="CD511" s="96"/>
    </row>
    <row r="512" spans="1:82" ht="12.75">
      <c r="A512" s="91"/>
      <c r="B512" s="90"/>
      <c r="C512" s="93"/>
      <c r="D512" s="90"/>
      <c r="E512" s="90"/>
      <c r="F512" s="90"/>
      <c r="G512" s="90"/>
      <c r="H512" s="90"/>
      <c r="I512" s="93"/>
      <c r="J512" s="90"/>
      <c r="K512" s="90"/>
      <c r="L512" s="90"/>
      <c r="M512" s="90"/>
      <c r="N512" s="90"/>
      <c r="O512" s="93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0"/>
      <c r="BQ512" s="90"/>
      <c r="BR512" s="96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</row>
    <row r="513" spans="1:82" ht="12.75">
      <c r="A513" s="10"/>
      <c r="B513" s="14"/>
      <c r="C513" s="57"/>
      <c r="D513" s="14"/>
      <c r="E513" s="14"/>
      <c r="F513" s="14"/>
      <c r="G513" s="14"/>
      <c r="H513" s="14"/>
      <c r="I513" s="57"/>
      <c r="J513" s="14"/>
      <c r="K513" s="14"/>
      <c r="L513" s="14"/>
      <c r="M513" s="14"/>
      <c r="N513" s="14"/>
      <c r="O513" s="57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8"/>
      <c r="BS513" s="96"/>
      <c r="BT513" s="96"/>
      <c r="BU513" s="96"/>
      <c r="BV513" s="96"/>
      <c r="BW513" s="96"/>
      <c r="BX513" s="96"/>
      <c r="BY513" s="96"/>
      <c r="BZ513" s="96"/>
      <c r="CA513" s="96"/>
      <c r="CB513" s="96"/>
      <c r="CC513" s="96"/>
      <c r="CD513" s="96"/>
    </row>
    <row r="514" spans="1:82" ht="12.75">
      <c r="A514" s="91"/>
      <c r="B514" s="90"/>
      <c r="C514" s="93"/>
      <c r="D514" s="90"/>
      <c r="E514" s="90"/>
      <c r="F514" s="90"/>
      <c r="G514" s="90"/>
      <c r="H514" s="90"/>
      <c r="I514" s="93"/>
      <c r="J514" s="90"/>
      <c r="K514" s="90"/>
      <c r="L514" s="90"/>
      <c r="M514" s="90"/>
      <c r="N514" s="90"/>
      <c r="O514" s="93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0"/>
      <c r="BQ514" s="90"/>
      <c r="BR514" s="96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</row>
    <row r="515" spans="1:82" ht="12.75">
      <c r="A515" s="10"/>
      <c r="B515" s="14"/>
      <c r="C515" s="57"/>
      <c r="D515" s="14"/>
      <c r="E515" s="14"/>
      <c r="F515" s="14"/>
      <c r="G515" s="14"/>
      <c r="H515" s="14"/>
      <c r="I515" s="57"/>
      <c r="J515" s="14"/>
      <c r="K515" s="14"/>
      <c r="L515" s="14"/>
      <c r="M515" s="14"/>
      <c r="N515" s="14"/>
      <c r="O515" s="57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8"/>
      <c r="BS515" s="96"/>
      <c r="BT515" s="96"/>
      <c r="BU515" s="96"/>
      <c r="BV515" s="96"/>
      <c r="BW515" s="96"/>
      <c r="BX515" s="96"/>
      <c r="BY515" s="96"/>
      <c r="BZ515" s="96"/>
      <c r="CA515" s="96"/>
      <c r="CB515" s="96"/>
      <c r="CC515" s="96"/>
      <c r="CD515" s="96"/>
    </row>
    <row r="516" spans="1:82" ht="12.75">
      <c r="A516" s="91"/>
      <c r="B516" s="90"/>
      <c r="C516" s="93"/>
      <c r="D516" s="90"/>
      <c r="E516" s="90"/>
      <c r="F516" s="90"/>
      <c r="G516" s="90"/>
      <c r="H516" s="90"/>
      <c r="I516" s="93"/>
      <c r="J516" s="90"/>
      <c r="K516" s="90"/>
      <c r="L516" s="90"/>
      <c r="M516" s="90"/>
      <c r="N516" s="90"/>
      <c r="O516" s="93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0"/>
      <c r="BQ516" s="90"/>
      <c r="BR516" s="96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</row>
    <row r="517" spans="1:82" ht="12.75">
      <c r="A517" s="10"/>
      <c r="B517" s="14"/>
      <c r="C517" s="57"/>
      <c r="D517" s="14"/>
      <c r="E517" s="14"/>
      <c r="F517" s="14"/>
      <c r="G517" s="14"/>
      <c r="H517" s="14"/>
      <c r="I517" s="57"/>
      <c r="J517" s="14"/>
      <c r="K517" s="14"/>
      <c r="L517" s="14"/>
      <c r="M517" s="14"/>
      <c r="N517" s="14"/>
      <c r="O517" s="57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8"/>
      <c r="BS517" s="96"/>
      <c r="BT517" s="96"/>
      <c r="BU517" s="96"/>
      <c r="BV517" s="96"/>
      <c r="BW517" s="96"/>
      <c r="BX517" s="96"/>
      <c r="BY517" s="96"/>
      <c r="BZ517" s="96"/>
      <c r="CA517" s="96"/>
      <c r="CB517" s="96"/>
      <c r="CC517" s="96"/>
      <c r="CD517" s="96"/>
    </row>
    <row r="518" spans="1:82" ht="12.75">
      <c r="A518" s="91"/>
      <c r="B518" s="90"/>
      <c r="C518" s="93"/>
      <c r="D518" s="90"/>
      <c r="E518" s="90"/>
      <c r="F518" s="90"/>
      <c r="G518" s="90"/>
      <c r="H518" s="90"/>
      <c r="I518" s="93"/>
      <c r="J518" s="90"/>
      <c r="K518" s="90"/>
      <c r="L518" s="90"/>
      <c r="M518" s="90"/>
      <c r="N518" s="90"/>
      <c r="O518" s="93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0"/>
      <c r="BQ518" s="90"/>
      <c r="BR518" s="96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</row>
    <row r="519" spans="1:82" ht="12.75">
      <c r="A519" s="10"/>
      <c r="B519" s="14"/>
      <c r="C519" s="57"/>
      <c r="D519" s="14"/>
      <c r="E519" s="14"/>
      <c r="F519" s="14"/>
      <c r="G519" s="14"/>
      <c r="H519" s="14"/>
      <c r="I519" s="57"/>
      <c r="J519" s="14"/>
      <c r="K519" s="14"/>
      <c r="L519" s="14"/>
      <c r="M519" s="14"/>
      <c r="N519" s="14"/>
      <c r="O519" s="57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8"/>
      <c r="BS519" s="96"/>
      <c r="BT519" s="96"/>
      <c r="BU519" s="96"/>
      <c r="BV519" s="96"/>
      <c r="BW519" s="96"/>
      <c r="BX519" s="96"/>
      <c r="BY519" s="96"/>
      <c r="BZ519" s="96"/>
      <c r="CA519" s="96"/>
      <c r="CB519" s="96"/>
      <c r="CC519" s="96"/>
      <c r="CD519" s="96"/>
    </row>
    <row r="520" spans="1:82" ht="12.75">
      <c r="A520" s="91"/>
      <c r="B520" s="90"/>
      <c r="C520" s="93"/>
      <c r="D520" s="90"/>
      <c r="E520" s="90"/>
      <c r="F520" s="90"/>
      <c r="G520" s="90"/>
      <c r="H520" s="90"/>
      <c r="I520" s="93"/>
      <c r="J520" s="90"/>
      <c r="K520" s="90"/>
      <c r="L520" s="90"/>
      <c r="M520" s="90"/>
      <c r="N520" s="90"/>
      <c r="O520" s="93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0"/>
      <c r="BQ520" s="90"/>
      <c r="BR520" s="96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</row>
    <row r="521" spans="1:82" ht="12.75">
      <c r="A521" s="10"/>
      <c r="B521" s="14"/>
      <c r="C521" s="57"/>
      <c r="D521" s="14"/>
      <c r="E521" s="14"/>
      <c r="F521" s="14"/>
      <c r="G521" s="14"/>
      <c r="H521" s="14"/>
      <c r="I521" s="57"/>
      <c r="J521" s="14"/>
      <c r="K521" s="14"/>
      <c r="L521" s="14"/>
      <c r="M521" s="14"/>
      <c r="N521" s="14"/>
      <c r="O521" s="57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8"/>
      <c r="BS521" s="96"/>
      <c r="BT521" s="96"/>
      <c r="BU521" s="96"/>
      <c r="BV521" s="96"/>
      <c r="BW521" s="96"/>
      <c r="BX521" s="96"/>
      <c r="BY521" s="96"/>
      <c r="BZ521" s="96"/>
      <c r="CA521" s="96"/>
      <c r="CB521" s="96"/>
      <c r="CC521" s="96"/>
      <c r="CD521" s="96"/>
    </row>
    <row r="522" spans="1:82" ht="12.75">
      <c r="A522" s="91"/>
      <c r="B522" s="90"/>
      <c r="C522" s="93"/>
      <c r="D522" s="90"/>
      <c r="E522" s="90"/>
      <c r="F522" s="90"/>
      <c r="G522" s="90"/>
      <c r="H522" s="90"/>
      <c r="I522" s="93"/>
      <c r="J522" s="90"/>
      <c r="K522" s="90"/>
      <c r="L522" s="90"/>
      <c r="M522" s="90"/>
      <c r="N522" s="90"/>
      <c r="O522" s="93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0"/>
      <c r="BQ522" s="90"/>
      <c r="BR522" s="96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</row>
    <row r="523" spans="1:82" ht="12.75">
      <c r="A523" s="10"/>
      <c r="B523" s="14"/>
      <c r="C523" s="57"/>
      <c r="D523" s="14"/>
      <c r="E523" s="14"/>
      <c r="F523" s="14"/>
      <c r="G523" s="14"/>
      <c r="H523" s="14"/>
      <c r="I523" s="57"/>
      <c r="J523" s="14"/>
      <c r="K523" s="14"/>
      <c r="L523" s="14"/>
      <c r="M523" s="14"/>
      <c r="N523" s="14"/>
      <c r="O523" s="57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8"/>
      <c r="BS523" s="96"/>
      <c r="BT523" s="96"/>
      <c r="BU523" s="96"/>
      <c r="BV523" s="96"/>
      <c r="BW523" s="96"/>
      <c r="BX523" s="96"/>
      <c r="BY523" s="96"/>
      <c r="BZ523" s="96"/>
      <c r="CA523" s="96"/>
      <c r="CB523" s="96"/>
      <c r="CC523" s="96"/>
      <c r="CD523" s="96"/>
    </row>
    <row r="524" spans="1:82" ht="12.75">
      <c r="A524" s="91"/>
      <c r="B524" s="90"/>
      <c r="C524" s="93"/>
      <c r="D524" s="90"/>
      <c r="E524" s="90"/>
      <c r="F524" s="90"/>
      <c r="G524" s="90"/>
      <c r="H524" s="90"/>
      <c r="I524" s="93"/>
      <c r="J524" s="90"/>
      <c r="K524" s="90"/>
      <c r="L524" s="90"/>
      <c r="M524" s="90"/>
      <c r="N524" s="90"/>
      <c r="O524" s="93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0"/>
      <c r="BQ524" s="90"/>
      <c r="BR524" s="96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</row>
    <row r="525" spans="1:82" ht="12.75">
      <c r="A525" s="10"/>
      <c r="B525" s="14"/>
      <c r="C525" s="57"/>
      <c r="D525" s="14"/>
      <c r="E525" s="14"/>
      <c r="F525" s="14"/>
      <c r="G525" s="14"/>
      <c r="H525" s="14"/>
      <c r="I525" s="57"/>
      <c r="J525" s="14"/>
      <c r="K525" s="14"/>
      <c r="L525" s="14"/>
      <c r="M525" s="14"/>
      <c r="N525" s="14"/>
      <c r="O525" s="57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8"/>
      <c r="BS525" s="96"/>
      <c r="BT525" s="96"/>
      <c r="BU525" s="96"/>
      <c r="BV525" s="96"/>
      <c r="BW525" s="96"/>
      <c r="BX525" s="96"/>
      <c r="BY525" s="96"/>
      <c r="BZ525" s="96"/>
      <c r="CA525" s="96"/>
      <c r="CB525" s="96"/>
      <c r="CC525" s="96"/>
      <c r="CD525" s="96"/>
    </row>
    <row r="526" spans="1:82" ht="12.75">
      <c r="A526" s="91"/>
      <c r="B526" s="90"/>
      <c r="C526" s="93"/>
      <c r="D526" s="90"/>
      <c r="E526" s="90"/>
      <c r="F526" s="90"/>
      <c r="G526" s="90"/>
      <c r="H526" s="90"/>
      <c r="I526" s="93"/>
      <c r="J526" s="90"/>
      <c r="K526" s="90"/>
      <c r="L526" s="90"/>
      <c r="M526" s="90"/>
      <c r="N526" s="90"/>
      <c r="O526" s="93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0"/>
      <c r="BQ526" s="90"/>
      <c r="BR526" s="96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</row>
    <row r="527" spans="1:82" ht="12.75">
      <c r="A527" s="10"/>
      <c r="B527" s="14"/>
      <c r="C527" s="57"/>
      <c r="D527" s="14"/>
      <c r="E527" s="14"/>
      <c r="F527" s="14"/>
      <c r="G527" s="14"/>
      <c r="H527" s="14"/>
      <c r="I527" s="57"/>
      <c r="J527" s="14"/>
      <c r="K527" s="14"/>
      <c r="L527" s="14"/>
      <c r="M527" s="14"/>
      <c r="N527" s="14"/>
      <c r="O527" s="57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8"/>
      <c r="BS527" s="96"/>
      <c r="BT527" s="96"/>
      <c r="BU527" s="96"/>
      <c r="BV527" s="96"/>
      <c r="BW527" s="96"/>
      <c r="BX527" s="96"/>
      <c r="BY527" s="96"/>
      <c r="BZ527" s="96"/>
      <c r="CA527" s="96"/>
      <c r="CB527" s="96"/>
      <c r="CC527" s="96"/>
      <c r="CD527" s="96"/>
    </row>
    <row r="528" spans="1:82" ht="12.75">
      <c r="A528" s="91"/>
      <c r="B528" s="90"/>
      <c r="C528" s="93"/>
      <c r="D528" s="90"/>
      <c r="E528" s="90"/>
      <c r="F528" s="90"/>
      <c r="G528" s="90"/>
      <c r="H528" s="90"/>
      <c r="I528" s="93"/>
      <c r="J528" s="90"/>
      <c r="K528" s="90"/>
      <c r="L528" s="90"/>
      <c r="M528" s="90"/>
      <c r="N528" s="90"/>
      <c r="O528" s="93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0"/>
      <c r="BQ528" s="90"/>
      <c r="BR528" s="96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</row>
    <row r="529" spans="1:82" ht="12.75">
      <c r="A529" s="10"/>
      <c r="B529" s="14"/>
      <c r="C529" s="57"/>
      <c r="D529" s="14"/>
      <c r="E529" s="14"/>
      <c r="F529" s="14"/>
      <c r="G529" s="14"/>
      <c r="H529" s="14"/>
      <c r="I529" s="57"/>
      <c r="J529" s="14"/>
      <c r="K529" s="14"/>
      <c r="L529" s="14"/>
      <c r="M529" s="14"/>
      <c r="N529" s="14"/>
      <c r="O529" s="57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8"/>
      <c r="BS529" s="96"/>
      <c r="BT529" s="96"/>
      <c r="BU529" s="96"/>
      <c r="BV529" s="96"/>
      <c r="BW529" s="96"/>
      <c r="BX529" s="96"/>
      <c r="BY529" s="96"/>
      <c r="BZ529" s="96"/>
      <c r="CA529" s="96"/>
      <c r="CB529" s="96"/>
      <c r="CC529" s="96"/>
      <c r="CD529" s="96"/>
    </row>
    <row r="530" spans="1:82" ht="12.75">
      <c r="A530" s="91"/>
      <c r="B530" s="90"/>
      <c r="C530" s="93"/>
      <c r="D530" s="90"/>
      <c r="E530" s="90"/>
      <c r="F530" s="90"/>
      <c r="G530" s="90"/>
      <c r="H530" s="90"/>
      <c r="I530" s="93"/>
      <c r="J530" s="90"/>
      <c r="K530" s="90"/>
      <c r="L530" s="90"/>
      <c r="M530" s="90"/>
      <c r="N530" s="90"/>
      <c r="O530" s="93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0"/>
      <c r="BQ530" s="90"/>
      <c r="BR530" s="96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</row>
    <row r="531" spans="1:82" ht="12.75">
      <c r="A531" s="10"/>
      <c r="B531" s="14"/>
      <c r="C531" s="57"/>
      <c r="D531" s="14"/>
      <c r="E531" s="14"/>
      <c r="F531" s="14"/>
      <c r="G531" s="14"/>
      <c r="H531" s="14"/>
      <c r="I531" s="57"/>
      <c r="J531" s="14"/>
      <c r="K531" s="14"/>
      <c r="L531" s="14"/>
      <c r="M531" s="14"/>
      <c r="N531" s="14"/>
      <c r="O531" s="57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8"/>
      <c r="BS531" s="96"/>
      <c r="BT531" s="96"/>
      <c r="BU531" s="96"/>
      <c r="BV531" s="96"/>
      <c r="BW531" s="96"/>
      <c r="BX531" s="96"/>
      <c r="BY531" s="96"/>
      <c r="BZ531" s="96"/>
      <c r="CA531" s="96"/>
      <c r="CB531" s="96"/>
      <c r="CC531" s="96"/>
      <c r="CD531" s="96"/>
    </row>
    <row r="532" spans="1:82" ht="12.75">
      <c r="A532" s="91"/>
      <c r="B532" s="90"/>
      <c r="C532" s="93"/>
      <c r="D532" s="90"/>
      <c r="E532" s="90"/>
      <c r="F532" s="90"/>
      <c r="G532" s="90"/>
      <c r="H532" s="90"/>
      <c r="I532" s="93"/>
      <c r="J532" s="90"/>
      <c r="K532" s="90"/>
      <c r="L532" s="90"/>
      <c r="M532" s="90"/>
      <c r="N532" s="90"/>
      <c r="O532" s="93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0"/>
      <c r="BQ532" s="90"/>
      <c r="BR532" s="96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</row>
    <row r="533" spans="1:82" ht="12.75">
      <c r="A533" s="10"/>
      <c r="B533" s="14"/>
      <c r="C533" s="57"/>
      <c r="D533" s="14"/>
      <c r="E533" s="14"/>
      <c r="F533" s="14"/>
      <c r="G533" s="14"/>
      <c r="H533" s="14"/>
      <c r="I533" s="57"/>
      <c r="J533" s="14"/>
      <c r="K533" s="14"/>
      <c r="L533" s="14"/>
      <c r="M533" s="14"/>
      <c r="N533" s="14"/>
      <c r="O533" s="57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8"/>
      <c r="BS533" s="96"/>
      <c r="BT533" s="96"/>
      <c r="BU533" s="96"/>
      <c r="BV533" s="96"/>
      <c r="BW533" s="96"/>
      <c r="BX533" s="96"/>
      <c r="BY533" s="96"/>
      <c r="BZ533" s="96"/>
      <c r="CA533" s="96"/>
      <c r="CB533" s="96"/>
      <c r="CC533" s="96"/>
      <c r="CD533" s="96"/>
    </row>
    <row r="534" spans="1:82" ht="12.75">
      <c r="A534" s="91"/>
      <c r="B534" s="90"/>
      <c r="C534" s="93"/>
      <c r="D534" s="90"/>
      <c r="E534" s="90"/>
      <c r="F534" s="90"/>
      <c r="G534" s="90"/>
      <c r="H534" s="90"/>
      <c r="I534" s="93"/>
      <c r="J534" s="90"/>
      <c r="K534" s="90"/>
      <c r="L534" s="90"/>
      <c r="M534" s="90"/>
      <c r="N534" s="90"/>
      <c r="O534" s="93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0"/>
      <c r="BQ534" s="90"/>
      <c r="BR534" s="96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</row>
    <row r="535" spans="1:82" ht="12.75">
      <c r="A535" s="10"/>
      <c r="B535" s="14"/>
      <c r="C535" s="57"/>
      <c r="D535" s="14"/>
      <c r="E535" s="14"/>
      <c r="F535" s="14"/>
      <c r="G535" s="14"/>
      <c r="H535" s="14"/>
      <c r="I535" s="57"/>
      <c r="J535" s="14"/>
      <c r="K535" s="14"/>
      <c r="L535" s="14"/>
      <c r="M535" s="14"/>
      <c r="N535" s="14"/>
      <c r="O535" s="57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8"/>
      <c r="BS535" s="96"/>
      <c r="BT535" s="96"/>
      <c r="BU535" s="96"/>
      <c r="BV535" s="96"/>
      <c r="BW535" s="96"/>
      <c r="BX535" s="96"/>
      <c r="BY535" s="96"/>
      <c r="BZ535" s="96"/>
      <c r="CA535" s="96"/>
      <c r="CB535" s="96"/>
      <c r="CC535" s="96"/>
      <c r="CD535" s="96"/>
    </row>
    <row r="536" spans="1:82" ht="12.75">
      <c r="A536" s="91"/>
      <c r="B536" s="90"/>
      <c r="C536" s="93"/>
      <c r="D536" s="90"/>
      <c r="E536" s="90"/>
      <c r="F536" s="90"/>
      <c r="G536" s="90"/>
      <c r="H536" s="90"/>
      <c r="I536" s="93"/>
      <c r="J536" s="90"/>
      <c r="K536" s="90"/>
      <c r="L536" s="90"/>
      <c r="M536" s="90"/>
      <c r="N536" s="90"/>
      <c r="O536" s="93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0"/>
      <c r="BQ536" s="90"/>
      <c r="BR536" s="96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</row>
    <row r="537" spans="1:82" ht="12.75">
      <c r="A537" s="10"/>
      <c r="B537" s="14"/>
      <c r="C537" s="57"/>
      <c r="D537" s="14"/>
      <c r="E537" s="14"/>
      <c r="F537" s="14"/>
      <c r="G537" s="14"/>
      <c r="H537" s="14"/>
      <c r="I537" s="57"/>
      <c r="J537" s="14"/>
      <c r="K537" s="14"/>
      <c r="L537" s="14"/>
      <c r="M537" s="14"/>
      <c r="N537" s="14"/>
      <c r="O537" s="57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8"/>
      <c r="BS537" s="96"/>
      <c r="BT537" s="96"/>
      <c r="BU537" s="96"/>
      <c r="BV537" s="96"/>
      <c r="BW537" s="96"/>
      <c r="BX537" s="96"/>
      <c r="BY537" s="96"/>
      <c r="BZ537" s="96"/>
      <c r="CA537" s="96"/>
      <c r="CB537" s="96"/>
      <c r="CC537" s="96"/>
      <c r="CD537" s="96"/>
    </row>
    <row r="538" spans="1:82" ht="12.75">
      <c r="A538" s="91"/>
      <c r="B538" s="90"/>
      <c r="C538" s="93"/>
      <c r="D538" s="90"/>
      <c r="E538" s="90"/>
      <c r="F538" s="90"/>
      <c r="G538" s="90"/>
      <c r="H538" s="90"/>
      <c r="I538" s="93"/>
      <c r="J538" s="90"/>
      <c r="K538" s="90"/>
      <c r="L538" s="90"/>
      <c r="M538" s="90"/>
      <c r="N538" s="90"/>
      <c r="O538" s="93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0"/>
      <c r="BQ538" s="90"/>
      <c r="BR538" s="96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</row>
    <row r="539" spans="1:82" ht="12.75">
      <c r="A539" s="10"/>
      <c r="B539" s="14"/>
      <c r="C539" s="57"/>
      <c r="D539" s="14"/>
      <c r="E539" s="14"/>
      <c r="F539" s="14"/>
      <c r="G539" s="14"/>
      <c r="H539" s="14"/>
      <c r="I539" s="57"/>
      <c r="J539" s="14"/>
      <c r="K539" s="14"/>
      <c r="L539" s="14"/>
      <c r="M539" s="14"/>
      <c r="N539" s="14"/>
      <c r="O539" s="57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8"/>
      <c r="BS539" s="96"/>
      <c r="BT539" s="96"/>
      <c r="BU539" s="96"/>
      <c r="BV539" s="96"/>
      <c r="BW539" s="96"/>
      <c r="BX539" s="96"/>
      <c r="BY539" s="96"/>
      <c r="BZ539" s="96"/>
      <c r="CA539" s="96"/>
      <c r="CB539" s="96"/>
      <c r="CC539" s="96"/>
      <c r="CD539" s="96"/>
    </row>
    <row r="540" spans="1:82" ht="12.75">
      <c r="A540" s="91"/>
      <c r="B540" s="90"/>
      <c r="C540" s="93"/>
      <c r="D540" s="90"/>
      <c r="E540" s="90"/>
      <c r="F540" s="90"/>
      <c r="G540" s="90"/>
      <c r="H540" s="90"/>
      <c r="I540" s="93"/>
      <c r="J540" s="90"/>
      <c r="K540" s="90"/>
      <c r="L540" s="90"/>
      <c r="M540" s="90"/>
      <c r="N540" s="90"/>
      <c r="O540" s="93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0"/>
      <c r="BQ540" s="90"/>
      <c r="BR540" s="96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</row>
    <row r="541" spans="1:82" ht="12.75">
      <c r="A541" s="10"/>
      <c r="B541" s="14"/>
      <c r="C541" s="57"/>
      <c r="D541" s="14"/>
      <c r="E541" s="14"/>
      <c r="F541" s="14"/>
      <c r="G541" s="14"/>
      <c r="H541" s="14"/>
      <c r="I541" s="57"/>
      <c r="J541" s="14"/>
      <c r="K541" s="14"/>
      <c r="L541" s="14"/>
      <c r="M541" s="14"/>
      <c r="N541" s="14"/>
      <c r="O541" s="57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8"/>
      <c r="BS541" s="96"/>
      <c r="BT541" s="96"/>
      <c r="BU541" s="96"/>
      <c r="BV541" s="96"/>
      <c r="BW541" s="96"/>
      <c r="BX541" s="96"/>
      <c r="BY541" s="96"/>
      <c r="BZ541" s="96"/>
      <c r="CA541" s="96"/>
      <c r="CB541" s="96"/>
      <c r="CC541" s="96"/>
      <c r="CD541" s="96"/>
    </row>
    <row r="542" spans="1:82" ht="12.75">
      <c r="A542" s="91"/>
      <c r="B542" s="90"/>
      <c r="C542" s="93"/>
      <c r="D542" s="90"/>
      <c r="E542" s="90"/>
      <c r="F542" s="90"/>
      <c r="G542" s="90"/>
      <c r="H542" s="90"/>
      <c r="I542" s="93"/>
      <c r="J542" s="90"/>
      <c r="K542" s="90"/>
      <c r="L542" s="90"/>
      <c r="M542" s="90"/>
      <c r="N542" s="90"/>
      <c r="O542" s="93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0"/>
      <c r="BQ542" s="90"/>
      <c r="BR542" s="96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</row>
    <row r="543" spans="1:82" ht="12.75">
      <c r="A543" s="10"/>
      <c r="B543" s="14"/>
      <c r="C543" s="57"/>
      <c r="D543" s="14"/>
      <c r="E543" s="14"/>
      <c r="F543" s="14"/>
      <c r="G543" s="14"/>
      <c r="H543" s="14"/>
      <c r="I543" s="57"/>
      <c r="J543" s="14"/>
      <c r="K543" s="14"/>
      <c r="L543" s="14"/>
      <c r="M543" s="14"/>
      <c r="N543" s="14"/>
      <c r="O543" s="57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8"/>
      <c r="BS543" s="96"/>
      <c r="BT543" s="96"/>
      <c r="BU543" s="96"/>
      <c r="BV543" s="96"/>
      <c r="BW543" s="96"/>
      <c r="BX543" s="96"/>
      <c r="BY543" s="96"/>
      <c r="BZ543" s="96"/>
      <c r="CA543" s="96"/>
      <c r="CB543" s="96"/>
      <c r="CC543" s="96"/>
      <c r="CD543" s="96"/>
    </row>
    <row r="544" spans="1:82" ht="12.75">
      <c r="A544" s="91"/>
      <c r="B544" s="90"/>
      <c r="C544" s="93"/>
      <c r="D544" s="90"/>
      <c r="E544" s="90"/>
      <c r="F544" s="90"/>
      <c r="G544" s="90"/>
      <c r="H544" s="90"/>
      <c r="I544" s="93"/>
      <c r="J544" s="90"/>
      <c r="K544" s="90"/>
      <c r="L544" s="90"/>
      <c r="M544" s="90"/>
      <c r="N544" s="90"/>
      <c r="O544" s="93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0"/>
      <c r="BQ544" s="90"/>
      <c r="BR544" s="96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</row>
    <row r="545" spans="1:82" ht="12.75">
      <c r="A545" s="10"/>
      <c r="B545" s="14"/>
      <c r="C545" s="57"/>
      <c r="D545" s="14"/>
      <c r="E545" s="14"/>
      <c r="F545" s="14"/>
      <c r="G545" s="14"/>
      <c r="H545" s="14"/>
      <c r="I545" s="57"/>
      <c r="J545" s="14"/>
      <c r="K545" s="14"/>
      <c r="L545" s="14"/>
      <c r="M545" s="14"/>
      <c r="N545" s="14"/>
      <c r="O545" s="57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8"/>
      <c r="BS545" s="96"/>
      <c r="BT545" s="96"/>
      <c r="BU545" s="96"/>
      <c r="BV545" s="96"/>
      <c r="BW545" s="96"/>
      <c r="BX545" s="96"/>
      <c r="BY545" s="96"/>
      <c r="BZ545" s="96"/>
      <c r="CA545" s="96"/>
      <c r="CB545" s="96"/>
      <c r="CC545" s="96"/>
      <c r="CD545" s="96"/>
    </row>
    <row r="546" spans="1:82" ht="12.75">
      <c r="A546" s="91"/>
      <c r="B546" s="90"/>
      <c r="C546" s="93"/>
      <c r="D546" s="90"/>
      <c r="E546" s="90"/>
      <c r="F546" s="90"/>
      <c r="G546" s="90"/>
      <c r="H546" s="90"/>
      <c r="I546" s="93"/>
      <c r="J546" s="90"/>
      <c r="K546" s="90"/>
      <c r="L546" s="90"/>
      <c r="M546" s="90"/>
      <c r="N546" s="90"/>
      <c r="O546" s="93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0"/>
      <c r="BQ546" s="90"/>
      <c r="BR546" s="96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</row>
    <row r="547" spans="1:82" ht="12.75">
      <c r="A547" s="10"/>
      <c r="B547" s="14"/>
      <c r="C547" s="57"/>
      <c r="D547" s="14"/>
      <c r="E547" s="14"/>
      <c r="F547" s="14"/>
      <c r="G547" s="14"/>
      <c r="H547" s="14"/>
      <c r="I547" s="57"/>
      <c r="J547" s="14"/>
      <c r="K547" s="14"/>
      <c r="L547" s="14"/>
      <c r="M547" s="14"/>
      <c r="N547" s="14"/>
      <c r="O547" s="57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8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</row>
    <row r="548" spans="1:82" ht="12.75">
      <c r="A548" s="91"/>
      <c r="B548" s="90"/>
      <c r="C548" s="93"/>
      <c r="D548" s="90"/>
      <c r="E548" s="90"/>
      <c r="F548" s="90"/>
      <c r="G548" s="90"/>
      <c r="H548" s="90"/>
      <c r="I548" s="93"/>
      <c r="J548" s="90"/>
      <c r="K548" s="90"/>
      <c r="L548" s="90"/>
      <c r="M548" s="90"/>
      <c r="N548" s="90"/>
      <c r="O548" s="93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0"/>
      <c r="BQ548" s="90"/>
      <c r="BR548" s="96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</row>
    <row r="549" spans="1:82" ht="12.75">
      <c r="A549" s="10"/>
      <c r="B549" s="14"/>
      <c r="C549" s="57"/>
      <c r="D549" s="14"/>
      <c r="E549" s="14"/>
      <c r="F549" s="14"/>
      <c r="G549" s="14"/>
      <c r="H549" s="14"/>
      <c r="I549" s="57"/>
      <c r="J549" s="14"/>
      <c r="K549" s="14"/>
      <c r="L549" s="14"/>
      <c r="M549" s="14"/>
      <c r="N549" s="14"/>
      <c r="O549" s="57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8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</row>
    <row r="550" spans="1:82" ht="12.75">
      <c r="A550" s="91"/>
      <c r="B550" s="90"/>
      <c r="C550" s="93"/>
      <c r="D550" s="90"/>
      <c r="E550" s="90"/>
      <c r="F550" s="90"/>
      <c r="G550" s="90"/>
      <c r="H550" s="90"/>
      <c r="I550" s="93"/>
      <c r="J550" s="90"/>
      <c r="K550" s="90"/>
      <c r="L550" s="90"/>
      <c r="M550" s="90"/>
      <c r="N550" s="90"/>
      <c r="O550" s="93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0"/>
      <c r="BQ550" s="90"/>
      <c r="BR550" s="96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</row>
    <row r="551" spans="1:82" ht="12.75">
      <c r="A551" s="10"/>
      <c r="B551" s="14"/>
      <c r="C551" s="57"/>
      <c r="D551" s="14"/>
      <c r="E551" s="14"/>
      <c r="F551" s="14"/>
      <c r="G551" s="14"/>
      <c r="H551" s="14"/>
      <c r="I551" s="57"/>
      <c r="J551" s="14"/>
      <c r="K551" s="14"/>
      <c r="L551" s="14"/>
      <c r="M551" s="14"/>
      <c r="N551" s="14"/>
      <c r="O551" s="57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8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</row>
    <row r="552" spans="1:82" ht="12.75">
      <c r="A552" s="91"/>
      <c r="B552" s="90"/>
      <c r="C552" s="93"/>
      <c r="D552" s="90"/>
      <c r="E552" s="90"/>
      <c r="F552" s="90"/>
      <c r="G552" s="90"/>
      <c r="H552" s="90"/>
      <c r="I552" s="93"/>
      <c r="J552" s="90"/>
      <c r="K552" s="90"/>
      <c r="L552" s="90"/>
      <c r="M552" s="90"/>
      <c r="N552" s="90"/>
      <c r="O552" s="93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0"/>
      <c r="BQ552" s="90"/>
      <c r="BR552" s="96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</row>
    <row r="553" spans="1:82" ht="12.75">
      <c r="A553" s="10"/>
      <c r="B553" s="14"/>
      <c r="C553" s="57"/>
      <c r="D553" s="14"/>
      <c r="E553" s="14"/>
      <c r="F553" s="14"/>
      <c r="G553" s="14"/>
      <c r="H553" s="14"/>
      <c r="I553" s="57"/>
      <c r="J553" s="14"/>
      <c r="K553" s="14"/>
      <c r="L553" s="14"/>
      <c r="M553" s="14"/>
      <c r="N553" s="14"/>
      <c r="O553" s="57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8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</row>
    <row r="554" spans="1:82" ht="12.75">
      <c r="A554" s="91"/>
      <c r="B554" s="90"/>
      <c r="C554" s="93"/>
      <c r="D554" s="90"/>
      <c r="E554" s="90"/>
      <c r="F554" s="90"/>
      <c r="G554" s="90"/>
      <c r="H554" s="90"/>
      <c r="I554" s="93"/>
      <c r="J554" s="90"/>
      <c r="K554" s="90"/>
      <c r="L554" s="90"/>
      <c r="M554" s="90"/>
      <c r="N554" s="90"/>
      <c r="O554" s="93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0"/>
      <c r="BQ554" s="90"/>
      <c r="BR554" s="96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</row>
    <row r="555" spans="1:82" ht="12.75">
      <c r="A555" s="10"/>
      <c r="B555" s="14"/>
      <c r="C555" s="57"/>
      <c r="D555" s="14"/>
      <c r="E555" s="14"/>
      <c r="F555" s="14"/>
      <c r="G555" s="14"/>
      <c r="H555" s="14"/>
      <c r="I555" s="57"/>
      <c r="J555" s="14"/>
      <c r="K555" s="14"/>
      <c r="L555" s="14"/>
      <c r="M555" s="14"/>
      <c r="N555" s="14"/>
      <c r="O555" s="57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8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</row>
    <row r="556" spans="1:82" ht="12.75">
      <c r="A556" s="91"/>
      <c r="B556" s="90"/>
      <c r="C556" s="93"/>
      <c r="D556" s="90"/>
      <c r="E556" s="90"/>
      <c r="F556" s="90"/>
      <c r="G556" s="90"/>
      <c r="H556" s="90"/>
      <c r="I556" s="93"/>
      <c r="J556" s="90"/>
      <c r="K556" s="90"/>
      <c r="L556" s="90"/>
      <c r="M556" s="90"/>
      <c r="N556" s="90"/>
      <c r="O556" s="93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0"/>
      <c r="BQ556" s="90"/>
      <c r="BR556" s="96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</row>
    <row r="557" spans="1:82" ht="12.75">
      <c r="A557" s="10"/>
      <c r="B557" s="14"/>
      <c r="C557" s="57"/>
      <c r="D557" s="14"/>
      <c r="E557" s="14"/>
      <c r="F557" s="14"/>
      <c r="G557" s="14"/>
      <c r="H557" s="14"/>
      <c r="I557" s="57"/>
      <c r="J557" s="14"/>
      <c r="K557" s="14"/>
      <c r="L557" s="14"/>
      <c r="M557" s="14"/>
      <c r="N557" s="14"/>
      <c r="O557" s="57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8"/>
      <c r="BS557" s="96"/>
      <c r="BT557" s="96"/>
      <c r="BU557" s="96"/>
      <c r="BV557" s="96"/>
      <c r="BW557" s="96"/>
      <c r="BX557" s="96"/>
      <c r="BY557" s="96"/>
      <c r="BZ557" s="96"/>
      <c r="CA557" s="96"/>
      <c r="CB557" s="96"/>
      <c r="CC557" s="96"/>
      <c r="CD557" s="96"/>
    </row>
    <row r="558" spans="1:82" ht="12.75">
      <c r="A558" s="91"/>
      <c r="B558" s="90"/>
      <c r="C558" s="93"/>
      <c r="D558" s="90"/>
      <c r="E558" s="90"/>
      <c r="F558" s="90"/>
      <c r="G558" s="90"/>
      <c r="H558" s="90"/>
      <c r="I558" s="93"/>
      <c r="J558" s="90"/>
      <c r="K558" s="90"/>
      <c r="L558" s="90"/>
      <c r="M558" s="90"/>
      <c r="N558" s="90"/>
      <c r="O558" s="93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0"/>
      <c r="BQ558" s="90"/>
      <c r="BR558" s="96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</row>
    <row r="559" spans="1:82" ht="12.75">
      <c r="A559" s="10"/>
      <c r="B559" s="14"/>
      <c r="C559" s="57"/>
      <c r="D559" s="14"/>
      <c r="E559" s="14"/>
      <c r="F559" s="14"/>
      <c r="G559" s="14"/>
      <c r="H559" s="14"/>
      <c r="I559" s="57"/>
      <c r="J559" s="14"/>
      <c r="K559" s="14"/>
      <c r="L559" s="14"/>
      <c r="M559" s="14"/>
      <c r="N559" s="14"/>
      <c r="O559" s="57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8"/>
      <c r="BS559" s="96"/>
      <c r="BT559" s="96"/>
      <c r="BU559" s="96"/>
      <c r="BV559" s="96"/>
      <c r="BW559" s="96"/>
      <c r="BX559" s="96"/>
      <c r="BY559" s="96"/>
      <c r="BZ559" s="96"/>
      <c r="CA559" s="96"/>
      <c r="CB559" s="96"/>
      <c r="CC559" s="96"/>
      <c r="CD559" s="96"/>
    </row>
    <row r="560" spans="1:82" ht="12.75">
      <c r="A560" s="91"/>
      <c r="B560" s="90"/>
      <c r="C560" s="93"/>
      <c r="D560" s="90"/>
      <c r="E560" s="90"/>
      <c r="F560" s="90"/>
      <c r="G560" s="90"/>
      <c r="H560" s="90"/>
      <c r="I560" s="93"/>
      <c r="J560" s="90"/>
      <c r="K560" s="90"/>
      <c r="L560" s="90"/>
      <c r="M560" s="90"/>
      <c r="N560" s="90"/>
      <c r="O560" s="93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0"/>
      <c r="BQ560" s="90"/>
      <c r="BR560" s="96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</row>
    <row r="561" spans="1:82" ht="12.75">
      <c r="A561" s="10"/>
      <c r="B561" s="14"/>
      <c r="C561" s="57"/>
      <c r="D561" s="14"/>
      <c r="E561" s="14"/>
      <c r="F561" s="14"/>
      <c r="G561" s="14"/>
      <c r="H561" s="14"/>
      <c r="I561" s="57"/>
      <c r="J561" s="14"/>
      <c r="K561" s="14"/>
      <c r="L561" s="14"/>
      <c r="M561" s="14"/>
      <c r="N561" s="14"/>
      <c r="O561" s="57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8"/>
      <c r="BS561" s="96"/>
      <c r="BT561" s="96"/>
      <c r="BU561" s="96"/>
      <c r="BV561" s="96"/>
      <c r="BW561" s="96"/>
      <c r="BX561" s="96"/>
      <c r="BY561" s="96"/>
      <c r="BZ561" s="96"/>
      <c r="CA561" s="96"/>
      <c r="CB561" s="96"/>
      <c r="CC561" s="96"/>
      <c r="CD561" s="96"/>
    </row>
    <row r="562" spans="1:82" ht="12.75">
      <c r="A562" s="91"/>
      <c r="B562" s="90"/>
      <c r="C562" s="93"/>
      <c r="D562" s="90"/>
      <c r="E562" s="90"/>
      <c r="F562" s="90"/>
      <c r="G562" s="90"/>
      <c r="H562" s="90"/>
      <c r="I562" s="93"/>
      <c r="J562" s="90"/>
      <c r="K562" s="90"/>
      <c r="L562" s="90"/>
      <c r="M562" s="90"/>
      <c r="N562" s="90"/>
      <c r="O562" s="93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0"/>
      <c r="BQ562" s="90"/>
      <c r="BR562" s="96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</row>
    <row r="563" spans="1:82" ht="12.75">
      <c r="A563" s="10"/>
      <c r="B563" s="14"/>
      <c r="C563" s="57"/>
      <c r="D563" s="14"/>
      <c r="E563" s="14"/>
      <c r="F563" s="14"/>
      <c r="G563" s="14"/>
      <c r="H563" s="14"/>
      <c r="I563" s="57"/>
      <c r="J563" s="14"/>
      <c r="K563" s="14"/>
      <c r="L563" s="14"/>
      <c r="M563" s="14"/>
      <c r="N563" s="14"/>
      <c r="O563" s="57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8"/>
      <c r="BS563" s="96"/>
      <c r="BT563" s="96"/>
      <c r="BU563" s="96"/>
      <c r="BV563" s="96"/>
      <c r="BW563" s="96"/>
      <c r="BX563" s="96"/>
      <c r="BY563" s="96"/>
      <c r="BZ563" s="96"/>
      <c r="CA563" s="96"/>
      <c r="CB563" s="96"/>
      <c r="CC563" s="96"/>
      <c r="CD563" s="96"/>
    </row>
    <row r="564" spans="1:82" ht="12.75">
      <c r="A564" s="91"/>
      <c r="B564" s="90"/>
      <c r="C564" s="93"/>
      <c r="D564" s="90"/>
      <c r="E564" s="90"/>
      <c r="F564" s="90"/>
      <c r="G564" s="90"/>
      <c r="H564" s="90"/>
      <c r="I564" s="93"/>
      <c r="J564" s="90"/>
      <c r="K564" s="90"/>
      <c r="L564" s="90"/>
      <c r="M564" s="90"/>
      <c r="N564" s="90"/>
      <c r="O564" s="93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0"/>
      <c r="BQ564" s="90"/>
      <c r="BR564" s="96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</row>
    <row r="565" spans="1:82" ht="12.75">
      <c r="A565" s="10"/>
      <c r="B565" s="14"/>
      <c r="C565" s="57"/>
      <c r="D565" s="14"/>
      <c r="E565" s="14"/>
      <c r="F565" s="14"/>
      <c r="G565" s="14"/>
      <c r="H565" s="14"/>
      <c r="I565" s="57"/>
      <c r="J565" s="14"/>
      <c r="K565" s="14"/>
      <c r="L565" s="14"/>
      <c r="M565" s="14"/>
      <c r="N565" s="14"/>
      <c r="O565" s="57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8"/>
      <c r="BS565" s="96"/>
      <c r="BT565" s="96"/>
      <c r="BU565" s="96"/>
      <c r="BV565" s="96"/>
      <c r="BW565" s="96"/>
      <c r="BX565" s="96"/>
      <c r="BY565" s="96"/>
      <c r="BZ565" s="96"/>
      <c r="CA565" s="96"/>
      <c r="CB565" s="96"/>
      <c r="CC565" s="96"/>
      <c r="CD565" s="96"/>
    </row>
    <row r="566" spans="1:82" ht="12.75">
      <c r="A566" s="91"/>
      <c r="B566" s="90"/>
      <c r="C566" s="93"/>
      <c r="D566" s="90"/>
      <c r="E566" s="90"/>
      <c r="F566" s="90"/>
      <c r="G566" s="90"/>
      <c r="H566" s="90"/>
      <c r="I566" s="93"/>
      <c r="J566" s="90"/>
      <c r="K566" s="90"/>
      <c r="L566" s="90"/>
      <c r="M566" s="90"/>
      <c r="N566" s="90"/>
      <c r="O566" s="93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0"/>
      <c r="BQ566" s="90"/>
      <c r="BR566" s="96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</row>
    <row r="567" spans="1:82" ht="12.75">
      <c r="A567" s="10"/>
      <c r="B567" s="14"/>
      <c r="C567" s="57"/>
      <c r="D567" s="14"/>
      <c r="E567" s="14"/>
      <c r="F567" s="14"/>
      <c r="G567" s="14"/>
      <c r="H567" s="14"/>
      <c r="I567" s="57"/>
      <c r="J567" s="14"/>
      <c r="K567" s="14"/>
      <c r="L567" s="14"/>
      <c r="M567" s="14"/>
      <c r="N567" s="14"/>
      <c r="O567" s="57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8"/>
      <c r="BS567" s="96"/>
      <c r="BT567" s="96"/>
      <c r="BU567" s="96"/>
      <c r="BV567" s="96"/>
      <c r="BW567" s="96"/>
      <c r="BX567" s="96"/>
      <c r="BY567" s="96"/>
      <c r="BZ567" s="96"/>
      <c r="CA567" s="96"/>
      <c r="CB567" s="96"/>
      <c r="CC567" s="96"/>
      <c r="CD567" s="96"/>
    </row>
    <row r="568" spans="1:82" ht="12.75">
      <c r="A568" s="91"/>
      <c r="B568" s="90"/>
      <c r="C568" s="93"/>
      <c r="D568" s="90"/>
      <c r="E568" s="90"/>
      <c r="F568" s="90"/>
      <c r="G568" s="90"/>
      <c r="H568" s="90"/>
      <c r="I568" s="93"/>
      <c r="J568" s="90"/>
      <c r="K568" s="90"/>
      <c r="L568" s="90"/>
      <c r="M568" s="90"/>
      <c r="N568" s="90"/>
      <c r="O568" s="93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0"/>
      <c r="BQ568" s="90"/>
      <c r="BR568" s="96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</row>
    <row r="569" spans="1:82" ht="12.75">
      <c r="A569" s="10"/>
      <c r="B569" s="14"/>
      <c r="C569" s="57"/>
      <c r="D569" s="14"/>
      <c r="E569" s="14"/>
      <c r="F569" s="14"/>
      <c r="G569" s="14"/>
      <c r="H569" s="14"/>
      <c r="I569" s="57"/>
      <c r="J569" s="14"/>
      <c r="K569" s="14"/>
      <c r="L569" s="14"/>
      <c r="M569" s="14"/>
      <c r="N569" s="14"/>
      <c r="O569" s="57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8"/>
      <c r="BS569" s="96"/>
      <c r="BT569" s="96"/>
      <c r="BU569" s="96"/>
      <c r="BV569" s="96"/>
      <c r="BW569" s="96"/>
      <c r="BX569" s="96"/>
      <c r="BY569" s="96"/>
      <c r="BZ569" s="96"/>
      <c r="CA569" s="96"/>
      <c r="CB569" s="96"/>
      <c r="CC569" s="96"/>
      <c r="CD569" s="96"/>
    </row>
    <row r="570" spans="1:82" ht="12.75">
      <c r="A570" s="91"/>
      <c r="B570" s="90"/>
      <c r="C570" s="93"/>
      <c r="D570" s="90"/>
      <c r="E570" s="90"/>
      <c r="F570" s="90"/>
      <c r="G570" s="90"/>
      <c r="H570" s="90"/>
      <c r="I570" s="93"/>
      <c r="J570" s="90"/>
      <c r="K570" s="90"/>
      <c r="L570" s="90"/>
      <c r="M570" s="90"/>
      <c r="N570" s="90"/>
      <c r="O570" s="93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0"/>
      <c r="BQ570" s="90"/>
      <c r="BR570" s="96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</row>
    <row r="571" spans="1:82" ht="12.75">
      <c r="A571" s="10"/>
      <c r="B571" s="14"/>
      <c r="C571" s="57"/>
      <c r="D571" s="14"/>
      <c r="E571" s="14"/>
      <c r="F571" s="14"/>
      <c r="G571" s="14"/>
      <c r="H571" s="14"/>
      <c r="I571" s="57"/>
      <c r="J571" s="14"/>
      <c r="K571" s="14"/>
      <c r="L571" s="14"/>
      <c r="M571" s="14"/>
      <c r="N571" s="14"/>
      <c r="O571" s="57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8"/>
      <c r="BS571" s="96"/>
      <c r="BT571" s="96"/>
      <c r="BU571" s="96"/>
      <c r="BV571" s="96"/>
      <c r="BW571" s="96"/>
      <c r="BX571" s="96"/>
      <c r="BY571" s="96"/>
      <c r="BZ571" s="96"/>
      <c r="CA571" s="96"/>
      <c r="CB571" s="96"/>
      <c r="CC571" s="96"/>
      <c r="CD571" s="96"/>
    </row>
    <row r="572" spans="1:82" ht="12.75">
      <c r="A572" s="91"/>
      <c r="B572" s="90"/>
      <c r="C572" s="93"/>
      <c r="D572" s="90"/>
      <c r="E572" s="90"/>
      <c r="F572" s="90"/>
      <c r="G572" s="90"/>
      <c r="H572" s="90"/>
      <c r="I572" s="93"/>
      <c r="J572" s="90"/>
      <c r="K572" s="90"/>
      <c r="L572" s="90"/>
      <c r="M572" s="90"/>
      <c r="N572" s="90"/>
      <c r="O572" s="93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0"/>
      <c r="BQ572" s="90"/>
      <c r="BR572" s="96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</row>
    <row r="573" spans="1:82" ht="12.75">
      <c r="A573" s="10"/>
      <c r="B573" s="14"/>
      <c r="C573" s="57"/>
      <c r="D573" s="14"/>
      <c r="E573" s="14"/>
      <c r="F573" s="14"/>
      <c r="G573" s="14"/>
      <c r="H573" s="14"/>
      <c r="I573" s="57"/>
      <c r="J573" s="14"/>
      <c r="K573" s="14"/>
      <c r="L573" s="14"/>
      <c r="M573" s="14"/>
      <c r="N573" s="14"/>
      <c r="O573" s="57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8"/>
      <c r="BS573" s="96"/>
      <c r="BT573" s="96"/>
      <c r="BU573" s="96"/>
      <c r="BV573" s="96"/>
      <c r="BW573" s="96"/>
      <c r="BX573" s="96"/>
      <c r="BY573" s="96"/>
      <c r="BZ573" s="96"/>
      <c r="CA573" s="96"/>
      <c r="CB573" s="96"/>
      <c r="CC573" s="96"/>
      <c r="CD573" s="96"/>
    </row>
    <row r="574" spans="1:82" ht="12.75">
      <c r="A574" s="91"/>
      <c r="B574" s="90"/>
      <c r="C574" s="93"/>
      <c r="D574" s="90"/>
      <c r="E574" s="90"/>
      <c r="F574" s="90"/>
      <c r="G574" s="90"/>
      <c r="H574" s="90"/>
      <c r="I574" s="93"/>
      <c r="J574" s="90"/>
      <c r="K574" s="90"/>
      <c r="L574" s="90"/>
      <c r="M574" s="90"/>
      <c r="N574" s="90"/>
      <c r="O574" s="93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0"/>
      <c r="BQ574" s="90"/>
      <c r="BR574" s="96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</row>
    <row r="575" spans="1:82" ht="12.75">
      <c r="A575" s="10"/>
      <c r="B575" s="14"/>
      <c r="C575" s="57"/>
      <c r="D575" s="14"/>
      <c r="E575" s="14"/>
      <c r="F575" s="14"/>
      <c r="G575" s="14"/>
      <c r="H575" s="14"/>
      <c r="I575" s="57"/>
      <c r="J575" s="14"/>
      <c r="K575" s="14"/>
      <c r="L575" s="14"/>
      <c r="M575" s="14"/>
      <c r="N575" s="14"/>
      <c r="O575" s="57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8"/>
      <c r="BS575" s="96"/>
      <c r="BT575" s="96"/>
      <c r="BU575" s="96"/>
      <c r="BV575" s="96"/>
      <c r="BW575" s="96"/>
      <c r="BX575" s="96"/>
      <c r="BY575" s="96"/>
      <c r="BZ575" s="96"/>
      <c r="CA575" s="96"/>
      <c r="CB575" s="96"/>
      <c r="CC575" s="96"/>
      <c r="CD575" s="96"/>
    </row>
    <row r="576" spans="1:82" ht="12.75">
      <c r="A576" s="91"/>
      <c r="B576" s="90"/>
      <c r="C576" s="93"/>
      <c r="D576" s="90"/>
      <c r="E576" s="90"/>
      <c r="F576" s="90"/>
      <c r="G576" s="90"/>
      <c r="H576" s="90"/>
      <c r="I576" s="93"/>
      <c r="J576" s="90"/>
      <c r="K576" s="90"/>
      <c r="L576" s="90"/>
      <c r="M576" s="90"/>
      <c r="N576" s="90"/>
      <c r="O576" s="93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0"/>
      <c r="BQ576" s="90"/>
      <c r="BR576" s="96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</row>
    <row r="577" spans="1:82" ht="12.75">
      <c r="A577" s="10"/>
      <c r="B577" s="14"/>
      <c r="C577" s="57"/>
      <c r="D577" s="14"/>
      <c r="E577" s="14"/>
      <c r="F577" s="14"/>
      <c r="G577" s="14"/>
      <c r="H577" s="14"/>
      <c r="I577" s="57"/>
      <c r="J577" s="14"/>
      <c r="K577" s="14"/>
      <c r="L577" s="14"/>
      <c r="M577" s="14"/>
      <c r="N577" s="14"/>
      <c r="O577" s="57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8"/>
      <c r="BS577" s="96"/>
      <c r="BT577" s="96"/>
      <c r="BU577" s="96"/>
      <c r="BV577" s="96"/>
      <c r="BW577" s="96"/>
      <c r="BX577" s="96"/>
      <c r="BY577" s="96"/>
      <c r="BZ577" s="96"/>
      <c r="CA577" s="96"/>
      <c r="CB577" s="96"/>
      <c r="CC577" s="96"/>
      <c r="CD577" s="96"/>
    </row>
    <row r="578" spans="1:82" ht="12.75">
      <c r="A578" s="91"/>
      <c r="B578" s="90"/>
      <c r="C578" s="93"/>
      <c r="D578" s="90"/>
      <c r="E578" s="90"/>
      <c r="F578" s="90"/>
      <c r="G578" s="90"/>
      <c r="H578" s="90"/>
      <c r="I578" s="93"/>
      <c r="J578" s="90"/>
      <c r="K578" s="90"/>
      <c r="L578" s="90"/>
      <c r="M578" s="90"/>
      <c r="N578" s="90"/>
      <c r="O578" s="93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0"/>
      <c r="BQ578" s="90"/>
      <c r="BR578" s="96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</row>
    <row r="579" spans="1:82" ht="12.75">
      <c r="A579" s="10"/>
      <c r="B579" s="14"/>
      <c r="C579" s="57"/>
      <c r="D579" s="14"/>
      <c r="E579" s="14"/>
      <c r="F579" s="14"/>
      <c r="G579" s="14"/>
      <c r="H579" s="14"/>
      <c r="I579" s="57"/>
      <c r="J579" s="14"/>
      <c r="K579" s="14"/>
      <c r="L579" s="14"/>
      <c r="M579" s="14"/>
      <c r="N579" s="14"/>
      <c r="O579" s="57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8"/>
      <c r="BS579" s="96"/>
      <c r="BT579" s="96"/>
      <c r="BU579" s="96"/>
      <c r="BV579" s="96"/>
      <c r="BW579" s="96"/>
      <c r="BX579" s="96"/>
      <c r="BY579" s="96"/>
      <c r="BZ579" s="96"/>
      <c r="CA579" s="96"/>
      <c r="CB579" s="96"/>
      <c r="CC579" s="96"/>
      <c r="CD579" s="96"/>
    </row>
    <row r="580" spans="1:82" ht="12.75">
      <c r="A580" s="91"/>
      <c r="B580" s="90"/>
      <c r="C580" s="93"/>
      <c r="D580" s="90"/>
      <c r="E580" s="90"/>
      <c r="F580" s="90"/>
      <c r="G580" s="90"/>
      <c r="H580" s="90"/>
      <c r="I580" s="93"/>
      <c r="J580" s="90"/>
      <c r="K580" s="90"/>
      <c r="L580" s="90"/>
      <c r="M580" s="90"/>
      <c r="N580" s="90"/>
      <c r="O580" s="93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0"/>
      <c r="BQ580" s="90"/>
      <c r="BR580" s="96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</row>
    <row r="581" spans="1:82" ht="12.75">
      <c r="A581" s="10"/>
      <c r="B581" s="14"/>
      <c r="C581" s="57"/>
      <c r="D581" s="14"/>
      <c r="E581" s="14"/>
      <c r="F581" s="14"/>
      <c r="G581" s="14"/>
      <c r="H581" s="14"/>
      <c r="I581" s="57"/>
      <c r="J581" s="14"/>
      <c r="K581" s="14"/>
      <c r="L581" s="14"/>
      <c r="M581" s="14"/>
      <c r="N581" s="14"/>
      <c r="O581" s="57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8"/>
      <c r="BS581" s="96"/>
      <c r="BT581" s="96"/>
      <c r="BU581" s="96"/>
      <c r="BV581" s="96"/>
      <c r="BW581" s="96"/>
      <c r="BX581" s="96"/>
      <c r="BY581" s="96"/>
      <c r="BZ581" s="96"/>
      <c r="CA581" s="96"/>
      <c r="CB581" s="96"/>
      <c r="CC581" s="96"/>
      <c r="CD581" s="96"/>
    </row>
    <row r="582" spans="1:82" ht="12.75">
      <c r="A582" s="91"/>
      <c r="B582" s="90"/>
      <c r="C582" s="93"/>
      <c r="D582" s="90"/>
      <c r="E582" s="90"/>
      <c r="F582" s="90"/>
      <c r="G582" s="90"/>
      <c r="H582" s="90"/>
      <c r="I582" s="93"/>
      <c r="J582" s="90"/>
      <c r="K582" s="90"/>
      <c r="L582" s="90"/>
      <c r="M582" s="90"/>
      <c r="N582" s="90"/>
      <c r="O582" s="93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0"/>
      <c r="BQ582" s="90"/>
      <c r="BR582" s="96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</row>
    <row r="583" spans="1:82" ht="12.75">
      <c r="A583" s="10"/>
      <c r="B583" s="14"/>
      <c r="C583" s="57"/>
      <c r="D583" s="14"/>
      <c r="E583" s="14"/>
      <c r="F583" s="14"/>
      <c r="G583" s="14"/>
      <c r="H583" s="14"/>
      <c r="I583" s="57"/>
      <c r="J583" s="14"/>
      <c r="K583" s="14"/>
      <c r="L583" s="14"/>
      <c r="M583" s="14"/>
      <c r="N583" s="14"/>
      <c r="O583" s="57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8"/>
      <c r="BS583" s="96"/>
      <c r="BT583" s="96"/>
      <c r="BU583" s="96"/>
      <c r="BV583" s="96"/>
      <c r="BW583" s="96"/>
      <c r="BX583" s="96"/>
      <c r="BY583" s="96"/>
      <c r="BZ583" s="96"/>
      <c r="CA583" s="96"/>
      <c r="CB583" s="96"/>
      <c r="CC583" s="96"/>
      <c r="CD583" s="96"/>
    </row>
    <row r="584" spans="1:82" ht="12.75">
      <c r="A584" s="91"/>
      <c r="B584" s="90"/>
      <c r="C584" s="93"/>
      <c r="D584" s="90"/>
      <c r="E584" s="90"/>
      <c r="F584" s="90"/>
      <c r="G584" s="90"/>
      <c r="H584" s="90"/>
      <c r="I584" s="93"/>
      <c r="J584" s="90"/>
      <c r="K584" s="90"/>
      <c r="L584" s="90"/>
      <c r="M584" s="90"/>
      <c r="N584" s="90"/>
      <c r="O584" s="93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0"/>
      <c r="BQ584" s="90"/>
      <c r="BR584" s="96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</row>
    <row r="585" spans="1:82" ht="12.75">
      <c r="A585" s="10"/>
      <c r="B585" s="14"/>
      <c r="C585" s="57"/>
      <c r="D585" s="14"/>
      <c r="E585" s="14"/>
      <c r="F585" s="14"/>
      <c r="G585" s="14"/>
      <c r="H585" s="14"/>
      <c r="I585" s="57"/>
      <c r="J585" s="14"/>
      <c r="K585" s="14"/>
      <c r="L585" s="14"/>
      <c r="M585" s="14"/>
      <c r="N585" s="14"/>
      <c r="O585" s="57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8"/>
      <c r="BS585" s="96"/>
      <c r="BT585" s="96"/>
      <c r="BU585" s="96"/>
      <c r="BV585" s="96"/>
      <c r="BW585" s="96"/>
      <c r="BX585" s="96"/>
      <c r="BY585" s="96"/>
      <c r="BZ585" s="96"/>
      <c r="CA585" s="96"/>
      <c r="CB585" s="96"/>
      <c r="CC585" s="96"/>
      <c r="CD585" s="96"/>
    </row>
    <row r="586" spans="1:82" ht="12.75">
      <c r="A586" s="91"/>
      <c r="B586" s="90"/>
      <c r="C586" s="93"/>
      <c r="D586" s="90"/>
      <c r="E586" s="90"/>
      <c r="F586" s="90"/>
      <c r="G586" s="90"/>
      <c r="H586" s="90"/>
      <c r="I586" s="93"/>
      <c r="J586" s="90"/>
      <c r="K586" s="90"/>
      <c r="L586" s="90"/>
      <c r="M586" s="90"/>
      <c r="N586" s="90"/>
      <c r="O586" s="93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0"/>
      <c r="BQ586" s="90"/>
      <c r="BR586" s="96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</row>
    <row r="587" spans="1:82" ht="12.75">
      <c r="A587" s="10"/>
      <c r="B587" s="14"/>
      <c r="C587" s="57"/>
      <c r="D587" s="14"/>
      <c r="E587" s="14"/>
      <c r="F587" s="14"/>
      <c r="G587" s="14"/>
      <c r="H587" s="14"/>
      <c r="I587" s="57"/>
      <c r="J587" s="14"/>
      <c r="K587" s="14"/>
      <c r="L587" s="14"/>
      <c r="M587" s="14"/>
      <c r="N587" s="14"/>
      <c r="O587" s="57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8"/>
      <c r="BS587" s="96"/>
      <c r="BT587" s="96"/>
      <c r="BU587" s="96"/>
      <c r="BV587" s="96"/>
      <c r="BW587" s="96"/>
      <c r="BX587" s="96"/>
      <c r="BY587" s="96"/>
      <c r="BZ587" s="96"/>
      <c r="CA587" s="96"/>
      <c r="CB587" s="96"/>
      <c r="CC587" s="96"/>
      <c r="CD587" s="96"/>
    </row>
    <row r="588" spans="1:82" ht="12.75">
      <c r="A588" s="91"/>
      <c r="B588" s="90"/>
      <c r="C588" s="93"/>
      <c r="D588" s="90"/>
      <c r="E588" s="90"/>
      <c r="F588" s="90"/>
      <c r="G588" s="90"/>
      <c r="H588" s="90"/>
      <c r="I588" s="93"/>
      <c r="J588" s="90"/>
      <c r="K588" s="90"/>
      <c r="L588" s="90"/>
      <c r="M588" s="90"/>
      <c r="N588" s="90"/>
      <c r="O588" s="93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0"/>
      <c r="BQ588" s="90"/>
      <c r="BR588" s="96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</row>
    <row r="589" spans="1:82" ht="12.75">
      <c r="A589" s="10"/>
      <c r="B589" s="14"/>
      <c r="C589" s="57"/>
      <c r="D589" s="14"/>
      <c r="E589" s="14"/>
      <c r="F589" s="14"/>
      <c r="G589" s="14"/>
      <c r="H589" s="14"/>
      <c r="I589" s="57"/>
      <c r="J589" s="14"/>
      <c r="K589" s="14"/>
      <c r="L589" s="14"/>
      <c r="M589" s="14"/>
      <c r="N589" s="14"/>
      <c r="O589" s="57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8"/>
      <c r="BS589" s="96"/>
      <c r="BT589" s="96"/>
      <c r="BU589" s="96"/>
      <c r="BV589" s="96"/>
      <c r="BW589" s="96"/>
      <c r="BX589" s="96"/>
      <c r="BY589" s="96"/>
      <c r="BZ589" s="96"/>
      <c r="CA589" s="96"/>
      <c r="CB589" s="96"/>
      <c r="CC589" s="96"/>
      <c r="CD589" s="96"/>
    </row>
    <row r="590" spans="1:82" ht="12.75">
      <c r="A590" s="91"/>
      <c r="B590" s="90"/>
      <c r="C590" s="93"/>
      <c r="D590" s="90"/>
      <c r="E590" s="90"/>
      <c r="F590" s="90"/>
      <c r="G590" s="90"/>
      <c r="H590" s="90"/>
      <c r="I590" s="93"/>
      <c r="J590" s="90"/>
      <c r="K590" s="90"/>
      <c r="L590" s="90"/>
      <c r="M590" s="90"/>
      <c r="N590" s="90"/>
      <c r="O590" s="93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0"/>
      <c r="BQ590" s="90"/>
      <c r="BR590" s="96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</row>
    <row r="591" spans="1:82" ht="12.75">
      <c r="A591" s="10"/>
      <c r="B591" s="14"/>
      <c r="C591" s="57"/>
      <c r="D591" s="14"/>
      <c r="E591" s="14"/>
      <c r="F591" s="14"/>
      <c r="G591" s="14"/>
      <c r="H591" s="14"/>
      <c r="I591" s="57"/>
      <c r="J591" s="14"/>
      <c r="K591" s="14"/>
      <c r="L591" s="14"/>
      <c r="M591" s="14"/>
      <c r="N591" s="14"/>
      <c r="O591" s="57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8"/>
      <c r="BS591" s="96"/>
      <c r="BT591" s="96"/>
      <c r="BU591" s="96"/>
      <c r="BV591" s="96"/>
      <c r="BW591" s="96"/>
      <c r="BX591" s="96"/>
      <c r="BY591" s="96"/>
      <c r="BZ591" s="96"/>
      <c r="CA591" s="96"/>
      <c r="CB591" s="96"/>
      <c r="CC591" s="96"/>
      <c r="CD591" s="96"/>
    </row>
    <row r="592" spans="1:82" ht="12.75">
      <c r="A592" s="91"/>
      <c r="B592" s="90"/>
      <c r="C592" s="93"/>
      <c r="D592" s="90"/>
      <c r="E592" s="90"/>
      <c r="F592" s="90"/>
      <c r="G592" s="90"/>
      <c r="H592" s="90"/>
      <c r="I592" s="93"/>
      <c r="J592" s="90"/>
      <c r="K592" s="90"/>
      <c r="L592" s="90"/>
      <c r="M592" s="90"/>
      <c r="N592" s="90"/>
      <c r="O592" s="93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0"/>
      <c r="BQ592" s="90"/>
      <c r="BR592" s="96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</row>
    <row r="593" spans="1:82" ht="12.75">
      <c r="A593" s="10"/>
      <c r="B593" s="14"/>
      <c r="C593" s="57"/>
      <c r="D593" s="14"/>
      <c r="E593" s="14"/>
      <c r="F593" s="14"/>
      <c r="G593" s="14"/>
      <c r="H593" s="14"/>
      <c r="I593" s="57"/>
      <c r="J593" s="14"/>
      <c r="K593" s="14"/>
      <c r="L593" s="14"/>
      <c r="M593" s="14"/>
      <c r="N593" s="14"/>
      <c r="O593" s="57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8"/>
      <c r="BS593" s="96"/>
      <c r="BT593" s="96"/>
      <c r="BU593" s="96"/>
      <c r="BV593" s="96"/>
      <c r="BW593" s="96"/>
      <c r="BX593" s="96"/>
      <c r="BY593" s="96"/>
      <c r="BZ593" s="96"/>
      <c r="CA593" s="96"/>
      <c r="CB593" s="96"/>
      <c r="CC593" s="96"/>
      <c r="CD593" s="96"/>
    </row>
    <row r="594" spans="1:82" ht="12.75">
      <c r="A594" s="91"/>
      <c r="B594" s="90"/>
      <c r="C594" s="93"/>
      <c r="D594" s="90"/>
      <c r="E594" s="90"/>
      <c r="F594" s="90"/>
      <c r="G594" s="90"/>
      <c r="H594" s="90"/>
      <c r="I594" s="93"/>
      <c r="J594" s="90"/>
      <c r="K594" s="90"/>
      <c r="L594" s="90"/>
      <c r="M594" s="90"/>
      <c r="N594" s="90"/>
      <c r="O594" s="93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0"/>
      <c r="BQ594" s="90"/>
      <c r="BR594" s="96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</row>
    <row r="595" spans="1:82" ht="12.75">
      <c r="A595" s="10"/>
      <c r="B595" s="14"/>
      <c r="C595" s="57"/>
      <c r="D595" s="14"/>
      <c r="E595" s="14"/>
      <c r="F595" s="14"/>
      <c r="G595" s="14"/>
      <c r="H595" s="14"/>
      <c r="I595" s="57"/>
      <c r="J595" s="14"/>
      <c r="K595" s="14"/>
      <c r="L595" s="14"/>
      <c r="M595" s="14"/>
      <c r="N595" s="14"/>
      <c r="O595" s="57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8"/>
      <c r="BS595" s="96"/>
      <c r="BT595" s="96"/>
      <c r="BU595" s="96"/>
      <c r="BV595" s="96"/>
      <c r="BW595" s="96"/>
      <c r="BX595" s="96"/>
      <c r="BY595" s="96"/>
      <c r="BZ595" s="96"/>
      <c r="CA595" s="96"/>
      <c r="CB595" s="96"/>
      <c r="CC595" s="96"/>
      <c r="CD595" s="96"/>
    </row>
    <row r="596" spans="1:82" ht="12.75">
      <c r="A596" s="91"/>
      <c r="B596" s="90"/>
      <c r="C596" s="93"/>
      <c r="D596" s="90"/>
      <c r="E596" s="90"/>
      <c r="F596" s="90"/>
      <c r="G596" s="90"/>
      <c r="H596" s="90"/>
      <c r="I596" s="93"/>
      <c r="J596" s="90"/>
      <c r="K596" s="90"/>
      <c r="L596" s="90"/>
      <c r="M596" s="90"/>
      <c r="N596" s="90"/>
      <c r="O596" s="93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0"/>
      <c r="BQ596" s="90"/>
      <c r="BR596" s="96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</row>
    <row r="597" spans="1:82" ht="12.75">
      <c r="A597" s="10"/>
      <c r="B597" s="14"/>
      <c r="C597" s="57"/>
      <c r="D597" s="14"/>
      <c r="E597" s="14"/>
      <c r="F597" s="14"/>
      <c r="G597" s="14"/>
      <c r="H597" s="14"/>
      <c r="I597" s="57"/>
      <c r="J597" s="14"/>
      <c r="K597" s="14"/>
      <c r="L597" s="14"/>
      <c r="M597" s="14"/>
      <c r="N597" s="14"/>
      <c r="O597" s="57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8"/>
      <c r="BS597" s="96"/>
      <c r="BT597" s="96"/>
      <c r="BU597" s="96"/>
      <c r="BV597" s="96"/>
      <c r="BW597" s="96"/>
      <c r="BX597" s="96"/>
      <c r="BY597" s="96"/>
      <c r="BZ597" s="96"/>
      <c r="CA597" s="96"/>
      <c r="CB597" s="96"/>
      <c r="CC597" s="96"/>
      <c r="CD597" s="96"/>
    </row>
    <row r="598" spans="1:82" ht="12.75">
      <c r="A598" s="91"/>
      <c r="B598" s="90"/>
      <c r="C598" s="93"/>
      <c r="D598" s="90"/>
      <c r="E598" s="90"/>
      <c r="F598" s="90"/>
      <c r="G598" s="90"/>
      <c r="H598" s="90"/>
      <c r="I598" s="93"/>
      <c r="J598" s="90"/>
      <c r="K598" s="90"/>
      <c r="L598" s="90"/>
      <c r="M598" s="90"/>
      <c r="N598" s="90"/>
      <c r="O598" s="93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0"/>
      <c r="BQ598" s="90"/>
      <c r="BR598" s="96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</row>
    <row r="599" spans="1:82" ht="12.75">
      <c r="A599" s="10"/>
      <c r="B599" s="14"/>
      <c r="C599" s="57"/>
      <c r="D599" s="14"/>
      <c r="E599" s="14"/>
      <c r="F599" s="14"/>
      <c r="G599" s="14"/>
      <c r="H599" s="14"/>
      <c r="I599" s="57"/>
      <c r="J599" s="14"/>
      <c r="K599" s="14"/>
      <c r="L599" s="14"/>
      <c r="M599" s="14"/>
      <c r="N599" s="14"/>
      <c r="O599" s="57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8"/>
      <c r="BS599" s="96"/>
      <c r="BT599" s="96"/>
      <c r="BU599" s="96"/>
      <c r="BV599" s="96"/>
      <c r="BW599" s="96"/>
      <c r="BX599" s="96"/>
      <c r="BY599" s="96"/>
      <c r="BZ599" s="96"/>
      <c r="CA599" s="96"/>
      <c r="CB599" s="96"/>
      <c r="CC599" s="96"/>
      <c r="CD599" s="96"/>
    </row>
    <row r="600" spans="1:82" ht="12.75">
      <c r="A600" s="91"/>
      <c r="B600" s="90"/>
      <c r="C600" s="93"/>
      <c r="D600" s="90"/>
      <c r="E600" s="90"/>
      <c r="F600" s="90"/>
      <c r="G600" s="90"/>
      <c r="H600" s="90"/>
      <c r="I600" s="93"/>
      <c r="J600" s="90"/>
      <c r="K600" s="90"/>
      <c r="L600" s="90"/>
      <c r="M600" s="90"/>
      <c r="N600" s="90"/>
      <c r="O600" s="93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0"/>
      <c r="BQ600" s="90"/>
      <c r="BR600" s="96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</row>
    <row r="601" spans="1:82" ht="12.75">
      <c r="A601" s="10"/>
      <c r="B601" s="14"/>
      <c r="C601" s="57"/>
      <c r="D601" s="14"/>
      <c r="E601" s="14"/>
      <c r="F601" s="14"/>
      <c r="G601" s="14"/>
      <c r="H601" s="14"/>
      <c r="I601" s="57"/>
      <c r="J601" s="14"/>
      <c r="K601" s="14"/>
      <c r="L601" s="14"/>
      <c r="M601" s="14"/>
      <c r="N601" s="14"/>
      <c r="O601" s="57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8"/>
      <c r="BS601" s="96"/>
      <c r="BT601" s="96"/>
      <c r="BU601" s="96"/>
      <c r="BV601" s="96"/>
      <c r="BW601" s="96"/>
      <c r="BX601" s="96"/>
      <c r="BY601" s="96"/>
      <c r="BZ601" s="96"/>
      <c r="CA601" s="96"/>
      <c r="CB601" s="96"/>
      <c r="CC601" s="96"/>
      <c r="CD601" s="96"/>
    </row>
    <row r="602" spans="1:82" ht="12.75">
      <c r="A602" s="91"/>
      <c r="B602" s="90"/>
      <c r="C602" s="93"/>
      <c r="D602" s="90"/>
      <c r="E602" s="90"/>
      <c r="F602" s="90"/>
      <c r="G602" s="90"/>
      <c r="H602" s="90"/>
      <c r="I602" s="93"/>
      <c r="J602" s="90"/>
      <c r="K602" s="90"/>
      <c r="L602" s="90"/>
      <c r="M602" s="90"/>
      <c r="N602" s="90"/>
      <c r="O602" s="93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0"/>
      <c r="BQ602" s="90"/>
      <c r="BR602" s="96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</row>
    <row r="603" spans="1:82" ht="12.75">
      <c r="A603" s="10"/>
      <c r="B603" s="14"/>
      <c r="C603" s="57"/>
      <c r="D603" s="14"/>
      <c r="E603" s="14"/>
      <c r="F603" s="14"/>
      <c r="G603" s="14"/>
      <c r="H603" s="14"/>
      <c r="I603" s="57"/>
      <c r="J603" s="14"/>
      <c r="K603" s="14"/>
      <c r="L603" s="14"/>
      <c r="M603" s="14"/>
      <c r="N603" s="14"/>
      <c r="O603" s="57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8"/>
      <c r="BS603" s="96"/>
      <c r="BT603" s="96"/>
      <c r="BU603" s="96"/>
      <c r="BV603" s="96"/>
      <c r="BW603" s="96"/>
      <c r="BX603" s="96"/>
      <c r="BY603" s="96"/>
      <c r="BZ603" s="96"/>
      <c r="CA603" s="96"/>
      <c r="CB603" s="96"/>
      <c r="CC603" s="96"/>
      <c r="CD603" s="96"/>
    </row>
    <row r="604" spans="1:82" ht="12.75">
      <c r="A604" s="91"/>
      <c r="B604" s="90"/>
      <c r="C604" s="93"/>
      <c r="D604" s="90"/>
      <c r="E604" s="90"/>
      <c r="F604" s="90"/>
      <c r="G604" s="90"/>
      <c r="H604" s="90"/>
      <c r="I604" s="93"/>
      <c r="J604" s="90"/>
      <c r="K604" s="90"/>
      <c r="L604" s="90"/>
      <c r="M604" s="90"/>
      <c r="N604" s="90"/>
      <c r="O604" s="93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0"/>
      <c r="BQ604" s="90"/>
      <c r="BR604" s="96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</row>
    <row r="605" spans="1:82" ht="12.75">
      <c r="A605" s="10"/>
      <c r="B605" s="14"/>
      <c r="C605" s="57"/>
      <c r="D605" s="14"/>
      <c r="E605" s="14"/>
      <c r="F605" s="14"/>
      <c r="G605" s="14"/>
      <c r="H605" s="14"/>
      <c r="I605" s="57"/>
      <c r="J605" s="14"/>
      <c r="K605" s="14"/>
      <c r="L605" s="14"/>
      <c r="M605" s="14"/>
      <c r="N605" s="14"/>
      <c r="O605" s="57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8"/>
      <c r="BS605" s="96"/>
      <c r="BT605" s="96"/>
      <c r="BU605" s="96"/>
      <c r="BV605" s="96"/>
      <c r="BW605" s="96"/>
      <c r="BX605" s="96"/>
      <c r="BY605" s="96"/>
      <c r="BZ605" s="96"/>
      <c r="CA605" s="96"/>
      <c r="CB605" s="96"/>
      <c r="CC605" s="96"/>
      <c r="CD605" s="96"/>
    </row>
    <row r="606" spans="1:82" ht="12.75">
      <c r="A606" s="91"/>
      <c r="B606" s="90"/>
      <c r="C606" s="93"/>
      <c r="D606" s="90"/>
      <c r="E606" s="90"/>
      <c r="F606" s="90"/>
      <c r="G606" s="90"/>
      <c r="H606" s="90"/>
      <c r="I606" s="93"/>
      <c r="J606" s="90"/>
      <c r="K606" s="90"/>
      <c r="L606" s="90"/>
      <c r="M606" s="90"/>
      <c r="N606" s="90"/>
      <c r="O606" s="93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0"/>
      <c r="BQ606" s="90"/>
      <c r="BR606" s="96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</row>
    <row r="607" spans="1:82" ht="12.75">
      <c r="A607" s="10"/>
      <c r="B607" s="14"/>
      <c r="C607" s="57"/>
      <c r="D607" s="14"/>
      <c r="E607" s="14"/>
      <c r="F607" s="14"/>
      <c r="G607" s="14"/>
      <c r="H607" s="14"/>
      <c r="I607" s="57"/>
      <c r="J607" s="14"/>
      <c r="K607" s="14"/>
      <c r="L607" s="14"/>
      <c r="M607" s="14"/>
      <c r="N607" s="14"/>
      <c r="O607" s="57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8"/>
      <c r="BS607" s="96"/>
      <c r="BT607" s="96"/>
      <c r="BU607" s="96"/>
      <c r="BV607" s="96"/>
      <c r="BW607" s="96"/>
      <c r="BX607" s="96"/>
      <c r="BY607" s="96"/>
      <c r="BZ607" s="96"/>
      <c r="CA607" s="96"/>
      <c r="CB607" s="96"/>
      <c r="CC607" s="96"/>
      <c r="CD607" s="96"/>
    </row>
    <row r="608" spans="1:82" ht="12.75">
      <c r="A608" s="91"/>
      <c r="B608" s="90"/>
      <c r="C608" s="93"/>
      <c r="D608" s="90"/>
      <c r="E608" s="90"/>
      <c r="F608" s="90"/>
      <c r="G608" s="90"/>
      <c r="H608" s="90"/>
      <c r="I608" s="93"/>
      <c r="J608" s="90"/>
      <c r="K608" s="90"/>
      <c r="L608" s="90"/>
      <c r="M608" s="90"/>
      <c r="N608" s="90"/>
      <c r="O608" s="93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0"/>
      <c r="BQ608" s="90"/>
      <c r="BR608" s="96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</row>
    <row r="609" spans="1:82" ht="12.75">
      <c r="A609" s="10"/>
      <c r="B609" s="14"/>
      <c r="C609" s="57"/>
      <c r="D609" s="14"/>
      <c r="E609" s="14"/>
      <c r="F609" s="14"/>
      <c r="G609" s="14"/>
      <c r="H609" s="14"/>
      <c r="I609" s="57"/>
      <c r="J609" s="14"/>
      <c r="K609" s="14"/>
      <c r="L609" s="14"/>
      <c r="M609" s="14"/>
      <c r="N609" s="14"/>
      <c r="O609" s="57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8"/>
      <c r="BS609" s="96"/>
      <c r="BT609" s="96"/>
      <c r="BU609" s="96"/>
      <c r="BV609" s="96"/>
      <c r="BW609" s="96"/>
      <c r="BX609" s="96"/>
      <c r="BY609" s="96"/>
      <c r="BZ609" s="96"/>
      <c r="CA609" s="96"/>
      <c r="CB609" s="96"/>
      <c r="CC609" s="96"/>
      <c r="CD609" s="96"/>
    </row>
    <row r="610" spans="1:82" ht="12.75">
      <c r="A610" s="91"/>
      <c r="B610" s="90"/>
      <c r="C610" s="93"/>
      <c r="D610" s="90"/>
      <c r="E610" s="90"/>
      <c r="F610" s="90"/>
      <c r="G610" s="90"/>
      <c r="H610" s="90"/>
      <c r="I610" s="93"/>
      <c r="J610" s="90"/>
      <c r="K610" s="90"/>
      <c r="L610" s="90"/>
      <c r="M610" s="90"/>
      <c r="N610" s="90"/>
      <c r="O610" s="93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0"/>
      <c r="BQ610" s="90"/>
      <c r="BR610" s="96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</row>
    <row r="611" spans="1:82" ht="12.75">
      <c r="A611" s="10"/>
      <c r="B611" s="14"/>
      <c r="C611" s="57"/>
      <c r="D611" s="14"/>
      <c r="E611" s="14"/>
      <c r="F611" s="14"/>
      <c r="G611" s="14"/>
      <c r="H611" s="14"/>
      <c r="I611" s="57"/>
      <c r="J611" s="14"/>
      <c r="K611" s="14"/>
      <c r="L611" s="14"/>
      <c r="M611" s="14"/>
      <c r="N611" s="14"/>
      <c r="O611" s="57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8"/>
      <c r="BS611" s="96"/>
      <c r="BT611" s="96"/>
      <c r="BU611" s="96"/>
      <c r="BV611" s="96"/>
      <c r="BW611" s="96"/>
      <c r="BX611" s="96"/>
      <c r="BY611" s="96"/>
      <c r="BZ611" s="96"/>
      <c r="CA611" s="96"/>
      <c r="CB611" s="96"/>
      <c r="CC611" s="96"/>
      <c r="CD611" s="96"/>
    </row>
    <row r="612" spans="1:82" ht="12.75">
      <c r="A612" s="91"/>
      <c r="B612" s="90"/>
      <c r="C612" s="93"/>
      <c r="D612" s="90"/>
      <c r="E612" s="90"/>
      <c r="F612" s="90"/>
      <c r="G612" s="90"/>
      <c r="H612" s="90"/>
      <c r="I612" s="93"/>
      <c r="J612" s="90"/>
      <c r="K612" s="90"/>
      <c r="L612" s="90"/>
      <c r="M612" s="90"/>
      <c r="N612" s="90"/>
      <c r="O612" s="93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0"/>
      <c r="BQ612" s="90"/>
      <c r="BR612" s="96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</row>
    <row r="613" spans="1:82" ht="12.75">
      <c r="A613" s="10"/>
      <c r="B613" s="14"/>
      <c r="C613" s="57"/>
      <c r="D613" s="14"/>
      <c r="E613" s="14"/>
      <c r="F613" s="14"/>
      <c r="G613" s="14"/>
      <c r="H613" s="14"/>
      <c r="I613" s="57"/>
      <c r="J613" s="14"/>
      <c r="K613" s="14"/>
      <c r="L613" s="14"/>
      <c r="M613" s="14"/>
      <c r="N613" s="14"/>
      <c r="O613" s="57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8"/>
      <c r="BS613" s="96"/>
      <c r="BT613" s="96"/>
      <c r="BU613" s="96"/>
      <c r="BV613" s="96"/>
      <c r="BW613" s="96"/>
      <c r="BX613" s="96"/>
      <c r="BY613" s="96"/>
      <c r="BZ613" s="96"/>
      <c r="CA613" s="96"/>
      <c r="CB613" s="96"/>
      <c r="CC613" s="96"/>
      <c r="CD613" s="96"/>
    </row>
    <row r="614" spans="1:82" ht="12.75">
      <c r="A614" s="91"/>
      <c r="B614" s="90"/>
      <c r="C614" s="93"/>
      <c r="D614" s="90"/>
      <c r="E614" s="90"/>
      <c r="F614" s="90"/>
      <c r="G614" s="90"/>
      <c r="H614" s="90"/>
      <c r="I614" s="93"/>
      <c r="J614" s="90"/>
      <c r="K614" s="90"/>
      <c r="L614" s="90"/>
      <c r="M614" s="90"/>
      <c r="N614" s="90"/>
      <c r="O614" s="93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0"/>
      <c r="BQ614" s="90"/>
      <c r="BR614" s="96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</row>
    <row r="615" spans="1:82" ht="12.75">
      <c r="A615" s="10"/>
      <c r="B615" s="14"/>
      <c r="C615" s="57"/>
      <c r="D615" s="14"/>
      <c r="E615" s="14"/>
      <c r="F615" s="14"/>
      <c r="G615" s="14"/>
      <c r="H615" s="14"/>
      <c r="I615" s="57"/>
      <c r="J615" s="14"/>
      <c r="K615" s="14"/>
      <c r="L615" s="14"/>
      <c r="M615" s="14"/>
      <c r="N615" s="14"/>
      <c r="O615" s="57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8"/>
      <c r="BS615" s="96"/>
      <c r="BT615" s="96"/>
      <c r="BU615" s="96"/>
      <c r="BV615" s="96"/>
      <c r="BW615" s="96"/>
      <c r="BX615" s="96"/>
      <c r="BY615" s="96"/>
      <c r="BZ615" s="96"/>
      <c r="CA615" s="96"/>
      <c r="CB615" s="96"/>
      <c r="CC615" s="96"/>
      <c r="CD615" s="96"/>
    </row>
    <row r="616" spans="1:82" ht="12.75">
      <c r="A616" s="91"/>
      <c r="B616" s="90"/>
      <c r="C616" s="93"/>
      <c r="D616" s="90"/>
      <c r="E616" s="90"/>
      <c r="F616" s="90"/>
      <c r="G616" s="90"/>
      <c r="H616" s="90"/>
      <c r="I616" s="93"/>
      <c r="J616" s="90"/>
      <c r="K616" s="90"/>
      <c r="L616" s="90"/>
      <c r="M616" s="90"/>
      <c r="N616" s="90"/>
      <c r="O616" s="93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0"/>
      <c r="BQ616" s="90"/>
      <c r="BR616" s="96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</row>
    <row r="617" spans="1:82" ht="12.75">
      <c r="A617" s="10"/>
      <c r="B617" s="14"/>
      <c r="C617" s="57"/>
      <c r="D617" s="14"/>
      <c r="E617" s="14"/>
      <c r="F617" s="14"/>
      <c r="G617" s="14"/>
      <c r="H617" s="14"/>
      <c r="I617" s="57"/>
      <c r="J617" s="14"/>
      <c r="K617" s="14"/>
      <c r="L617" s="14"/>
      <c r="M617" s="14"/>
      <c r="N617" s="14"/>
      <c r="O617" s="57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8"/>
      <c r="BS617" s="96"/>
      <c r="BT617" s="96"/>
      <c r="BU617" s="96"/>
      <c r="BV617" s="96"/>
      <c r="BW617" s="96"/>
      <c r="BX617" s="96"/>
      <c r="BY617" s="96"/>
      <c r="BZ617" s="96"/>
      <c r="CA617" s="96"/>
      <c r="CB617" s="96"/>
      <c r="CC617" s="96"/>
      <c r="CD617" s="96"/>
    </row>
    <row r="618" spans="1:82" ht="12.75">
      <c r="A618" s="91"/>
      <c r="B618" s="90"/>
      <c r="C618" s="93"/>
      <c r="D618" s="90"/>
      <c r="E618" s="90"/>
      <c r="F618" s="90"/>
      <c r="G618" s="90"/>
      <c r="H618" s="90"/>
      <c r="I618" s="93"/>
      <c r="J618" s="90"/>
      <c r="K618" s="90"/>
      <c r="L618" s="90"/>
      <c r="M618" s="90"/>
      <c r="N618" s="90"/>
      <c r="O618" s="93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0"/>
      <c r="BQ618" s="90"/>
      <c r="BR618" s="96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</row>
    <row r="619" spans="1:82" ht="12.75">
      <c r="A619" s="10"/>
      <c r="B619" s="14"/>
      <c r="C619" s="57"/>
      <c r="D619" s="14"/>
      <c r="E619" s="14"/>
      <c r="F619" s="14"/>
      <c r="G619" s="14"/>
      <c r="H619" s="14"/>
      <c r="I619" s="57"/>
      <c r="J619" s="14"/>
      <c r="K619" s="14"/>
      <c r="L619" s="14"/>
      <c r="M619" s="14"/>
      <c r="N619" s="14"/>
      <c r="O619" s="57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8"/>
      <c r="BS619" s="96"/>
      <c r="BT619" s="96"/>
      <c r="BU619" s="96"/>
      <c r="BV619" s="96"/>
      <c r="BW619" s="96"/>
      <c r="BX619" s="96"/>
      <c r="BY619" s="96"/>
      <c r="BZ619" s="96"/>
      <c r="CA619" s="96"/>
      <c r="CB619" s="96"/>
      <c r="CC619" s="96"/>
      <c r="CD619" s="96"/>
    </row>
    <row r="620" spans="1:82" ht="12.75">
      <c r="A620" s="91"/>
      <c r="B620" s="90"/>
      <c r="C620" s="93"/>
      <c r="D620" s="90"/>
      <c r="E620" s="90"/>
      <c r="F620" s="90"/>
      <c r="G620" s="90"/>
      <c r="H620" s="90"/>
      <c r="I620" s="93"/>
      <c r="J620" s="90"/>
      <c r="K620" s="90"/>
      <c r="L620" s="90"/>
      <c r="M620" s="90"/>
      <c r="N620" s="90"/>
      <c r="O620" s="93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0"/>
      <c r="BQ620" s="90"/>
      <c r="BR620" s="96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</row>
    <row r="621" spans="1:82" ht="12.75">
      <c r="A621" s="10"/>
      <c r="B621" s="14"/>
      <c r="C621" s="57"/>
      <c r="D621" s="14"/>
      <c r="E621" s="14"/>
      <c r="F621" s="14"/>
      <c r="G621" s="14"/>
      <c r="H621" s="14"/>
      <c r="I621" s="57"/>
      <c r="J621" s="14"/>
      <c r="K621" s="14"/>
      <c r="L621" s="14"/>
      <c r="M621" s="14"/>
      <c r="N621" s="14"/>
      <c r="O621" s="57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8"/>
      <c r="BS621" s="96"/>
      <c r="BT621" s="96"/>
      <c r="BU621" s="96"/>
      <c r="BV621" s="96"/>
      <c r="BW621" s="96"/>
      <c r="BX621" s="96"/>
      <c r="BY621" s="96"/>
      <c r="BZ621" s="96"/>
      <c r="CA621" s="96"/>
      <c r="CB621" s="96"/>
      <c r="CC621" s="96"/>
      <c r="CD621" s="96"/>
    </row>
    <row r="622" spans="1:82" ht="12.75">
      <c r="A622" s="91"/>
      <c r="B622" s="90"/>
      <c r="C622" s="93"/>
      <c r="D622" s="90"/>
      <c r="E622" s="90"/>
      <c r="F622" s="90"/>
      <c r="G622" s="90"/>
      <c r="H622" s="90"/>
      <c r="I622" s="93"/>
      <c r="J622" s="90"/>
      <c r="K622" s="90"/>
      <c r="L622" s="90"/>
      <c r="M622" s="90"/>
      <c r="N622" s="90"/>
      <c r="O622" s="93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0"/>
      <c r="BQ622" s="90"/>
      <c r="BR622" s="96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</row>
    <row r="623" spans="1:82" ht="12.75">
      <c r="A623" s="10"/>
      <c r="B623" s="14"/>
      <c r="C623" s="57"/>
      <c r="D623" s="14"/>
      <c r="E623" s="14"/>
      <c r="F623" s="14"/>
      <c r="G623" s="14"/>
      <c r="H623" s="14"/>
      <c r="I623" s="57"/>
      <c r="J623" s="14"/>
      <c r="K623" s="14"/>
      <c r="L623" s="14"/>
      <c r="M623" s="14"/>
      <c r="N623" s="14"/>
      <c r="O623" s="57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8"/>
      <c r="BS623" s="96"/>
      <c r="BT623" s="96"/>
      <c r="BU623" s="96"/>
      <c r="BV623" s="96"/>
      <c r="BW623" s="96"/>
      <c r="BX623" s="96"/>
      <c r="BY623" s="96"/>
      <c r="BZ623" s="96"/>
      <c r="CA623" s="96"/>
      <c r="CB623" s="96"/>
      <c r="CC623" s="96"/>
      <c r="CD623" s="96"/>
    </row>
    <row r="624" spans="1:82" ht="12.75">
      <c r="A624" s="91"/>
      <c r="B624" s="90"/>
      <c r="C624" s="93"/>
      <c r="D624" s="90"/>
      <c r="E624" s="90"/>
      <c r="F624" s="90"/>
      <c r="G624" s="90"/>
      <c r="H624" s="90"/>
      <c r="I624" s="93"/>
      <c r="J624" s="90"/>
      <c r="K624" s="90"/>
      <c r="L624" s="90"/>
      <c r="M624" s="90"/>
      <c r="N624" s="90"/>
      <c r="O624" s="93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0"/>
      <c r="BQ624" s="90"/>
      <c r="BR624" s="96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</row>
    <row r="625" spans="1:82" ht="12.75">
      <c r="A625" s="10"/>
      <c r="B625" s="14"/>
      <c r="C625" s="57"/>
      <c r="D625" s="14"/>
      <c r="E625" s="14"/>
      <c r="F625" s="14"/>
      <c r="G625" s="14"/>
      <c r="H625" s="14"/>
      <c r="I625" s="57"/>
      <c r="J625" s="14"/>
      <c r="K625" s="14"/>
      <c r="L625" s="14"/>
      <c r="M625" s="14"/>
      <c r="N625" s="14"/>
      <c r="O625" s="57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8"/>
      <c r="BS625" s="96"/>
      <c r="BT625" s="96"/>
      <c r="BU625" s="96"/>
      <c r="BV625" s="96"/>
      <c r="BW625" s="96"/>
      <c r="BX625" s="96"/>
      <c r="BY625" s="96"/>
      <c r="BZ625" s="96"/>
      <c r="CA625" s="96"/>
      <c r="CB625" s="96"/>
      <c r="CC625" s="96"/>
      <c r="CD625" s="96"/>
    </row>
    <row r="626" spans="1:82" ht="12.75">
      <c r="A626" s="91"/>
      <c r="B626" s="90"/>
      <c r="C626" s="93"/>
      <c r="D626" s="90"/>
      <c r="E626" s="90"/>
      <c r="F626" s="90"/>
      <c r="G626" s="90"/>
      <c r="H626" s="90"/>
      <c r="I626" s="93"/>
      <c r="J626" s="90"/>
      <c r="K626" s="90"/>
      <c r="L626" s="90"/>
      <c r="M626" s="90"/>
      <c r="N626" s="90"/>
      <c r="O626" s="93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0"/>
      <c r="BQ626" s="90"/>
      <c r="BR626" s="96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</row>
    <row r="627" spans="1:82" ht="12.75">
      <c r="A627" s="10"/>
      <c r="B627" s="14"/>
      <c r="C627" s="57"/>
      <c r="D627" s="14"/>
      <c r="E627" s="14"/>
      <c r="F627" s="14"/>
      <c r="G627" s="14"/>
      <c r="H627" s="14"/>
      <c r="I627" s="57"/>
      <c r="J627" s="14"/>
      <c r="K627" s="14"/>
      <c r="L627" s="14"/>
      <c r="M627" s="14"/>
      <c r="N627" s="14"/>
      <c r="O627" s="57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8"/>
      <c r="BS627" s="96"/>
      <c r="BT627" s="96"/>
      <c r="BU627" s="96"/>
      <c r="BV627" s="96"/>
      <c r="BW627" s="96"/>
      <c r="BX627" s="96"/>
      <c r="BY627" s="96"/>
      <c r="BZ627" s="96"/>
      <c r="CA627" s="96"/>
      <c r="CB627" s="96"/>
      <c r="CC627" s="96"/>
      <c r="CD627" s="96"/>
    </row>
    <row r="628" spans="1:82" ht="12.75">
      <c r="A628" s="91"/>
      <c r="B628" s="90"/>
      <c r="C628" s="93"/>
      <c r="D628" s="90"/>
      <c r="E628" s="90"/>
      <c r="F628" s="90"/>
      <c r="G628" s="90"/>
      <c r="H628" s="90"/>
      <c r="I628" s="93"/>
      <c r="J628" s="90"/>
      <c r="K628" s="90"/>
      <c r="L628" s="90"/>
      <c r="M628" s="90"/>
      <c r="N628" s="90"/>
      <c r="O628" s="93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0"/>
      <c r="BQ628" s="90"/>
      <c r="BR628" s="96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</row>
    <row r="629" spans="1:82" ht="12.75">
      <c r="A629" s="10"/>
      <c r="B629" s="14"/>
      <c r="C629" s="57"/>
      <c r="D629" s="14"/>
      <c r="E629" s="14"/>
      <c r="F629" s="14"/>
      <c r="G629" s="14"/>
      <c r="H629" s="14"/>
      <c r="I629" s="57"/>
      <c r="J629" s="14"/>
      <c r="K629" s="14"/>
      <c r="L629" s="14"/>
      <c r="M629" s="14"/>
      <c r="N629" s="14"/>
      <c r="O629" s="57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8"/>
      <c r="BS629" s="96"/>
      <c r="BT629" s="96"/>
      <c r="BU629" s="96"/>
      <c r="BV629" s="96"/>
      <c r="BW629" s="96"/>
      <c r="BX629" s="96"/>
      <c r="BY629" s="96"/>
      <c r="BZ629" s="96"/>
      <c r="CA629" s="96"/>
      <c r="CB629" s="96"/>
      <c r="CC629" s="96"/>
      <c r="CD629" s="96"/>
    </row>
    <row r="630" spans="1:82" ht="12.75">
      <c r="A630" s="91"/>
      <c r="B630" s="90"/>
      <c r="C630" s="93"/>
      <c r="D630" s="90"/>
      <c r="E630" s="90"/>
      <c r="F630" s="90"/>
      <c r="G630" s="90"/>
      <c r="H630" s="90"/>
      <c r="I630" s="93"/>
      <c r="J630" s="90"/>
      <c r="K630" s="90"/>
      <c r="L630" s="90"/>
      <c r="M630" s="90"/>
      <c r="N630" s="90"/>
      <c r="O630" s="93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0"/>
      <c r="BQ630" s="90"/>
      <c r="BR630" s="96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</row>
    <row r="631" spans="1:82" ht="12.75">
      <c r="A631" s="10"/>
      <c r="B631" s="14"/>
      <c r="C631" s="57"/>
      <c r="D631" s="14"/>
      <c r="E631" s="14"/>
      <c r="F631" s="14"/>
      <c r="G631" s="14"/>
      <c r="H631" s="14"/>
      <c r="I631" s="57"/>
      <c r="J631" s="14"/>
      <c r="K631" s="14"/>
      <c r="L631" s="14"/>
      <c r="M631" s="14"/>
      <c r="N631" s="14"/>
      <c r="O631" s="57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8"/>
      <c r="BS631" s="96"/>
      <c r="BT631" s="96"/>
      <c r="BU631" s="96"/>
      <c r="BV631" s="96"/>
      <c r="BW631" s="96"/>
      <c r="BX631" s="96"/>
      <c r="BY631" s="96"/>
      <c r="BZ631" s="96"/>
      <c r="CA631" s="96"/>
      <c r="CB631" s="96"/>
      <c r="CC631" s="96"/>
      <c r="CD631" s="96"/>
    </row>
    <row r="632" spans="1:82" ht="12.75">
      <c r="A632" s="91"/>
      <c r="B632" s="90"/>
      <c r="C632" s="93"/>
      <c r="D632" s="90"/>
      <c r="E632" s="90"/>
      <c r="F632" s="90"/>
      <c r="G632" s="90"/>
      <c r="H632" s="90"/>
      <c r="I632" s="93"/>
      <c r="J632" s="90"/>
      <c r="K632" s="90"/>
      <c r="L632" s="90"/>
      <c r="M632" s="90"/>
      <c r="N632" s="90"/>
      <c r="O632" s="93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0"/>
      <c r="BQ632" s="90"/>
      <c r="BR632" s="96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</row>
    <row r="633" spans="1:82" ht="12.75">
      <c r="A633" s="10"/>
      <c r="B633" s="14"/>
      <c r="C633" s="57"/>
      <c r="D633" s="14"/>
      <c r="E633" s="14"/>
      <c r="F633" s="14"/>
      <c r="G633" s="14"/>
      <c r="H633" s="14"/>
      <c r="I633" s="57"/>
      <c r="J633" s="14"/>
      <c r="K633" s="14"/>
      <c r="L633" s="14"/>
      <c r="M633" s="14"/>
      <c r="N633" s="14"/>
      <c r="O633" s="57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8"/>
      <c r="BS633" s="96"/>
      <c r="BT633" s="96"/>
      <c r="BU633" s="96"/>
      <c r="BV633" s="96"/>
      <c r="BW633" s="96"/>
      <c r="BX633" s="96"/>
      <c r="BY633" s="96"/>
      <c r="BZ633" s="96"/>
      <c r="CA633" s="96"/>
      <c r="CB633" s="96"/>
      <c r="CC633" s="96"/>
      <c r="CD633" s="96"/>
    </row>
    <row r="634" spans="1:82" ht="12.75">
      <c r="A634" s="91"/>
      <c r="B634" s="90"/>
      <c r="C634" s="93"/>
      <c r="D634" s="90"/>
      <c r="E634" s="90"/>
      <c r="F634" s="90"/>
      <c r="G634" s="90"/>
      <c r="H634" s="90"/>
      <c r="I634" s="93"/>
      <c r="J634" s="90"/>
      <c r="K634" s="90"/>
      <c r="L634" s="90"/>
      <c r="M634" s="90"/>
      <c r="N634" s="90"/>
      <c r="O634" s="93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0"/>
      <c r="BQ634" s="90"/>
      <c r="BR634" s="96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</row>
    <row r="635" spans="1:82" ht="12.75">
      <c r="A635" s="10"/>
      <c r="B635" s="14"/>
      <c r="C635" s="57"/>
      <c r="D635" s="14"/>
      <c r="E635" s="14"/>
      <c r="F635" s="14"/>
      <c r="G635" s="14"/>
      <c r="H635" s="14"/>
      <c r="I635" s="57"/>
      <c r="J635" s="14"/>
      <c r="K635" s="14"/>
      <c r="L635" s="14"/>
      <c r="M635" s="14"/>
      <c r="N635" s="14"/>
      <c r="O635" s="57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8"/>
      <c r="BS635" s="96"/>
      <c r="BT635" s="96"/>
      <c r="BU635" s="96"/>
      <c r="BV635" s="96"/>
      <c r="BW635" s="96"/>
      <c r="BX635" s="96"/>
      <c r="BY635" s="96"/>
      <c r="BZ635" s="96"/>
      <c r="CA635" s="96"/>
      <c r="CB635" s="96"/>
      <c r="CC635" s="96"/>
      <c r="CD635" s="96"/>
    </row>
    <row r="636" spans="1:82" ht="12.75">
      <c r="A636" s="91"/>
      <c r="B636" s="90"/>
      <c r="C636" s="93"/>
      <c r="D636" s="90"/>
      <c r="E636" s="90"/>
      <c r="F636" s="90"/>
      <c r="G636" s="90"/>
      <c r="H636" s="90"/>
      <c r="I636" s="93"/>
      <c r="J636" s="90"/>
      <c r="K636" s="90"/>
      <c r="L636" s="90"/>
      <c r="M636" s="90"/>
      <c r="N636" s="90"/>
      <c r="O636" s="93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0"/>
      <c r="BQ636" s="90"/>
      <c r="BR636" s="96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</row>
    <row r="637" spans="1:82" ht="12.75">
      <c r="A637" s="10"/>
      <c r="B637" s="14"/>
      <c r="C637" s="57"/>
      <c r="D637" s="14"/>
      <c r="E637" s="14"/>
      <c r="F637" s="14"/>
      <c r="G637" s="14"/>
      <c r="H637" s="14"/>
      <c r="I637" s="57"/>
      <c r="J637" s="14"/>
      <c r="K637" s="14"/>
      <c r="L637" s="14"/>
      <c r="M637" s="14"/>
      <c r="N637" s="14"/>
      <c r="O637" s="57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8"/>
      <c r="BS637" s="96"/>
      <c r="BT637" s="96"/>
      <c r="BU637" s="96"/>
      <c r="BV637" s="96"/>
      <c r="BW637" s="96"/>
      <c r="BX637" s="96"/>
      <c r="BY637" s="96"/>
      <c r="BZ637" s="96"/>
      <c r="CA637" s="96"/>
      <c r="CB637" s="96"/>
      <c r="CC637" s="96"/>
      <c r="CD637" s="96"/>
    </row>
    <row r="638" spans="1:82" ht="12.75">
      <c r="A638" s="91"/>
      <c r="B638" s="90"/>
      <c r="C638" s="93"/>
      <c r="D638" s="90"/>
      <c r="E638" s="90"/>
      <c r="F638" s="90"/>
      <c r="G638" s="90"/>
      <c r="H638" s="90"/>
      <c r="I638" s="93"/>
      <c r="J638" s="90"/>
      <c r="K638" s="90"/>
      <c r="L638" s="90"/>
      <c r="M638" s="90"/>
      <c r="N638" s="90"/>
      <c r="O638" s="93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0"/>
      <c r="BQ638" s="90"/>
      <c r="BR638" s="96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</row>
    <row r="639" spans="1:82" ht="12.75">
      <c r="A639" s="10"/>
      <c r="B639" s="14"/>
      <c r="C639" s="57"/>
      <c r="D639" s="14"/>
      <c r="E639" s="14"/>
      <c r="F639" s="14"/>
      <c r="G639" s="14"/>
      <c r="H639" s="14"/>
      <c r="I639" s="57"/>
      <c r="J639" s="14"/>
      <c r="K639" s="14"/>
      <c r="L639" s="14"/>
      <c r="M639" s="14"/>
      <c r="N639" s="14"/>
      <c r="O639" s="57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8"/>
      <c r="BS639" s="96"/>
      <c r="BT639" s="96"/>
      <c r="BU639" s="96"/>
      <c r="BV639" s="96"/>
      <c r="BW639" s="96"/>
      <c r="BX639" s="96"/>
      <c r="BY639" s="96"/>
      <c r="BZ639" s="96"/>
      <c r="CA639" s="96"/>
      <c r="CB639" s="96"/>
      <c r="CC639" s="96"/>
      <c r="CD639" s="96"/>
    </row>
    <row r="640" spans="1:82" ht="12.75">
      <c r="A640" s="91"/>
      <c r="B640" s="90"/>
      <c r="C640" s="93"/>
      <c r="D640" s="90"/>
      <c r="E640" s="90"/>
      <c r="F640" s="90"/>
      <c r="G640" s="90"/>
      <c r="H640" s="90"/>
      <c r="I640" s="93"/>
      <c r="J640" s="90"/>
      <c r="K640" s="90"/>
      <c r="L640" s="90"/>
      <c r="M640" s="90"/>
      <c r="N640" s="90"/>
      <c r="O640" s="93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0"/>
      <c r="BQ640" s="90"/>
      <c r="BR640" s="96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</row>
    <row r="641" spans="1:82" ht="12.75">
      <c r="A641" s="10"/>
      <c r="B641" s="14"/>
      <c r="C641" s="57"/>
      <c r="D641" s="14"/>
      <c r="E641" s="14"/>
      <c r="F641" s="14"/>
      <c r="G641" s="14"/>
      <c r="H641" s="14"/>
      <c r="I641" s="57"/>
      <c r="J641" s="14"/>
      <c r="K641" s="14"/>
      <c r="L641" s="14"/>
      <c r="M641" s="14"/>
      <c r="N641" s="14"/>
      <c r="O641" s="57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8"/>
      <c r="BS641" s="96"/>
      <c r="BT641" s="96"/>
      <c r="BU641" s="96"/>
      <c r="BV641" s="96"/>
      <c r="BW641" s="96"/>
      <c r="BX641" s="96"/>
      <c r="BY641" s="96"/>
      <c r="BZ641" s="96"/>
      <c r="CA641" s="96"/>
      <c r="CB641" s="96"/>
      <c r="CC641" s="96"/>
      <c r="CD641" s="96"/>
    </row>
    <row r="642" spans="1:82" ht="12.75">
      <c r="A642" s="91"/>
      <c r="B642" s="90"/>
      <c r="C642" s="93"/>
      <c r="D642" s="90"/>
      <c r="E642" s="90"/>
      <c r="F642" s="90"/>
      <c r="G642" s="90"/>
      <c r="H642" s="90"/>
      <c r="I642" s="93"/>
      <c r="J642" s="90"/>
      <c r="K642" s="90"/>
      <c r="L642" s="90"/>
      <c r="M642" s="90"/>
      <c r="N642" s="90"/>
      <c r="O642" s="93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0"/>
      <c r="BQ642" s="90"/>
      <c r="BR642" s="96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</row>
    <row r="643" spans="1:82" ht="12.75">
      <c r="A643" s="10"/>
      <c r="B643" s="14"/>
      <c r="C643" s="57"/>
      <c r="D643" s="14"/>
      <c r="E643" s="14"/>
      <c r="F643" s="14"/>
      <c r="G643" s="14"/>
      <c r="H643" s="14"/>
      <c r="I643" s="57"/>
      <c r="J643" s="14"/>
      <c r="K643" s="14"/>
      <c r="L643" s="14"/>
      <c r="M643" s="14"/>
      <c r="N643" s="14"/>
      <c r="O643" s="57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8"/>
      <c r="BS643" s="96"/>
      <c r="BT643" s="96"/>
      <c r="BU643" s="96"/>
      <c r="BV643" s="96"/>
      <c r="BW643" s="96"/>
      <c r="BX643" s="96"/>
      <c r="BY643" s="96"/>
      <c r="BZ643" s="96"/>
      <c r="CA643" s="96"/>
      <c r="CB643" s="96"/>
      <c r="CC643" s="96"/>
      <c r="CD643" s="96"/>
    </row>
    <row r="644" spans="1:82" ht="12.75">
      <c r="A644" s="91"/>
      <c r="B644" s="90"/>
      <c r="C644" s="93"/>
      <c r="D644" s="90"/>
      <c r="E644" s="90"/>
      <c r="F644" s="90"/>
      <c r="G644" s="90"/>
      <c r="H644" s="90"/>
      <c r="I644" s="93"/>
      <c r="J644" s="90"/>
      <c r="K644" s="90"/>
      <c r="L644" s="90"/>
      <c r="M644" s="90"/>
      <c r="N644" s="90"/>
      <c r="O644" s="93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0"/>
      <c r="BQ644" s="90"/>
      <c r="BR644" s="96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</row>
    <row r="645" spans="1:82" ht="12.75">
      <c r="A645" s="10"/>
      <c r="B645" s="14"/>
      <c r="C645" s="57"/>
      <c r="D645" s="14"/>
      <c r="E645" s="14"/>
      <c r="F645" s="14"/>
      <c r="G645" s="14"/>
      <c r="H645" s="14"/>
      <c r="I645" s="57"/>
      <c r="J645" s="14"/>
      <c r="K645" s="14"/>
      <c r="L645" s="14"/>
      <c r="M645" s="14"/>
      <c r="N645" s="14"/>
      <c r="O645" s="57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8"/>
      <c r="BS645" s="96"/>
      <c r="BT645" s="96"/>
      <c r="BU645" s="96"/>
      <c r="BV645" s="96"/>
      <c r="BW645" s="96"/>
      <c r="BX645" s="96"/>
      <c r="BY645" s="96"/>
      <c r="BZ645" s="96"/>
      <c r="CA645" s="96"/>
      <c r="CB645" s="96"/>
      <c r="CC645" s="96"/>
      <c r="CD645" s="96"/>
    </row>
    <row r="646" spans="1:82" ht="12.75">
      <c r="A646" s="91"/>
      <c r="B646" s="90"/>
      <c r="C646" s="93"/>
      <c r="D646" s="90"/>
      <c r="E646" s="90"/>
      <c r="F646" s="90"/>
      <c r="G646" s="90"/>
      <c r="H646" s="90"/>
      <c r="I646" s="93"/>
      <c r="J646" s="90"/>
      <c r="K646" s="90"/>
      <c r="L646" s="90"/>
      <c r="M646" s="90"/>
      <c r="N646" s="90"/>
      <c r="O646" s="93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0"/>
      <c r="BQ646" s="90"/>
      <c r="BR646" s="96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</row>
    <row r="647" spans="1:82" ht="12.75">
      <c r="A647" s="10"/>
      <c r="B647" s="14"/>
      <c r="C647" s="57"/>
      <c r="D647" s="14"/>
      <c r="E647" s="14"/>
      <c r="F647" s="14"/>
      <c r="G647" s="14"/>
      <c r="H647" s="14"/>
      <c r="I647" s="57"/>
      <c r="J647" s="14"/>
      <c r="K647" s="14"/>
      <c r="L647" s="14"/>
      <c r="M647" s="14"/>
      <c r="N647" s="14"/>
      <c r="O647" s="57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8"/>
      <c r="BS647" s="96"/>
      <c r="BT647" s="96"/>
      <c r="BU647" s="96"/>
      <c r="BV647" s="96"/>
      <c r="BW647" s="96"/>
      <c r="BX647" s="96"/>
      <c r="BY647" s="96"/>
      <c r="BZ647" s="96"/>
      <c r="CA647" s="96"/>
      <c r="CB647" s="96"/>
      <c r="CC647" s="96"/>
      <c r="CD647" s="96"/>
    </row>
    <row r="648" spans="1:82" ht="12.75">
      <c r="A648" s="91"/>
      <c r="B648" s="90"/>
      <c r="C648" s="93"/>
      <c r="D648" s="90"/>
      <c r="E648" s="90"/>
      <c r="F648" s="90"/>
      <c r="G648" s="90"/>
      <c r="H648" s="90"/>
      <c r="I648" s="93"/>
      <c r="J648" s="90"/>
      <c r="K648" s="90"/>
      <c r="L648" s="90"/>
      <c r="M648" s="90"/>
      <c r="N648" s="90"/>
      <c r="O648" s="93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0"/>
      <c r="BQ648" s="90"/>
      <c r="BR648" s="96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</row>
    <row r="649" spans="1:82" ht="12.75">
      <c r="A649" s="10"/>
      <c r="B649" s="14"/>
      <c r="C649" s="57"/>
      <c r="D649" s="14"/>
      <c r="E649" s="14"/>
      <c r="F649" s="14"/>
      <c r="G649" s="14"/>
      <c r="H649" s="14"/>
      <c r="I649" s="57"/>
      <c r="J649" s="14"/>
      <c r="K649" s="14"/>
      <c r="L649" s="14"/>
      <c r="M649" s="14"/>
      <c r="N649" s="14"/>
      <c r="O649" s="57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8"/>
      <c r="BS649" s="96"/>
      <c r="BT649" s="96"/>
      <c r="BU649" s="96"/>
      <c r="BV649" s="96"/>
      <c r="BW649" s="96"/>
      <c r="BX649" s="96"/>
      <c r="BY649" s="96"/>
      <c r="BZ649" s="96"/>
      <c r="CA649" s="96"/>
      <c r="CB649" s="96"/>
      <c r="CC649" s="96"/>
      <c r="CD649" s="96"/>
    </row>
    <row r="650" spans="1:82" ht="12.75">
      <c r="A650" s="91"/>
      <c r="B650" s="90"/>
      <c r="C650" s="93"/>
      <c r="D650" s="90"/>
      <c r="E650" s="90"/>
      <c r="F650" s="90"/>
      <c r="G650" s="90"/>
      <c r="H650" s="90"/>
      <c r="I650" s="93"/>
      <c r="J650" s="90"/>
      <c r="K650" s="90"/>
      <c r="L650" s="90"/>
      <c r="M650" s="90"/>
      <c r="N650" s="90"/>
      <c r="O650" s="93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0"/>
      <c r="BQ650" s="90"/>
      <c r="BR650" s="96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</row>
    <row r="651" spans="1:82" ht="12.75">
      <c r="A651" s="10"/>
      <c r="B651" s="14"/>
      <c r="C651" s="57"/>
      <c r="D651" s="14"/>
      <c r="E651" s="14"/>
      <c r="F651" s="14"/>
      <c r="G651" s="14"/>
      <c r="H651" s="14"/>
      <c r="I651" s="57"/>
      <c r="J651" s="14"/>
      <c r="K651" s="14"/>
      <c r="L651" s="14"/>
      <c r="M651" s="14"/>
      <c r="N651" s="14"/>
      <c r="O651" s="57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8"/>
      <c r="BS651" s="96"/>
      <c r="BT651" s="96"/>
      <c r="BU651" s="96"/>
      <c r="BV651" s="96"/>
      <c r="BW651" s="96"/>
      <c r="BX651" s="96"/>
      <c r="BY651" s="96"/>
      <c r="BZ651" s="96"/>
      <c r="CA651" s="96"/>
      <c r="CB651" s="96"/>
      <c r="CC651" s="96"/>
      <c r="CD651" s="96"/>
    </row>
    <row r="652" spans="1:82" ht="12.75">
      <c r="A652" s="91"/>
      <c r="B652" s="90"/>
      <c r="C652" s="93"/>
      <c r="D652" s="90"/>
      <c r="E652" s="90"/>
      <c r="F652" s="90"/>
      <c r="G652" s="90"/>
      <c r="H652" s="90"/>
      <c r="I652" s="93"/>
      <c r="J652" s="90"/>
      <c r="K652" s="90"/>
      <c r="L652" s="90"/>
      <c r="M652" s="90"/>
      <c r="N652" s="90"/>
      <c r="O652" s="93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0"/>
      <c r="BQ652" s="90"/>
      <c r="BR652" s="96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</row>
    <row r="653" spans="1:82" ht="12.75">
      <c r="A653" s="10"/>
      <c r="B653" s="14"/>
      <c r="C653" s="57"/>
      <c r="D653" s="14"/>
      <c r="E653" s="14"/>
      <c r="F653" s="14"/>
      <c r="G653" s="14"/>
      <c r="H653" s="14"/>
      <c r="I653" s="57"/>
      <c r="J653" s="14"/>
      <c r="K653" s="14"/>
      <c r="L653" s="14"/>
      <c r="M653" s="14"/>
      <c r="N653" s="14"/>
      <c r="O653" s="57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8"/>
      <c r="BS653" s="96"/>
      <c r="BT653" s="96"/>
      <c r="BU653" s="96"/>
      <c r="BV653" s="96"/>
      <c r="BW653" s="96"/>
      <c r="BX653" s="96"/>
      <c r="BY653" s="96"/>
      <c r="BZ653" s="96"/>
      <c r="CA653" s="96"/>
      <c r="CB653" s="96"/>
      <c r="CC653" s="96"/>
      <c r="CD653" s="96"/>
    </row>
    <row r="654" spans="1:82" ht="12.75">
      <c r="A654" s="91"/>
      <c r="B654" s="90"/>
      <c r="C654" s="93"/>
      <c r="D654" s="90"/>
      <c r="E654" s="90"/>
      <c r="F654" s="90"/>
      <c r="G654" s="90"/>
      <c r="H654" s="90"/>
      <c r="I654" s="93"/>
      <c r="J654" s="90"/>
      <c r="K654" s="90"/>
      <c r="L654" s="90"/>
      <c r="M654" s="90"/>
      <c r="N654" s="90"/>
      <c r="O654" s="93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0"/>
      <c r="BQ654" s="90"/>
      <c r="BR654" s="96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</row>
    <row r="655" spans="1:82" ht="12.75">
      <c r="A655" s="10"/>
      <c r="B655" s="14"/>
      <c r="C655" s="57"/>
      <c r="D655" s="14"/>
      <c r="E655" s="14"/>
      <c r="F655" s="14"/>
      <c r="G655" s="14"/>
      <c r="H655" s="14"/>
      <c r="I655" s="57"/>
      <c r="J655" s="14"/>
      <c r="K655" s="14"/>
      <c r="L655" s="14"/>
      <c r="M655" s="14"/>
      <c r="N655" s="14"/>
      <c r="O655" s="57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8"/>
      <c r="BS655" s="96"/>
      <c r="BT655" s="96"/>
      <c r="BU655" s="96"/>
      <c r="BV655" s="96"/>
      <c r="BW655" s="96"/>
      <c r="BX655" s="96"/>
      <c r="BY655" s="96"/>
      <c r="BZ655" s="96"/>
      <c r="CA655" s="96"/>
      <c r="CB655" s="96"/>
      <c r="CC655" s="96"/>
      <c r="CD655" s="96"/>
    </row>
    <row r="656" spans="1:82" ht="12.75">
      <c r="A656" s="91"/>
      <c r="B656" s="90"/>
      <c r="C656" s="93"/>
      <c r="D656" s="90"/>
      <c r="E656" s="90"/>
      <c r="F656" s="90"/>
      <c r="G656" s="90"/>
      <c r="H656" s="90"/>
      <c r="I656" s="93"/>
      <c r="J656" s="90"/>
      <c r="K656" s="90"/>
      <c r="L656" s="90"/>
      <c r="M656" s="90"/>
      <c r="N656" s="90"/>
      <c r="O656" s="93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0"/>
      <c r="BQ656" s="90"/>
      <c r="BR656" s="96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</row>
    <row r="657" spans="1:82" ht="12.75">
      <c r="A657" s="10"/>
      <c r="B657" s="14"/>
      <c r="C657" s="57"/>
      <c r="D657" s="14"/>
      <c r="E657" s="14"/>
      <c r="F657" s="14"/>
      <c r="G657" s="14"/>
      <c r="H657" s="14"/>
      <c r="I657" s="57"/>
      <c r="J657" s="14"/>
      <c r="K657" s="14"/>
      <c r="L657" s="14"/>
      <c r="M657" s="14"/>
      <c r="N657" s="14"/>
      <c r="O657" s="57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8"/>
      <c r="BS657" s="96"/>
      <c r="BT657" s="96"/>
      <c r="BU657" s="96"/>
      <c r="BV657" s="96"/>
      <c r="BW657" s="96"/>
      <c r="BX657" s="96"/>
      <c r="BY657" s="96"/>
      <c r="BZ657" s="96"/>
      <c r="CA657" s="96"/>
      <c r="CB657" s="96"/>
      <c r="CC657" s="96"/>
      <c r="CD657" s="96"/>
    </row>
    <row r="658" spans="1:82" ht="12.75">
      <c r="A658" s="91"/>
      <c r="B658" s="90"/>
      <c r="C658" s="93"/>
      <c r="D658" s="90"/>
      <c r="E658" s="90"/>
      <c r="F658" s="90"/>
      <c r="G658" s="90"/>
      <c r="H658" s="90"/>
      <c r="I658" s="93"/>
      <c r="J658" s="90"/>
      <c r="K658" s="90"/>
      <c r="L658" s="90"/>
      <c r="M658" s="90"/>
      <c r="N658" s="90"/>
      <c r="O658" s="93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0"/>
      <c r="BQ658" s="90"/>
      <c r="BR658" s="96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</row>
    <row r="659" spans="1:82" ht="12.75">
      <c r="A659" s="10"/>
      <c r="B659" s="14"/>
      <c r="C659" s="57"/>
      <c r="D659" s="14"/>
      <c r="E659" s="14"/>
      <c r="F659" s="14"/>
      <c r="G659" s="14"/>
      <c r="H659" s="14"/>
      <c r="I659" s="57"/>
      <c r="J659" s="14"/>
      <c r="K659" s="14"/>
      <c r="L659" s="14"/>
      <c r="M659" s="14"/>
      <c r="N659" s="14"/>
      <c r="O659" s="57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8"/>
      <c r="BS659" s="96"/>
      <c r="BT659" s="96"/>
      <c r="BU659" s="96"/>
      <c r="BV659" s="96"/>
      <c r="BW659" s="96"/>
      <c r="BX659" s="96"/>
      <c r="BY659" s="96"/>
      <c r="BZ659" s="96"/>
      <c r="CA659" s="96"/>
      <c r="CB659" s="96"/>
      <c r="CC659" s="96"/>
      <c r="CD659" s="96"/>
    </row>
    <row r="660" spans="1:82" ht="12.75">
      <c r="A660" s="91"/>
      <c r="B660" s="90"/>
      <c r="C660" s="93"/>
      <c r="D660" s="90"/>
      <c r="E660" s="90"/>
      <c r="F660" s="90"/>
      <c r="G660" s="90"/>
      <c r="H660" s="90"/>
      <c r="I660" s="93"/>
      <c r="J660" s="90"/>
      <c r="K660" s="90"/>
      <c r="L660" s="90"/>
      <c r="M660" s="90"/>
      <c r="N660" s="90"/>
      <c r="O660" s="93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0"/>
      <c r="BQ660" s="90"/>
      <c r="BR660" s="96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</row>
    <row r="661" spans="1:82" ht="12.75">
      <c r="A661" s="10"/>
      <c r="B661" s="14"/>
      <c r="C661" s="57"/>
      <c r="D661" s="14"/>
      <c r="E661" s="14"/>
      <c r="F661" s="14"/>
      <c r="G661" s="14"/>
      <c r="H661" s="14"/>
      <c r="I661" s="57"/>
      <c r="J661" s="14"/>
      <c r="K661" s="14"/>
      <c r="L661" s="14"/>
      <c r="M661" s="14"/>
      <c r="N661" s="14"/>
      <c r="O661" s="57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8"/>
      <c r="BS661" s="96"/>
      <c r="BT661" s="96"/>
      <c r="BU661" s="96"/>
      <c r="BV661" s="96"/>
      <c r="BW661" s="96"/>
      <c r="BX661" s="96"/>
      <c r="BY661" s="96"/>
      <c r="BZ661" s="96"/>
      <c r="CA661" s="96"/>
      <c r="CB661" s="96"/>
      <c r="CC661" s="96"/>
      <c r="CD661" s="96"/>
    </row>
    <row r="662" spans="1:82" ht="12.75">
      <c r="A662" s="91"/>
      <c r="B662" s="90"/>
      <c r="C662" s="93"/>
      <c r="D662" s="90"/>
      <c r="E662" s="90"/>
      <c r="F662" s="90"/>
      <c r="G662" s="90"/>
      <c r="H662" s="90"/>
      <c r="I662" s="93"/>
      <c r="J662" s="90"/>
      <c r="K662" s="90"/>
      <c r="L662" s="90"/>
      <c r="M662" s="90"/>
      <c r="N662" s="90"/>
      <c r="O662" s="93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0"/>
      <c r="BQ662" s="90"/>
      <c r="BR662" s="96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</row>
    <row r="663" spans="1:82" ht="12.75">
      <c r="A663" s="10"/>
      <c r="B663" s="14"/>
      <c r="C663" s="57"/>
      <c r="D663" s="14"/>
      <c r="E663" s="14"/>
      <c r="F663" s="14"/>
      <c r="G663" s="14"/>
      <c r="H663" s="14"/>
      <c r="I663" s="57"/>
      <c r="J663" s="14"/>
      <c r="K663" s="14"/>
      <c r="L663" s="14"/>
      <c r="M663" s="14"/>
      <c r="N663" s="14"/>
      <c r="O663" s="57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8"/>
      <c r="BS663" s="96"/>
      <c r="BT663" s="96"/>
      <c r="BU663" s="96"/>
      <c r="BV663" s="96"/>
      <c r="BW663" s="96"/>
      <c r="BX663" s="96"/>
      <c r="BY663" s="96"/>
      <c r="BZ663" s="96"/>
      <c r="CA663" s="96"/>
      <c r="CB663" s="96"/>
      <c r="CC663" s="96"/>
      <c r="CD663" s="96"/>
    </row>
    <row r="664" spans="1:82" ht="12.75">
      <c r="A664" s="91"/>
      <c r="B664" s="90"/>
      <c r="C664" s="93"/>
      <c r="D664" s="90"/>
      <c r="E664" s="90"/>
      <c r="F664" s="90"/>
      <c r="G664" s="90"/>
      <c r="H664" s="90"/>
      <c r="I664" s="93"/>
      <c r="J664" s="90"/>
      <c r="K664" s="90"/>
      <c r="L664" s="90"/>
      <c r="M664" s="90"/>
      <c r="N664" s="90"/>
      <c r="O664" s="93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0"/>
      <c r="BQ664" s="90"/>
      <c r="BR664" s="96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</row>
    <row r="665" spans="1:82" ht="12.75">
      <c r="A665" s="10"/>
      <c r="B665" s="14"/>
      <c r="C665" s="57"/>
      <c r="D665" s="14"/>
      <c r="E665" s="14"/>
      <c r="F665" s="14"/>
      <c r="G665" s="14"/>
      <c r="H665" s="14"/>
      <c r="I665" s="57"/>
      <c r="J665" s="14"/>
      <c r="K665" s="14"/>
      <c r="L665" s="14"/>
      <c r="M665" s="14"/>
      <c r="N665" s="14"/>
      <c r="O665" s="57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8"/>
      <c r="BS665" s="96"/>
      <c r="BT665" s="96"/>
      <c r="BU665" s="96"/>
      <c r="BV665" s="96"/>
      <c r="BW665" s="96"/>
      <c r="BX665" s="96"/>
      <c r="BY665" s="96"/>
      <c r="BZ665" s="96"/>
      <c r="CA665" s="96"/>
      <c r="CB665" s="96"/>
      <c r="CC665" s="96"/>
      <c r="CD665" s="96"/>
    </row>
    <row r="666" spans="1:82" ht="12.75">
      <c r="A666" s="91"/>
      <c r="B666" s="90"/>
      <c r="C666" s="93"/>
      <c r="D666" s="90"/>
      <c r="E666" s="90"/>
      <c r="F666" s="90"/>
      <c r="G666" s="90"/>
      <c r="H666" s="90"/>
      <c r="I666" s="93"/>
      <c r="J666" s="90"/>
      <c r="K666" s="90"/>
      <c r="L666" s="90"/>
      <c r="M666" s="90"/>
      <c r="N666" s="90"/>
      <c r="O666" s="93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0"/>
      <c r="BQ666" s="90"/>
      <c r="BR666" s="96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</row>
    <row r="667" spans="1:82" ht="12.75">
      <c r="A667" s="10"/>
      <c r="B667" s="14"/>
      <c r="C667" s="57"/>
      <c r="D667" s="14"/>
      <c r="E667" s="14"/>
      <c r="F667" s="14"/>
      <c r="G667" s="14"/>
      <c r="H667" s="14"/>
      <c r="I667" s="57"/>
      <c r="J667" s="14"/>
      <c r="K667" s="14"/>
      <c r="L667" s="14"/>
      <c r="M667" s="14"/>
      <c r="N667" s="14"/>
      <c r="O667" s="57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8"/>
      <c r="BS667" s="96"/>
      <c r="BT667" s="96"/>
      <c r="BU667" s="96"/>
      <c r="BV667" s="96"/>
      <c r="BW667" s="96"/>
      <c r="BX667" s="96"/>
      <c r="BY667" s="96"/>
      <c r="BZ667" s="96"/>
      <c r="CA667" s="96"/>
      <c r="CB667" s="96"/>
      <c r="CC667" s="96"/>
      <c r="CD667" s="96"/>
    </row>
    <row r="668" spans="1:82" ht="12.75">
      <c r="A668" s="91"/>
      <c r="B668" s="90"/>
      <c r="C668" s="93"/>
      <c r="D668" s="90"/>
      <c r="E668" s="90"/>
      <c r="F668" s="90"/>
      <c r="G668" s="90"/>
      <c r="H668" s="90"/>
      <c r="I668" s="93"/>
      <c r="J668" s="90"/>
      <c r="K668" s="90"/>
      <c r="L668" s="90"/>
      <c r="M668" s="90"/>
      <c r="N668" s="90"/>
      <c r="O668" s="93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0"/>
      <c r="BQ668" s="90"/>
      <c r="BR668" s="96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</row>
    <row r="669" spans="1:82" ht="12.75">
      <c r="A669" s="10"/>
      <c r="B669" s="14"/>
      <c r="C669" s="57"/>
      <c r="D669" s="14"/>
      <c r="E669" s="14"/>
      <c r="F669" s="14"/>
      <c r="G669" s="14"/>
      <c r="H669" s="14"/>
      <c r="I669" s="57"/>
      <c r="J669" s="14"/>
      <c r="K669" s="14"/>
      <c r="L669" s="14"/>
      <c r="M669" s="14"/>
      <c r="N669" s="14"/>
      <c r="O669" s="57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8"/>
      <c r="BS669" s="96"/>
      <c r="BT669" s="96"/>
      <c r="BU669" s="96"/>
      <c r="BV669" s="96"/>
      <c r="BW669" s="96"/>
      <c r="BX669" s="96"/>
      <c r="BY669" s="96"/>
      <c r="BZ669" s="96"/>
      <c r="CA669" s="96"/>
      <c r="CB669" s="96"/>
      <c r="CC669" s="96"/>
      <c r="CD669" s="96"/>
    </row>
    <row r="670" spans="1:82" ht="12.75">
      <c r="A670" s="91"/>
      <c r="B670" s="90"/>
      <c r="C670" s="93"/>
      <c r="D670" s="90"/>
      <c r="E670" s="90"/>
      <c r="F670" s="90"/>
      <c r="G670" s="90"/>
      <c r="H670" s="90"/>
      <c r="I670" s="93"/>
      <c r="J670" s="90"/>
      <c r="K670" s="90"/>
      <c r="L670" s="90"/>
      <c r="M670" s="90"/>
      <c r="N670" s="90"/>
      <c r="O670" s="93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0"/>
      <c r="BQ670" s="90"/>
      <c r="BR670" s="96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</row>
    <row r="671" spans="1:82" ht="12.75">
      <c r="A671" s="10"/>
      <c r="B671" s="14"/>
      <c r="C671" s="57"/>
      <c r="D671" s="14"/>
      <c r="E671" s="14"/>
      <c r="F671" s="14"/>
      <c r="G671" s="14"/>
      <c r="H671" s="14"/>
      <c r="I671" s="57"/>
      <c r="J671" s="14"/>
      <c r="K671" s="14"/>
      <c r="L671" s="14"/>
      <c r="M671" s="14"/>
      <c r="N671" s="14"/>
      <c r="O671" s="57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8"/>
      <c r="BS671" s="96"/>
      <c r="BT671" s="96"/>
      <c r="BU671" s="96"/>
      <c r="BV671" s="96"/>
      <c r="BW671" s="96"/>
      <c r="BX671" s="96"/>
      <c r="BY671" s="96"/>
      <c r="BZ671" s="96"/>
      <c r="CA671" s="96"/>
      <c r="CB671" s="96"/>
      <c r="CC671" s="96"/>
      <c r="CD671" s="96"/>
    </row>
    <row r="672" spans="1:82" ht="12.75">
      <c r="A672" s="91"/>
      <c r="B672" s="90"/>
      <c r="C672" s="93"/>
      <c r="D672" s="90"/>
      <c r="E672" s="90"/>
      <c r="F672" s="90"/>
      <c r="G672" s="90"/>
      <c r="H672" s="90"/>
      <c r="I672" s="93"/>
      <c r="J672" s="90"/>
      <c r="K672" s="90"/>
      <c r="L672" s="90"/>
      <c r="M672" s="90"/>
      <c r="N672" s="90"/>
      <c r="O672" s="93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0"/>
      <c r="BQ672" s="90"/>
      <c r="BR672" s="96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</row>
    <row r="673" spans="1:82" ht="12.75">
      <c r="A673" s="10"/>
      <c r="B673" s="14"/>
      <c r="C673" s="57"/>
      <c r="D673" s="14"/>
      <c r="E673" s="14"/>
      <c r="F673" s="14"/>
      <c r="G673" s="14"/>
      <c r="H673" s="14"/>
      <c r="I673" s="57"/>
      <c r="J673" s="14"/>
      <c r="K673" s="14"/>
      <c r="L673" s="14"/>
      <c r="M673" s="14"/>
      <c r="N673" s="14"/>
      <c r="O673" s="57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8"/>
      <c r="BS673" s="96"/>
      <c r="BT673" s="96"/>
      <c r="BU673" s="96"/>
      <c r="BV673" s="96"/>
      <c r="BW673" s="96"/>
      <c r="BX673" s="96"/>
      <c r="BY673" s="96"/>
      <c r="BZ673" s="96"/>
      <c r="CA673" s="96"/>
      <c r="CB673" s="96"/>
      <c r="CC673" s="96"/>
      <c r="CD673" s="96"/>
    </row>
    <row r="674" spans="1:82" ht="12.75">
      <c r="A674" s="91"/>
      <c r="B674" s="90"/>
      <c r="C674" s="93"/>
      <c r="D674" s="90"/>
      <c r="E674" s="90"/>
      <c r="F674" s="90"/>
      <c r="G674" s="90"/>
      <c r="H674" s="90"/>
      <c r="I674" s="93"/>
      <c r="J674" s="90"/>
      <c r="K674" s="90"/>
      <c r="L674" s="90"/>
      <c r="M674" s="90"/>
      <c r="N674" s="90"/>
      <c r="O674" s="93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0"/>
      <c r="BQ674" s="90"/>
      <c r="BR674" s="96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</row>
    <row r="675" spans="1:82" ht="12.75">
      <c r="A675" s="10"/>
      <c r="B675" s="14"/>
      <c r="C675" s="57"/>
      <c r="D675" s="14"/>
      <c r="E675" s="14"/>
      <c r="F675" s="14"/>
      <c r="G675" s="14"/>
      <c r="H675" s="14"/>
      <c r="I675" s="57"/>
      <c r="J675" s="14"/>
      <c r="K675" s="14"/>
      <c r="L675" s="14"/>
      <c r="M675" s="14"/>
      <c r="N675" s="14"/>
      <c r="O675" s="57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8"/>
      <c r="BS675" s="96"/>
      <c r="BT675" s="96"/>
      <c r="BU675" s="96"/>
      <c r="BV675" s="96"/>
      <c r="BW675" s="96"/>
      <c r="BX675" s="96"/>
      <c r="BY675" s="96"/>
      <c r="BZ675" s="96"/>
      <c r="CA675" s="96"/>
      <c r="CB675" s="96"/>
      <c r="CC675" s="96"/>
      <c r="CD675" s="96"/>
    </row>
    <row r="676" spans="1:82" ht="12.75">
      <c r="A676" s="91"/>
      <c r="B676" s="90"/>
      <c r="C676" s="93"/>
      <c r="D676" s="90"/>
      <c r="E676" s="90"/>
      <c r="F676" s="90"/>
      <c r="G676" s="90"/>
      <c r="H676" s="90"/>
      <c r="I676" s="93"/>
      <c r="J676" s="90"/>
      <c r="K676" s="90"/>
      <c r="L676" s="90"/>
      <c r="M676" s="90"/>
      <c r="N676" s="90"/>
      <c r="O676" s="93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0"/>
      <c r="BQ676" s="90"/>
      <c r="BR676" s="96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</row>
    <row r="677" spans="1:82" ht="12.75">
      <c r="A677" s="10"/>
      <c r="B677" s="14"/>
      <c r="C677" s="57"/>
      <c r="D677" s="14"/>
      <c r="E677" s="14"/>
      <c r="F677" s="14"/>
      <c r="G677" s="14"/>
      <c r="H677" s="14"/>
      <c r="I677" s="57"/>
      <c r="J677" s="14"/>
      <c r="K677" s="14"/>
      <c r="L677" s="14"/>
      <c r="M677" s="14"/>
      <c r="N677" s="14"/>
      <c r="O677" s="57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8"/>
      <c r="BS677" s="96"/>
      <c r="BT677" s="96"/>
      <c r="BU677" s="96"/>
      <c r="BV677" s="96"/>
      <c r="BW677" s="96"/>
      <c r="BX677" s="96"/>
      <c r="BY677" s="96"/>
      <c r="BZ677" s="96"/>
      <c r="CA677" s="96"/>
      <c r="CB677" s="96"/>
      <c r="CC677" s="96"/>
      <c r="CD677" s="96"/>
    </row>
    <row r="678" spans="1:82" ht="12.75">
      <c r="A678" s="91"/>
      <c r="B678" s="90"/>
      <c r="C678" s="93"/>
      <c r="D678" s="90"/>
      <c r="E678" s="90"/>
      <c r="F678" s="90"/>
      <c r="G678" s="90"/>
      <c r="H678" s="90"/>
      <c r="I678" s="93"/>
      <c r="J678" s="90"/>
      <c r="K678" s="90"/>
      <c r="L678" s="90"/>
      <c r="M678" s="90"/>
      <c r="N678" s="90"/>
      <c r="O678" s="93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0"/>
      <c r="BQ678" s="90"/>
      <c r="BR678" s="96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</row>
    <row r="679" spans="1:82" ht="12.75">
      <c r="A679" s="10"/>
      <c r="B679" s="14"/>
      <c r="C679" s="57"/>
      <c r="D679" s="14"/>
      <c r="E679" s="14"/>
      <c r="F679" s="14"/>
      <c r="G679" s="14"/>
      <c r="H679" s="14"/>
      <c r="I679" s="57"/>
      <c r="J679" s="14"/>
      <c r="K679" s="14"/>
      <c r="L679" s="14"/>
      <c r="M679" s="14"/>
      <c r="N679" s="14"/>
      <c r="O679" s="57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8"/>
      <c r="BS679" s="96"/>
      <c r="BT679" s="96"/>
      <c r="BU679" s="96"/>
      <c r="BV679" s="96"/>
      <c r="BW679" s="96"/>
      <c r="BX679" s="96"/>
      <c r="BY679" s="96"/>
      <c r="BZ679" s="96"/>
      <c r="CA679" s="96"/>
      <c r="CB679" s="96"/>
      <c r="CC679" s="96"/>
      <c r="CD679" s="96"/>
    </row>
    <row r="680" spans="1:82" ht="12.75">
      <c r="A680" s="91"/>
      <c r="B680" s="90"/>
      <c r="C680" s="93"/>
      <c r="D680" s="90"/>
      <c r="E680" s="90"/>
      <c r="F680" s="90"/>
      <c r="G680" s="90"/>
      <c r="H680" s="90"/>
      <c r="I680" s="93"/>
      <c r="J680" s="90"/>
      <c r="K680" s="90"/>
      <c r="L680" s="90"/>
      <c r="M680" s="90"/>
      <c r="N680" s="90"/>
      <c r="O680" s="93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0"/>
      <c r="BQ680" s="90"/>
      <c r="BR680" s="96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</row>
    <row r="681" spans="1:82" ht="12.75">
      <c r="A681" s="10"/>
      <c r="B681" s="14"/>
      <c r="C681" s="57"/>
      <c r="D681" s="14"/>
      <c r="E681" s="14"/>
      <c r="F681" s="14"/>
      <c r="G681" s="14"/>
      <c r="H681" s="14"/>
      <c r="I681" s="57"/>
      <c r="J681" s="14"/>
      <c r="K681" s="14"/>
      <c r="L681" s="14"/>
      <c r="M681" s="14"/>
      <c r="N681" s="14"/>
      <c r="O681" s="57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8"/>
      <c r="BS681" s="96"/>
      <c r="BT681" s="96"/>
      <c r="BU681" s="96"/>
      <c r="BV681" s="96"/>
      <c r="BW681" s="96"/>
      <c r="BX681" s="96"/>
      <c r="BY681" s="96"/>
      <c r="BZ681" s="96"/>
      <c r="CA681" s="96"/>
      <c r="CB681" s="96"/>
      <c r="CC681" s="96"/>
      <c r="CD681" s="96"/>
    </row>
    <row r="682" spans="1:82" ht="12.75">
      <c r="A682" s="91"/>
      <c r="B682" s="90"/>
      <c r="C682" s="93"/>
      <c r="D682" s="90"/>
      <c r="E682" s="90"/>
      <c r="F682" s="90"/>
      <c r="G682" s="90"/>
      <c r="H682" s="90"/>
      <c r="I682" s="93"/>
      <c r="J682" s="90"/>
      <c r="K682" s="90"/>
      <c r="L682" s="90"/>
      <c r="M682" s="90"/>
      <c r="N682" s="90"/>
      <c r="O682" s="93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0"/>
      <c r="BQ682" s="90"/>
      <c r="BR682" s="96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</row>
    <row r="683" spans="1:82" ht="12.75">
      <c r="A683" s="10"/>
      <c r="B683" s="14"/>
      <c r="C683" s="57"/>
      <c r="D683" s="14"/>
      <c r="E683" s="14"/>
      <c r="F683" s="14"/>
      <c r="G683" s="14"/>
      <c r="H683" s="14"/>
      <c r="I683" s="57"/>
      <c r="J683" s="14"/>
      <c r="K683" s="14"/>
      <c r="L683" s="14"/>
      <c r="M683" s="14"/>
      <c r="N683" s="14"/>
      <c r="O683" s="57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8"/>
      <c r="BS683" s="96"/>
      <c r="BT683" s="96"/>
      <c r="BU683" s="96"/>
      <c r="BV683" s="96"/>
      <c r="BW683" s="96"/>
      <c r="BX683" s="96"/>
      <c r="BY683" s="96"/>
      <c r="BZ683" s="96"/>
      <c r="CA683" s="96"/>
      <c r="CB683" s="96"/>
      <c r="CC683" s="96"/>
      <c r="CD683" s="96"/>
    </row>
    <row r="684" spans="1:82" ht="12.75">
      <c r="A684" s="91"/>
      <c r="B684" s="90"/>
      <c r="C684" s="93"/>
      <c r="D684" s="90"/>
      <c r="E684" s="90"/>
      <c r="F684" s="90"/>
      <c r="G684" s="90"/>
      <c r="H684" s="90"/>
      <c r="I684" s="93"/>
      <c r="J684" s="90"/>
      <c r="K684" s="90"/>
      <c r="L684" s="90"/>
      <c r="M684" s="90"/>
      <c r="N684" s="90"/>
      <c r="O684" s="93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0"/>
      <c r="BQ684" s="90"/>
      <c r="BR684" s="96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</row>
    <row r="685" spans="1:82" ht="12.75">
      <c r="A685" s="10"/>
      <c r="B685" s="14"/>
      <c r="C685" s="57"/>
      <c r="D685" s="14"/>
      <c r="E685" s="14"/>
      <c r="F685" s="14"/>
      <c r="G685" s="14"/>
      <c r="H685" s="14"/>
      <c r="I685" s="57"/>
      <c r="J685" s="14"/>
      <c r="K685" s="14"/>
      <c r="L685" s="14"/>
      <c r="M685" s="14"/>
      <c r="N685" s="14"/>
      <c r="O685" s="57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8"/>
      <c r="BS685" s="96"/>
      <c r="BT685" s="96"/>
      <c r="BU685" s="96"/>
      <c r="BV685" s="96"/>
      <c r="BW685" s="96"/>
      <c r="BX685" s="96"/>
      <c r="BY685" s="96"/>
      <c r="BZ685" s="96"/>
      <c r="CA685" s="96"/>
      <c r="CB685" s="96"/>
      <c r="CC685" s="96"/>
      <c r="CD685" s="96"/>
    </row>
    <row r="686" spans="1:82" ht="12.75">
      <c r="A686" s="91"/>
      <c r="B686" s="90"/>
      <c r="C686" s="93"/>
      <c r="D686" s="90"/>
      <c r="E686" s="90"/>
      <c r="F686" s="90"/>
      <c r="G686" s="90"/>
      <c r="H686" s="90"/>
      <c r="I686" s="93"/>
      <c r="J686" s="90"/>
      <c r="K686" s="90"/>
      <c r="L686" s="90"/>
      <c r="M686" s="90"/>
      <c r="N686" s="90"/>
      <c r="O686" s="93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0"/>
      <c r="BQ686" s="90"/>
      <c r="BR686" s="96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</row>
    <row r="687" spans="1:82" ht="12.75">
      <c r="A687" s="10"/>
      <c r="B687" s="14"/>
      <c r="C687" s="57"/>
      <c r="D687" s="14"/>
      <c r="E687" s="14"/>
      <c r="F687" s="14"/>
      <c r="G687" s="14"/>
      <c r="H687" s="14"/>
      <c r="I687" s="57"/>
      <c r="J687" s="14"/>
      <c r="K687" s="14"/>
      <c r="L687" s="14"/>
      <c r="M687" s="14"/>
      <c r="N687" s="14"/>
      <c r="O687" s="57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8"/>
      <c r="BS687" s="96"/>
      <c r="BT687" s="96"/>
      <c r="BU687" s="96"/>
      <c r="BV687" s="96"/>
      <c r="BW687" s="96"/>
      <c r="BX687" s="96"/>
      <c r="BY687" s="96"/>
      <c r="BZ687" s="96"/>
      <c r="CA687" s="96"/>
      <c r="CB687" s="96"/>
      <c r="CC687" s="96"/>
      <c r="CD687" s="96"/>
    </row>
    <row r="688" spans="1:82" ht="12.75">
      <c r="A688" s="91"/>
      <c r="B688" s="90"/>
      <c r="C688" s="93"/>
      <c r="D688" s="90"/>
      <c r="E688" s="90"/>
      <c r="F688" s="90"/>
      <c r="G688" s="90"/>
      <c r="H688" s="90"/>
      <c r="I688" s="93"/>
      <c r="J688" s="90"/>
      <c r="K688" s="90"/>
      <c r="L688" s="90"/>
      <c r="M688" s="90"/>
      <c r="N688" s="90"/>
      <c r="O688" s="93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0"/>
      <c r="BQ688" s="90"/>
      <c r="BR688" s="96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</row>
    <row r="689" spans="1:82" ht="12.75">
      <c r="A689" s="10"/>
      <c r="B689" s="14"/>
      <c r="C689" s="57"/>
      <c r="D689" s="14"/>
      <c r="E689" s="14"/>
      <c r="F689" s="14"/>
      <c r="G689" s="14"/>
      <c r="H689" s="14"/>
      <c r="I689" s="57"/>
      <c r="J689" s="14"/>
      <c r="K689" s="14"/>
      <c r="L689" s="14"/>
      <c r="M689" s="14"/>
      <c r="N689" s="14"/>
      <c r="O689" s="57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8"/>
      <c r="BS689" s="96"/>
      <c r="BT689" s="96"/>
      <c r="BU689" s="96"/>
      <c r="BV689" s="96"/>
      <c r="BW689" s="96"/>
      <c r="BX689" s="96"/>
      <c r="BY689" s="96"/>
      <c r="BZ689" s="96"/>
      <c r="CA689" s="96"/>
      <c r="CB689" s="96"/>
      <c r="CC689" s="96"/>
      <c r="CD689" s="96"/>
    </row>
    <row r="690" spans="1:82" ht="12.75">
      <c r="A690" s="91"/>
      <c r="B690" s="90"/>
      <c r="C690" s="93"/>
      <c r="D690" s="90"/>
      <c r="E690" s="90"/>
      <c r="F690" s="90"/>
      <c r="G690" s="90"/>
      <c r="H690" s="90"/>
      <c r="I690" s="93"/>
      <c r="J690" s="90"/>
      <c r="K690" s="90"/>
      <c r="L690" s="90"/>
      <c r="M690" s="90"/>
      <c r="N690" s="90"/>
      <c r="O690" s="93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0"/>
      <c r="BQ690" s="90"/>
      <c r="BR690" s="96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</row>
    <row r="691" spans="1:82" ht="12.75">
      <c r="A691" s="10"/>
      <c r="B691" s="14"/>
      <c r="C691" s="57"/>
      <c r="D691" s="14"/>
      <c r="E691" s="14"/>
      <c r="F691" s="14"/>
      <c r="G691" s="14"/>
      <c r="H691" s="14"/>
      <c r="I691" s="57"/>
      <c r="J691" s="14"/>
      <c r="K691" s="14"/>
      <c r="L691" s="14"/>
      <c r="M691" s="14"/>
      <c r="N691" s="14"/>
      <c r="O691" s="57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8"/>
      <c r="BS691" s="96"/>
      <c r="BT691" s="96"/>
      <c r="BU691" s="96"/>
      <c r="BV691" s="96"/>
      <c r="BW691" s="96"/>
      <c r="BX691" s="96"/>
      <c r="BY691" s="96"/>
      <c r="BZ691" s="96"/>
      <c r="CA691" s="96"/>
      <c r="CB691" s="96"/>
      <c r="CC691" s="96"/>
      <c r="CD691" s="96"/>
    </row>
    <row r="692" spans="1:82" ht="12.75">
      <c r="A692" s="91"/>
      <c r="B692" s="90"/>
      <c r="C692" s="93"/>
      <c r="D692" s="90"/>
      <c r="E692" s="90"/>
      <c r="F692" s="90"/>
      <c r="G692" s="90"/>
      <c r="H692" s="90"/>
      <c r="I692" s="93"/>
      <c r="J692" s="90"/>
      <c r="K692" s="90"/>
      <c r="L692" s="90"/>
      <c r="M692" s="90"/>
      <c r="N692" s="90"/>
      <c r="O692" s="93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0"/>
      <c r="BQ692" s="90"/>
      <c r="BR692" s="96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</row>
    <row r="693" spans="1:82" ht="12.75">
      <c r="A693" s="10"/>
      <c r="B693" s="14"/>
      <c r="C693" s="57"/>
      <c r="D693" s="14"/>
      <c r="E693" s="14"/>
      <c r="F693" s="14"/>
      <c r="G693" s="14"/>
      <c r="H693" s="14"/>
      <c r="I693" s="57"/>
      <c r="J693" s="14"/>
      <c r="K693" s="14"/>
      <c r="L693" s="14"/>
      <c r="M693" s="14"/>
      <c r="N693" s="14"/>
      <c r="O693" s="57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8"/>
      <c r="BS693" s="96"/>
      <c r="BT693" s="96"/>
      <c r="BU693" s="96"/>
      <c r="BV693" s="96"/>
      <c r="BW693" s="96"/>
      <c r="BX693" s="96"/>
      <c r="BY693" s="96"/>
      <c r="BZ693" s="96"/>
      <c r="CA693" s="96"/>
      <c r="CB693" s="96"/>
      <c r="CC693" s="96"/>
      <c r="CD693" s="96"/>
    </row>
    <row r="694" spans="1:82" ht="12.75">
      <c r="A694" s="91"/>
      <c r="B694" s="90"/>
      <c r="C694" s="93"/>
      <c r="D694" s="90"/>
      <c r="E694" s="90"/>
      <c r="F694" s="90"/>
      <c r="G694" s="90"/>
      <c r="H694" s="90"/>
      <c r="I694" s="93"/>
      <c r="J694" s="90"/>
      <c r="K694" s="90"/>
      <c r="L694" s="90"/>
      <c r="M694" s="90"/>
      <c r="N694" s="90"/>
      <c r="O694" s="93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0"/>
      <c r="BQ694" s="90"/>
      <c r="BR694" s="96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</row>
    <row r="695" spans="1:82" ht="12.75">
      <c r="A695" s="10"/>
      <c r="B695" s="14"/>
      <c r="C695" s="57"/>
      <c r="D695" s="14"/>
      <c r="E695" s="14"/>
      <c r="F695" s="14"/>
      <c r="G695" s="14"/>
      <c r="H695" s="14"/>
      <c r="I695" s="57"/>
      <c r="J695" s="14"/>
      <c r="K695" s="14"/>
      <c r="L695" s="14"/>
      <c r="M695" s="14"/>
      <c r="N695" s="14"/>
      <c r="O695" s="57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8"/>
      <c r="BS695" s="96"/>
      <c r="BT695" s="96"/>
      <c r="BU695" s="96"/>
      <c r="BV695" s="96"/>
      <c r="BW695" s="96"/>
      <c r="BX695" s="96"/>
      <c r="BY695" s="96"/>
      <c r="BZ695" s="96"/>
      <c r="CA695" s="96"/>
      <c r="CB695" s="96"/>
      <c r="CC695" s="96"/>
      <c r="CD695" s="96"/>
    </row>
    <row r="696" spans="1:82" ht="12.75">
      <c r="A696" s="91"/>
      <c r="B696" s="90"/>
      <c r="C696" s="93"/>
      <c r="D696" s="90"/>
      <c r="E696" s="90"/>
      <c r="F696" s="90"/>
      <c r="G696" s="90"/>
      <c r="H696" s="90"/>
      <c r="I696" s="93"/>
      <c r="J696" s="90"/>
      <c r="K696" s="90"/>
      <c r="L696" s="90"/>
      <c r="M696" s="90"/>
      <c r="N696" s="90"/>
      <c r="O696" s="93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0"/>
      <c r="BQ696" s="90"/>
      <c r="BR696" s="96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</row>
    <row r="697" spans="1:82" ht="12.75">
      <c r="A697" s="10"/>
      <c r="B697" s="14"/>
      <c r="C697" s="57"/>
      <c r="D697" s="14"/>
      <c r="E697" s="14"/>
      <c r="F697" s="14"/>
      <c r="G697" s="14"/>
      <c r="H697" s="14"/>
      <c r="I697" s="57"/>
      <c r="J697" s="14"/>
      <c r="K697" s="14"/>
      <c r="L697" s="14"/>
      <c r="M697" s="14"/>
      <c r="N697" s="14"/>
      <c r="O697" s="57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8"/>
      <c r="BS697" s="96"/>
      <c r="BT697" s="96"/>
      <c r="BU697" s="96"/>
      <c r="BV697" s="96"/>
      <c r="BW697" s="96"/>
      <c r="BX697" s="96"/>
      <c r="BY697" s="96"/>
      <c r="BZ697" s="96"/>
      <c r="CA697" s="96"/>
      <c r="CB697" s="96"/>
      <c r="CC697" s="96"/>
      <c r="CD697" s="96"/>
    </row>
    <row r="698" spans="1:82" ht="12.75">
      <c r="A698" s="91"/>
      <c r="B698" s="90"/>
      <c r="C698" s="93"/>
      <c r="D698" s="90"/>
      <c r="E698" s="90"/>
      <c r="F698" s="90"/>
      <c r="G698" s="90"/>
      <c r="H698" s="90"/>
      <c r="I698" s="93"/>
      <c r="J698" s="90"/>
      <c r="K698" s="90"/>
      <c r="L698" s="90"/>
      <c r="M698" s="90"/>
      <c r="N698" s="90"/>
      <c r="O698" s="93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0"/>
      <c r="BQ698" s="90"/>
      <c r="BR698" s="96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</row>
    <row r="699" spans="1:82" ht="12.75">
      <c r="A699" s="10"/>
      <c r="B699" s="14"/>
      <c r="C699" s="57"/>
      <c r="D699" s="14"/>
      <c r="E699" s="14"/>
      <c r="F699" s="14"/>
      <c r="G699" s="14"/>
      <c r="H699" s="14"/>
      <c r="I699" s="57"/>
      <c r="J699" s="14"/>
      <c r="K699" s="14"/>
      <c r="L699" s="14"/>
      <c r="M699" s="14"/>
      <c r="N699" s="14"/>
      <c r="O699" s="57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8"/>
      <c r="BS699" s="96"/>
      <c r="BT699" s="96"/>
      <c r="BU699" s="96"/>
      <c r="BV699" s="96"/>
      <c r="BW699" s="96"/>
      <c r="BX699" s="96"/>
      <c r="BY699" s="96"/>
      <c r="BZ699" s="96"/>
      <c r="CA699" s="96"/>
      <c r="CB699" s="96"/>
      <c r="CC699" s="96"/>
      <c r="CD699" s="96"/>
    </row>
    <row r="700" spans="1:82" ht="12.75">
      <c r="A700" s="91"/>
      <c r="B700" s="90"/>
      <c r="C700" s="93"/>
      <c r="D700" s="90"/>
      <c r="E700" s="90"/>
      <c r="F700" s="90"/>
      <c r="G700" s="90"/>
      <c r="H700" s="90"/>
      <c r="I700" s="93"/>
      <c r="J700" s="90"/>
      <c r="K700" s="90"/>
      <c r="L700" s="90"/>
      <c r="M700" s="90"/>
      <c r="N700" s="90"/>
      <c r="O700" s="93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0"/>
      <c r="BQ700" s="90"/>
      <c r="BR700" s="96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</row>
    <row r="701" spans="1:82" ht="12.75">
      <c r="A701" s="10"/>
      <c r="B701" s="14"/>
      <c r="C701" s="57"/>
      <c r="D701" s="14"/>
      <c r="E701" s="14"/>
      <c r="F701" s="14"/>
      <c r="G701" s="14"/>
      <c r="H701" s="14"/>
      <c r="I701" s="57"/>
      <c r="J701" s="14"/>
      <c r="K701" s="14"/>
      <c r="L701" s="14"/>
      <c r="M701" s="14"/>
      <c r="N701" s="14"/>
      <c r="O701" s="57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8"/>
      <c r="BS701" s="96"/>
      <c r="BT701" s="96"/>
      <c r="BU701" s="96"/>
      <c r="BV701" s="96"/>
      <c r="BW701" s="96"/>
      <c r="BX701" s="96"/>
      <c r="BY701" s="96"/>
      <c r="BZ701" s="96"/>
      <c r="CA701" s="96"/>
      <c r="CB701" s="96"/>
      <c r="CC701" s="96"/>
      <c r="CD701" s="96"/>
    </row>
    <row r="702" spans="1:82" ht="12.75">
      <c r="A702" s="91"/>
      <c r="B702" s="90"/>
      <c r="C702" s="93"/>
      <c r="D702" s="90"/>
      <c r="E702" s="90"/>
      <c r="F702" s="90"/>
      <c r="G702" s="90"/>
      <c r="H702" s="90"/>
      <c r="I702" s="93"/>
      <c r="J702" s="90"/>
      <c r="K702" s="90"/>
      <c r="L702" s="90"/>
      <c r="M702" s="90"/>
      <c r="N702" s="90"/>
      <c r="O702" s="93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0"/>
      <c r="BQ702" s="90"/>
      <c r="BR702" s="96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</row>
    <row r="703" spans="1:82" ht="12.75">
      <c r="A703" s="10"/>
      <c r="B703" s="14"/>
      <c r="C703" s="57"/>
      <c r="D703" s="14"/>
      <c r="E703" s="14"/>
      <c r="F703" s="14"/>
      <c r="G703" s="14"/>
      <c r="H703" s="14"/>
      <c r="I703" s="57"/>
      <c r="J703" s="14"/>
      <c r="K703" s="14"/>
      <c r="L703" s="14"/>
      <c r="M703" s="14"/>
      <c r="N703" s="14"/>
      <c r="O703" s="57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8"/>
      <c r="BS703" s="96"/>
      <c r="BT703" s="96"/>
      <c r="BU703" s="96"/>
      <c r="BV703" s="96"/>
      <c r="BW703" s="96"/>
      <c r="BX703" s="96"/>
      <c r="BY703" s="96"/>
      <c r="BZ703" s="96"/>
      <c r="CA703" s="96"/>
      <c r="CB703" s="96"/>
      <c r="CC703" s="96"/>
      <c r="CD703" s="96"/>
    </row>
    <row r="704" spans="1:82" ht="12.75">
      <c r="A704" s="91"/>
      <c r="B704" s="90"/>
      <c r="C704" s="93"/>
      <c r="D704" s="90"/>
      <c r="E704" s="90"/>
      <c r="F704" s="90"/>
      <c r="G704" s="90"/>
      <c r="H704" s="90"/>
      <c r="I704" s="93"/>
      <c r="J704" s="90"/>
      <c r="K704" s="90"/>
      <c r="L704" s="90"/>
      <c r="M704" s="90"/>
      <c r="N704" s="90"/>
      <c r="O704" s="93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0"/>
      <c r="BQ704" s="90"/>
      <c r="BR704" s="96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</row>
    <row r="705" spans="1:82" ht="12.75">
      <c r="A705" s="10"/>
      <c r="B705" s="14"/>
      <c r="C705" s="57"/>
      <c r="D705" s="14"/>
      <c r="E705" s="14"/>
      <c r="F705" s="14"/>
      <c r="G705" s="14"/>
      <c r="H705" s="14"/>
      <c r="I705" s="57"/>
      <c r="J705" s="14"/>
      <c r="K705" s="14"/>
      <c r="L705" s="14"/>
      <c r="M705" s="14"/>
      <c r="N705" s="14"/>
      <c r="O705" s="57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8"/>
      <c r="BS705" s="96"/>
      <c r="BT705" s="96"/>
      <c r="BU705" s="96"/>
      <c r="BV705" s="96"/>
      <c r="BW705" s="96"/>
      <c r="BX705" s="96"/>
      <c r="BY705" s="96"/>
      <c r="BZ705" s="96"/>
      <c r="CA705" s="96"/>
      <c r="CB705" s="96"/>
      <c r="CC705" s="96"/>
      <c r="CD705" s="96"/>
    </row>
    <row r="706" spans="1:82" ht="12.75">
      <c r="A706" s="91"/>
      <c r="B706" s="90"/>
      <c r="C706" s="93"/>
      <c r="D706" s="90"/>
      <c r="E706" s="90"/>
      <c r="F706" s="90"/>
      <c r="G706" s="90"/>
      <c r="H706" s="90"/>
      <c r="I706" s="93"/>
      <c r="J706" s="90"/>
      <c r="K706" s="90"/>
      <c r="L706" s="90"/>
      <c r="M706" s="90"/>
      <c r="N706" s="90"/>
      <c r="O706" s="93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0"/>
      <c r="BQ706" s="90"/>
      <c r="BR706" s="96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</row>
    <row r="707" spans="1:82" ht="12.75">
      <c r="A707" s="10"/>
      <c r="B707" s="14"/>
      <c r="C707" s="57"/>
      <c r="D707" s="14"/>
      <c r="E707" s="14"/>
      <c r="F707" s="14"/>
      <c r="G707" s="14"/>
      <c r="H707" s="14"/>
      <c r="I707" s="57"/>
      <c r="J707" s="14"/>
      <c r="K707" s="14"/>
      <c r="L707" s="14"/>
      <c r="M707" s="14"/>
      <c r="N707" s="14"/>
      <c r="O707" s="57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8"/>
      <c r="BS707" s="96"/>
      <c r="BT707" s="96"/>
      <c r="BU707" s="96"/>
      <c r="BV707" s="96"/>
      <c r="BW707" s="96"/>
      <c r="BX707" s="96"/>
      <c r="BY707" s="96"/>
      <c r="BZ707" s="96"/>
      <c r="CA707" s="96"/>
      <c r="CB707" s="96"/>
      <c r="CC707" s="96"/>
      <c r="CD707" s="96"/>
    </row>
    <row r="708" spans="1:82" ht="12.75">
      <c r="A708" s="91"/>
      <c r="B708" s="90"/>
      <c r="C708" s="93"/>
      <c r="D708" s="90"/>
      <c r="E708" s="90"/>
      <c r="F708" s="90"/>
      <c r="G708" s="90"/>
      <c r="H708" s="90"/>
      <c r="I708" s="93"/>
      <c r="J708" s="90"/>
      <c r="K708" s="90"/>
      <c r="L708" s="90"/>
      <c r="M708" s="90"/>
      <c r="N708" s="90"/>
      <c r="O708" s="93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0"/>
      <c r="BQ708" s="90"/>
      <c r="BR708" s="96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</row>
    <row r="709" spans="1:82" ht="12.75">
      <c r="A709" s="10"/>
      <c r="B709" s="14"/>
      <c r="C709" s="57"/>
      <c r="D709" s="14"/>
      <c r="E709" s="14"/>
      <c r="F709" s="14"/>
      <c r="G709" s="14"/>
      <c r="H709" s="14"/>
      <c r="I709" s="57"/>
      <c r="J709" s="14"/>
      <c r="K709" s="14"/>
      <c r="L709" s="14"/>
      <c r="M709" s="14"/>
      <c r="N709" s="14"/>
      <c r="O709" s="57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8"/>
      <c r="BS709" s="96"/>
      <c r="BT709" s="96"/>
      <c r="BU709" s="96"/>
      <c r="BV709" s="96"/>
      <c r="BW709" s="96"/>
      <c r="BX709" s="96"/>
      <c r="BY709" s="96"/>
      <c r="BZ709" s="96"/>
      <c r="CA709" s="96"/>
      <c r="CB709" s="96"/>
      <c r="CC709" s="96"/>
      <c r="CD709" s="96"/>
    </row>
    <row r="710" spans="1:82" ht="12.75">
      <c r="A710" s="91"/>
      <c r="B710" s="90"/>
      <c r="C710" s="93"/>
      <c r="D710" s="90"/>
      <c r="E710" s="90"/>
      <c r="F710" s="90"/>
      <c r="G710" s="90"/>
      <c r="H710" s="90"/>
      <c r="I710" s="93"/>
      <c r="J710" s="90"/>
      <c r="K710" s="90"/>
      <c r="L710" s="90"/>
      <c r="M710" s="90"/>
      <c r="N710" s="90"/>
      <c r="O710" s="93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0"/>
      <c r="BQ710" s="90"/>
      <c r="BR710" s="96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</row>
    <row r="711" spans="1:82" ht="12.75">
      <c r="A711" s="10"/>
      <c r="B711" s="14"/>
      <c r="C711" s="57"/>
      <c r="D711" s="14"/>
      <c r="E711" s="14"/>
      <c r="F711" s="14"/>
      <c r="G711" s="14"/>
      <c r="H711" s="14"/>
      <c r="I711" s="57"/>
      <c r="J711" s="14"/>
      <c r="K711" s="14"/>
      <c r="L711" s="14"/>
      <c r="M711" s="14"/>
      <c r="N711" s="14"/>
      <c r="O711" s="57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8"/>
      <c r="BS711" s="96"/>
      <c r="BT711" s="96"/>
      <c r="BU711" s="96"/>
      <c r="BV711" s="96"/>
      <c r="BW711" s="96"/>
      <c r="BX711" s="96"/>
      <c r="BY711" s="96"/>
      <c r="BZ711" s="96"/>
      <c r="CA711" s="96"/>
      <c r="CB711" s="96"/>
      <c r="CC711" s="96"/>
      <c r="CD711" s="96"/>
    </row>
    <row r="712" spans="1:82" ht="12.75">
      <c r="A712" s="91"/>
      <c r="B712" s="90"/>
      <c r="C712" s="93"/>
      <c r="D712" s="90"/>
      <c r="E712" s="90"/>
      <c r="F712" s="90"/>
      <c r="G712" s="90"/>
      <c r="H712" s="90"/>
      <c r="I712" s="93"/>
      <c r="J712" s="90"/>
      <c r="K712" s="90"/>
      <c r="L712" s="90"/>
      <c r="M712" s="90"/>
      <c r="N712" s="90"/>
      <c r="O712" s="93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0"/>
      <c r="BQ712" s="90"/>
      <c r="BR712" s="96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</row>
    <row r="713" spans="1:82" ht="12.75">
      <c r="A713" s="10"/>
      <c r="B713" s="14"/>
      <c r="C713" s="57"/>
      <c r="D713" s="14"/>
      <c r="E713" s="14"/>
      <c r="F713" s="14"/>
      <c r="G713" s="14"/>
      <c r="H713" s="14"/>
      <c r="I713" s="57"/>
      <c r="J713" s="14"/>
      <c r="K713" s="14"/>
      <c r="L713" s="14"/>
      <c r="M713" s="14"/>
      <c r="N713" s="14"/>
      <c r="O713" s="57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8"/>
      <c r="BS713" s="96"/>
      <c r="BT713" s="96"/>
      <c r="BU713" s="96"/>
      <c r="BV713" s="96"/>
      <c r="BW713" s="96"/>
      <c r="BX713" s="96"/>
      <c r="BY713" s="96"/>
      <c r="BZ713" s="96"/>
      <c r="CA713" s="96"/>
      <c r="CB713" s="96"/>
      <c r="CC713" s="96"/>
      <c r="CD713" s="96"/>
    </row>
    <row r="714" spans="1:82" ht="12.75">
      <c r="A714" s="91"/>
      <c r="B714" s="90"/>
      <c r="C714" s="93"/>
      <c r="D714" s="90"/>
      <c r="E714" s="90"/>
      <c r="F714" s="90"/>
      <c r="G714" s="90"/>
      <c r="H714" s="90"/>
      <c r="I714" s="93"/>
      <c r="J714" s="90"/>
      <c r="K714" s="90"/>
      <c r="L714" s="90"/>
      <c r="M714" s="90"/>
      <c r="N714" s="90"/>
      <c r="O714" s="93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0"/>
      <c r="BQ714" s="90"/>
      <c r="BR714" s="96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</row>
    <row r="715" spans="1:82" ht="12.75">
      <c r="A715" s="10"/>
      <c r="B715" s="14"/>
      <c r="C715" s="57"/>
      <c r="D715" s="14"/>
      <c r="E715" s="14"/>
      <c r="F715" s="14"/>
      <c r="G715" s="14"/>
      <c r="H715" s="14"/>
      <c r="I715" s="57"/>
      <c r="J715" s="14"/>
      <c r="K715" s="14"/>
      <c r="L715" s="14"/>
      <c r="M715" s="14"/>
      <c r="N715" s="14"/>
      <c r="O715" s="57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8"/>
      <c r="BS715" s="96"/>
      <c r="BT715" s="96"/>
      <c r="BU715" s="96"/>
      <c r="BV715" s="96"/>
      <c r="BW715" s="96"/>
      <c r="BX715" s="96"/>
      <c r="BY715" s="96"/>
      <c r="BZ715" s="96"/>
      <c r="CA715" s="96"/>
      <c r="CB715" s="96"/>
      <c r="CC715" s="96"/>
      <c r="CD715" s="96"/>
    </row>
    <row r="716" spans="1:82" ht="12.75">
      <c r="A716" s="91"/>
      <c r="B716" s="90"/>
      <c r="C716" s="93"/>
      <c r="D716" s="90"/>
      <c r="E716" s="90"/>
      <c r="F716" s="90"/>
      <c r="G716" s="90"/>
      <c r="H716" s="90"/>
      <c r="I716" s="93"/>
      <c r="J716" s="90"/>
      <c r="K716" s="90"/>
      <c r="L716" s="90"/>
      <c r="M716" s="90"/>
      <c r="N716" s="90"/>
      <c r="O716" s="93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0"/>
      <c r="BQ716" s="90"/>
      <c r="BR716" s="96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</row>
    <row r="717" spans="1:82" ht="12.75">
      <c r="A717" s="10"/>
      <c r="B717" s="14"/>
      <c r="C717" s="57"/>
      <c r="D717" s="14"/>
      <c r="E717" s="14"/>
      <c r="F717" s="14"/>
      <c r="G717" s="14"/>
      <c r="H717" s="14"/>
      <c r="I717" s="57"/>
      <c r="J717" s="14"/>
      <c r="K717" s="14"/>
      <c r="L717" s="14"/>
      <c r="M717" s="14"/>
      <c r="N717" s="14"/>
      <c r="O717" s="57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8"/>
      <c r="BS717" s="96"/>
      <c r="BT717" s="96"/>
      <c r="BU717" s="96"/>
      <c r="BV717" s="96"/>
      <c r="BW717" s="96"/>
      <c r="BX717" s="96"/>
      <c r="BY717" s="96"/>
      <c r="BZ717" s="96"/>
      <c r="CA717" s="96"/>
      <c r="CB717" s="96"/>
      <c r="CC717" s="96"/>
      <c r="CD717" s="96"/>
    </row>
    <row r="718" spans="1:82" ht="12.75">
      <c r="A718" s="91"/>
      <c r="B718" s="90"/>
      <c r="C718" s="93"/>
      <c r="D718" s="90"/>
      <c r="E718" s="90"/>
      <c r="F718" s="90"/>
      <c r="G718" s="90"/>
      <c r="H718" s="90"/>
      <c r="I718" s="93"/>
      <c r="J718" s="90"/>
      <c r="K718" s="90"/>
      <c r="L718" s="90"/>
      <c r="M718" s="90"/>
      <c r="N718" s="90"/>
      <c r="O718" s="93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0"/>
      <c r="BQ718" s="90"/>
      <c r="BR718" s="96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</row>
    <row r="719" spans="1:82" ht="12.75">
      <c r="A719" s="10"/>
      <c r="B719" s="14"/>
      <c r="C719" s="57"/>
      <c r="D719" s="14"/>
      <c r="E719" s="14"/>
      <c r="F719" s="14"/>
      <c r="G719" s="14"/>
      <c r="H719" s="14"/>
      <c r="I719" s="57"/>
      <c r="J719" s="14"/>
      <c r="K719" s="14"/>
      <c r="L719" s="14"/>
      <c r="M719" s="14"/>
      <c r="N719" s="14"/>
      <c r="O719" s="57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8"/>
      <c r="BS719" s="96"/>
      <c r="BT719" s="96"/>
      <c r="BU719" s="96"/>
      <c r="BV719" s="96"/>
      <c r="BW719" s="96"/>
      <c r="BX719" s="96"/>
      <c r="BY719" s="96"/>
      <c r="BZ719" s="96"/>
      <c r="CA719" s="96"/>
      <c r="CB719" s="96"/>
      <c r="CC719" s="96"/>
      <c r="CD719" s="96"/>
    </row>
    <row r="720" spans="1:82" ht="12.75">
      <c r="A720" s="91"/>
      <c r="B720" s="90"/>
      <c r="C720" s="93"/>
      <c r="D720" s="90"/>
      <c r="E720" s="90"/>
      <c r="F720" s="90"/>
      <c r="G720" s="90"/>
      <c r="H720" s="90"/>
      <c r="I720" s="93"/>
      <c r="J720" s="90"/>
      <c r="K720" s="90"/>
      <c r="L720" s="90"/>
      <c r="M720" s="90"/>
      <c r="N720" s="90"/>
      <c r="O720" s="93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0"/>
      <c r="BQ720" s="90"/>
      <c r="BR720" s="96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</row>
    <row r="721" spans="1:82" ht="12.75">
      <c r="A721" s="10"/>
      <c r="B721" s="14"/>
      <c r="C721" s="57"/>
      <c r="D721" s="14"/>
      <c r="E721" s="14"/>
      <c r="F721" s="14"/>
      <c r="G721" s="14"/>
      <c r="H721" s="14"/>
      <c r="I721" s="57"/>
      <c r="J721" s="14"/>
      <c r="K721" s="14"/>
      <c r="L721" s="14"/>
      <c r="M721" s="14"/>
      <c r="N721" s="14"/>
      <c r="O721" s="57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8"/>
      <c r="BS721" s="96"/>
      <c r="BT721" s="96"/>
      <c r="BU721" s="96"/>
      <c r="BV721" s="96"/>
      <c r="BW721" s="96"/>
      <c r="BX721" s="96"/>
      <c r="BY721" s="96"/>
      <c r="BZ721" s="96"/>
      <c r="CA721" s="96"/>
      <c r="CB721" s="96"/>
      <c r="CC721" s="96"/>
      <c r="CD721" s="96"/>
    </row>
    <row r="722" spans="1:82" ht="12.75">
      <c r="A722" s="91"/>
      <c r="B722" s="90"/>
      <c r="C722" s="93"/>
      <c r="D722" s="90"/>
      <c r="E722" s="90"/>
      <c r="F722" s="90"/>
      <c r="G722" s="90"/>
      <c r="H722" s="90"/>
      <c r="I722" s="93"/>
      <c r="J722" s="90"/>
      <c r="K722" s="90"/>
      <c r="L722" s="90"/>
      <c r="M722" s="90"/>
      <c r="N722" s="90"/>
      <c r="O722" s="93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0"/>
      <c r="BQ722" s="90"/>
      <c r="BR722" s="96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</row>
    <row r="723" spans="1:82" ht="12.75">
      <c r="A723" s="10"/>
      <c r="B723" s="14"/>
      <c r="C723" s="57"/>
      <c r="D723" s="14"/>
      <c r="E723" s="14"/>
      <c r="F723" s="14"/>
      <c r="G723" s="14"/>
      <c r="H723" s="14"/>
      <c r="I723" s="57"/>
      <c r="J723" s="14"/>
      <c r="K723" s="14"/>
      <c r="L723" s="14"/>
      <c r="M723" s="14"/>
      <c r="N723" s="14"/>
      <c r="O723" s="57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8"/>
      <c r="BS723" s="96"/>
      <c r="BT723" s="96"/>
      <c r="BU723" s="96"/>
      <c r="BV723" s="96"/>
      <c r="BW723" s="96"/>
      <c r="BX723" s="96"/>
      <c r="BY723" s="96"/>
      <c r="BZ723" s="96"/>
      <c r="CA723" s="96"/>
      <c r="CB723" s="96"/>
      <c r="CC723" s="96"/>
      <c r="CD723" s="96"/>
    </row>
    <row r="724" spans="1:82" ht="12.75">
      <c r="A724" s="91"/>
      <c r="B724" s="90"/>
      <c r="C724" s="93"/>
      <c r="D724" s="90"/>
      <c r="E724" s="90"/>
      <c r="F724" s="90"/>
      <c r="G724" s="90"/>
      <c r="H724" s="90"/>
      <c r="I724" s="93"/>
      <c r="J724" s="90"/>
      <c r="K724" s="90"/>
      <c r="L724" s="90"/>
      <c r="M724" s="90"/>
      <c r="N724" s="90"/>
      <c r="O724" s="93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0"/>
      <c r="BQ724" s="90"/>
      <c r="BR724" s="96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</row>
    <row r="725" spans="1:82" ht="12.75">
      <c r="A725" s="10"/>
      <c r="B725" s="14"/>
      <c r="C725" s="57"/>
      <c r="D725" s="14"/>
      <c r="E725" s="14"/>
      <c r="F725" s="14"/>
      <c r="G725" s="14"/>
      <c r="H725" s="14"/>
      <c r="I725" s="57"/>
      <c r="J725" s="14"/>
      <c r="K725" s="14"/>
      <c r="L725" s="14"/>
      <c r="M725" s="14"/>
      <c r="N725" s="14"/>
      <c r="O725" s="57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8"/>
      <c r="BS725" s="96"/>
      <c r="BT725" s="96"/>
      <c r="BU725" s="96"/>
      <c r="BV725" s="96"/>
      <c r="BW725" s="96"/>
      <c r="BX725" s="96"/>
      <c r="BY725" s="96"/>
      <c r="BZ725" s="96"/>
      <c r="CA725" s="96"/>
      <c r="CB725" s="96"/>
      <c r="CC725" s="96"/>
      <c r="CD725" s="96"/>
    </row>
    <row r="726" spans="1:82" ht="12.75">
      <c r="A726" s="91"/>
      <c r="B726" s="90"/>
      <c r="C726" s="93"/>
      <c r="D726" s="90"/>
      <c r="E726" s="90"/>
      <c r="F726" s="90"/>
      <c r="G726" s="90"/>
      <c r="H726" s="90"/>
      <c r="I726" s="93"/>
      <c r="J726" s="90"/>
      <c r="K726" s="90"/>
      <c r="L726" s="90"/>
      <c r="M726" s="90"/>
      <c r="N726" s="90"/>
      <c r="O726" s="93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0"/>
      <c r="BQ726" s="90"/>
      <c r="BR726" s="96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</row>
    <row r="727" spans="1:82" ht="12.75">
      <c r="A727" s="10"/>
      <c r="B727" s="14"/>
      <c r="C727" s="57"/>
      <c r="D727" s="14"/>
      <c r="E727" s="14"/>
      <c r="F727" s="14"/>
      <c r="G727" s="14"/>
      <c r="H727" s="14"/>
      <c r="I727" s="57"/>
      <c r="J727" s="14"/>
      <c r="K727" s="14"/>
      <c r="L727" s="14"/>
      <c r="M727" s="14"/>
      <c r="N727" s="14"/>
      <c r="O727" s="57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8"/>
      <c r="BS727" s="96"/>
      <c r="BT727" s="96"/>
      <c r="BU727" s="96"/>
      <c r="BV727" s="96"/>
      <c r="BW727" s="96"/>
      <c r="BX727" s="96"/>
      <c r="BY727" s="96"/>
      <c r="BZ727" s="96"/>
      <c r="CA727" s="96"/>
      <c r="CB727" s="96"/>
      <c r="CC727" s="96"/>
      <c r="CD727" s="96"/>
    </row>
    <row r="728" spans="1:82" ht="12.75">
      <c r="A728" s="91"/>
      <c r="B728" s="90"/>
      <c r="C728" s="93"/>
      <c r="D728" s="90"/>
      <c r="E728" s="90"/>
      <c r="F728" s="90"/>
      <c r="G728" s="90"/>
      <c r="H728" s="90"/>
      <c r="I728" s="93"/>
      <c r="J728" s="90"/>
      <c r="K728" s="90"/>
      <c r="L728" s="90"/>
      <c r="M728" s="90"/>
      <c r="N728" s="90"/>
      <c r="O728" s="93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0"/>
      <c r="BQ728" s="90"/>
      <c r="BR728" s="96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</row>
    <row r="729" spans="1:82" ht="12.75">
      <c r="A729" s="10"/>
      <c r="B729" s="14"/>
      <c r="C729" s="57"/>
      <c r="D729" s="14"/>
      <c r="E729" s="14"/>
      <c r="F729" s="14"/>
      <c r="G729" s="14"/>
      <c r="H729" s="14"/>
      <c r="I729" s="57"/>
      <c r="J729" s="14"/>
      <c r="K729" s="14"/>
      <c r="L729" s="14"/>
      <c r="M729" s="14"/>
      <c r="N729" s="14"/>
      <c r="O729" s="57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8"/>
      <c r="BS729" s="96"/>
      <c r="BT729" s="96"/>
      <c r="BU729" s="96"/>
      <c r="BV729" s="96"/>
      <c r="BW729" s="96"/>
      <c r="BX729" s="96"/>
      <c r="BY729" s="96"/>
      <c r="BZ729" s="96"/>
      <c r="CA729" s="96"/>
      <c r="CB729" s="96"/>
      <c r="CC729" s="96"/>
      <c r="CD729" s="96"/>
    </row>
    <row r="730" spans="1:82" ht="12.75">
      <c r="A730" s="91"/>
      <c r="B730" s="90"/>
      <c r="C730" s="93"/>
      <c r="D730" s="90"/>
      <c r="E730" s="90"/>
      <c r="F730" s="90"/>
      <c r="G730" s="90"/>
      <c r="H730" s="90"/>
      <c r="I730" s="93"/>
      <c r="J730" s="90"/>
      <c r="K730" s="90"/>
      <c r="L730" s="90"/>
      <c r="M730" s="90"/>
      <c r="N730" s="90"/>
      <c r="O730" s="93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0"/>
      <c r="BQ730" s="90"/>
      <c r="BR730" s="96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</row>
    <row r="731" spans="1:82" ht="12.75">
      <c r="A731" s="10"/>
      <c r="B731" s="14"/>
      <c r="C731" s="57"/>
      <c r="D731" s="14"/>
      <c r="E731" s="14"/>
      <c r="F731" s="14"/>
      <c r="G731" s="14"/>
      <c r="H731" s="14"/>
      <c r="I731" s="57"/>
      <c r="J731" s="14"/>
      <c r="K731" s="14"/>
      <c r="L731" s="14"/>
      <c r="M731" s="14"/>
      <c r="N731" s="14"/>
      <c r="O731" s="57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8"/>
      <c r="BS731" s="96"/>
      <c r="BT731" s="96"/>
      <c r="BU731" s="96"/>
      <c r="BV731" s="96"/>
      <c r="BW731" s="96"/>
      <c r="BX731" s="96"/>
      <c r="BY731" s="96"/>
      <c r="BZ731" s="96"/>
      <c r="CA731" s="96"/>
      <c r="CB731" s="96"/>
      <c r="CC731" s="96"/>
      <c r="CD731" s="96"/>
    </row>
    <row r="732" spans="1:82" ht="12.75">
      <c r="A732" s="91"/>
      <c r="B732" s="90"/>
      <c r="C732" s="93"/>
      <c r="D732" s="90"/>
      <c r="E732" s="90"/>
      <c r="F732" s="90"/>
      <c r="G732" s="90"/>
      <c r="H732" s="90"/>
      <c r="I732" s="93"/>
      <c r="J732" s="90"/>
      <c r="K732" s="90"/>
      <c r="L732" s="90"/>
      <c r="M732" s="90"/>
      <c r="N732" s="90"/>
      <c r="O732" s="93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0"/>
      <c r="BQ732" s="90"/>
      <c r="BR732" s="96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</row>
    <row r="733" spans="1:82" ht="12.75">
      <c r="A733" s="10"/>
      <c r="B733" s="14"/>
      <c r="C733" s="57"/>
      <c r="D733" s="14"/>
      <c r="E733" s="14"/>
      <c r="F733" s="14"/>
      <c r="G733" s="14"/>
      <c r="H733" s="14"/>
      <c r="I733" s="57"/>
      <c r="J733" s="14"/>
      <c r="K733" s="14"/>
      <c r="L733" s="14"/>
      <c r="M733" s="14"/>
      <c r="N733" s="14"/>
      <c r="O733" s="57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8"/>
      <c r="BS733" s="96"/>
      <c r="BT733" s="96"/>
      <c r="BU733" s="96"/>
      <c r="BV733" s="96"/>
      <c r="BW733" s="96"/>
      <c r="BX733" s="96"/>
      <c r="BY733" s="96"/>
      <c r="BZ733" s="96"/>
      <c r="CA733" s="96"/>
      <c r="CB733" s="96"/>
      <c r="CC733" s="96"/>
      <c r="CD733" s="96"/>
    </row>
    <row r="734" spans="1:82" ht="12.75">
      <c r="A734" s="91"/>
      <c r="B734" s="90"/>
      <c r="C734" s="93"/>
      <c r="D734" s="90"/>
      <c r="E734" s="90"/>
      <c r="F734" s="90"/>
      <c r="G734" s="90"/>
      <c r="H734" s="90"/>
      <c r="I734" s="93"/>
      <c r="J734" s="90"/>
      <c r="K734" s="90"/>
      <c r="L734" s="90"/>
      <c r="M734" s="90"/>
      <c r="N734" s="90"/>
      <c r="O734" s="93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0"/>
      <c r="BQ734" s="90"/>
      <c r="BR734" s="96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</row>
    <row r="735" spans="1:82" ht="12.75">
      <c r="A735" s="10"/>
      <c r="B735" s="14"/>
      <c r="C735" s="57"/>
      <c r="D735" s="14"/>
      <c r="E735" s="14"/>
      <c r="F735" s="14"/>
      <c r="G735" s="14"/>
      <c r="H735" s="14"/>
      <c r="I735" s="57"/>
      <c r="J735" s="14"/>
      <c r="K735" s="14"/>
      <c r="L735" s="14"/>
      <c r="M735" s="14"/>
      <c r="N735" s="14"/>
      <c r="O735" s="57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8"/>
      <c r="BS735" s="96"/>
      <c r="BT735" s="96"/>
      <c r="BU735" s="96"/>
      <c r="BV735" s="96"/>
      <c r="BW735" s="96"/>
      <c r="BX735" s="96"/>
      <c r="BY735" s="96"/>
      <c r="BZ735" s="96"/>
      <c r="CA735" s="96"/>
      <c r="CB735" s="96"/>
      <c r="CC735" s="96"/>
      <c r="CD735" s="96"/>
    </row>
    <row r="736" spans="1:82" ht="12.75">
      <c r="A736" s="91"/>
      <c r="B736" s="90"/>
      <c r="C736" s="93"/>
      <c r="D736" s="90"/>
      <c r="E736" s="90"/>
      <c r="F736" s="90"/>
      <c r="G736" s="90"/>
      <c r="H736" s="90"/>
      <c r="I736" s="93"/>
      <c r="J736" s="90"/>
      <c r="K736" s="90"/>
      <c r="L736" s="90"/>
      <c r="M736" s="90"/>
      <c r="N736" s="90"/>
      <c r="O736" s="93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0"/>
      <c r="BQ736" s="90"/>
      <c r="BR736" s="96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</row>
    <row r="737" spans="1:82" ht="12.75">
      <c r="A737" s="10"/>
      <c r="B737" s="14"/>
      <c r="C737" s="57"/>
      <c r="D737" s="14"/>
      <c r="E737" s="14"/>
      <c r="F737" s="14"/>
      <c r="G737" s="14"/>
      <c r="H737" s="14"/>
      <c r="I737" s="57"/>
      <c r="J737" s="14"/>
      <c r="K737" s="14"/>
      <c r="L737" s="14"/>
      <c r="M737" s="14"/>
      <c r="N737" s="14"/>
      <c r="O737" s="57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8"/>
      <c r="BS737" s="96"/>
      <c r="BT737" s="96"/>
      <c r="BU737" s="96"/>
      <c r="BV737" s="96"/>
      <c r="BW737" s="96"/>
      <c r="BX737" s="96"/>
      <c r="BY737" s="96"/>
      <c r="BZ737" s="96"/>
      <c r="CA737" s="96"/>
      <c r="CB737" s="96"/>
      <c r="CC737" s="96"/>
      <c r="CD737" s="96"/>
    </row>
    <row r="738" spans="1:82" ht="12.75">
      <c r="A738" s="91"/>
      <c r="B738" s="90"/>
      <c r="C738" s="93"/>
      <c r="D738" s="90"/>
      <c r="E738" s="90"/>
      <c r="F738" s="90"/>
      <c r="G738" s="90"/>
      <c r="H738" s="90"/>
      <c r="I738" s="93"/>
      <c r="J738" s="90"/>
      <c r="K738" s="90"/>
      <c r="L738" s="90"/>
      <c r="M738" s="90"/>
      <c r="N738" s="90"/>
      <c r="O738" s="93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0"/>
      <c r="BQ738" s="90"/>
      <c r="BR738" s="96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</row>
    <row r="739" spans="1:82" ht="12.75">
      <c r="A739" s="10"/>
      <c r="B739" s="14"/>
      <c r="C739" s="57"/>
      <c r="D739" s="14"/>
      <c r="E739" s="14"/>
      <c r="F739" s="14"/>
      <c r="G739" s="14"/>
      <c r="H739" s="14"/>
      <c r="I739" s="57"/>
      <c r="J739" s="14"/>
      <c r="K739" s="14"/>
      <c r="L739" s="14"/>
      <c r="M739" s="14"/>
      <c r="N739" s="14"/>
      <c r="O739" s="57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8"/>
      <c r="BS739" s="96"/>
      <c r="BT739" s="96"/>
      <c r="BU739" s="96"/>
      <c r="BV739" s="96"/>
      <c r="BW739" s="96"/>
      <c r="BX739" s="96"/>
      <c r="BY739" s="96"/>
      <c r="BZ739" s="96"/>
      <c r="CA739" s="96"/>
      <c r="CB739" s="96"/>
      <c r="CC739" s="96"/>
      <c r="CD739" s="96"/>
    </row>
    <row r="740" spans="1:82" ht="12.75">
      <c r="A740" s="91"/>
      <c r="B740" s="90"/>
      <c r="C740" s="93"/>
      <c r="D740" s="90"/>
      <c r="E740" s="90"/>
      <c r="F740" s="90"/>
      <c r="G740" s="90"/>
      <c r="H740" s="90"/>
      <c r="I740" s="93"/>
      <c r="J740" s="90"/>
      <c r="K740" s="90"/>
      <c r="L740" s="90"/>
      <c r="M740" s="90"/>
      <c r="N740" s="90"/>
      <c r="O740" s="93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0"/>
      <c r="BQ740" s="90"/>
      <c r="BR740" s="96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</row>
    <row r="741" spans="1:82" ht="12.75">
      <c r="A741" s="10"/>
      <c r="B741" s="14"/>
      <c r="C741" s="57"/>
      <c r="D741" s="14"/>
      <c r="E741" s="14"/>
      <c r="F741" s="14"/>
      <c r="G741" s="14"/>
      <c r="H741" s="14"/>
      <c r="I741" s="57"/>
      <c r="J741" s="14"/>
      <c r="K741" s="14"/>
      <c r="L741" s="14"/>
      <c r="M741" s="14"/>
      <c r="N741" s="14"/>
      <c r="O741" s="57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8"/>
      <c r="BS741" s="96"/>
      <c r="BT741" s="96"/>
      <c r="BU741" s="96"/>
      <c r="BV741" s="96"/>
      <c r="BW741" s="96"/>
      <c r="BX741" s="96"/>
      <c r="BY741" s="96"/>
      <c r="BZ741" s="96"/>
      <c r="CA741" s="96"/>
      <c r="CB741" s="96"/>
      <c r="CC741" s="96"/>
      <c r="CD741" s="96"/>
    </row>
    <row r="742" spans="1:82" ht="12.75">
      <c r="A742" s="91"/>
      <c r="B742" s="90"/>
      <c r="C742" s="93"/>
      <c r="D742" s="90"/>
      <c r="E742" s="90"/>
      <c r="F742" s="90"/>
      <c r="G742" s="90"/>
      <c r="H742" s="90"/>
      <c r="I742" s="93"/>
      <c r="J742" s="90"/>
      <c r="K742" s="90"/>
      <c r="L742" s="90"/>
      <c r="M742" s="90"/>
      <c r="N742" s="90"/>
      <c r="O742" s="93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0"/>
      <c r="BQ742" s="90"/>
      <c r="BR742" s="96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</row>
    <row r="743" spans="1:82" ht="12.75">
      <c r="A743" s="10"/>
      <c r="B743" s="14"/>
      <c r="C743" s="57"/>
      <c r="D743" s="14"/>
      <c r="E743" s="14"/>
      <c r="F743" s="14"/>
      <c r="G743" s="14"/>
      <c r="H743" s="14"/>
      <c r="I743" s="57"/>
      <c r="J743" s="14"/>
      <c r="K743" s="14"/>
      <c r="L743" s="14"/>
      <c r="M743" s="14"/>
      <c r="N743" s="14"/>
      <c r="O743" s="57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8"/>
      <c r="BS743" s="96"/>
      <c r="BT743" s="96"/>
      <c r="BU743" s="96"/>
      <c r="BV743" s="96"/>
      <c r="BW743" s="96"/>
      <c r="BX743" s="96"/>
      <c r="BY743" s="96"/>
      <c r="BZ743" s="96"/>
      <c r="CA743" s="96"/>
      <c r="CB743" s="96"/>
      <c r="CC743" s="96"/>
      <c r="CD743" s="96"/>
    </row>
    <row r="744" spans="1:82" ht="12.75">
      <c r="A744" s="91"/>
      <c r="B744" s="90"/>
      <c r="C744" s="93"/>
      <c r="D744" s="90"/>
      <c r="E744" s="90"/>
      <c r="F744" s="90"/>
      <c r="G744" s="90"/>
      <c r="H744" s="90"/>
      <c r="I744" s="93"/>
      <c r="J744" s="90"/>
      <c r="K744" s="90"/>
      <c r="L744" s="90"/>
      <c r="M744" s="90"/>
      <c r="N744" s="90"/>
      <c r="O744" s="93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0"/>
      <c r="BQ744" s="90"/>
      <c r="BR744" s="96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</row>
    <row r="745" spans="1:82" ht="12.75">
      <c r="A745" s="10"/>
      <c r="B745" s="14"/>
      <c r="C745" s="57"/>
      <c r="D745" s="14"/>
      <c r="E745" s="14"/>
      <c r="F745" s="14"/>
      <c r="G745" s="14"/>
      <c r="H745" s="14"/>
      <c r="I745" s="57"/>
      <c r="J745" s="14"/>
      <c r="K745" s="14"/>
      <c r="L745" s="14"/>
      <c r="M745" s="14"/>
      <c r="N745" s="14"/>
      <c r="O745" s="57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8"/>
      <c r="BS745" s="96"/>
      <c r="BT745" s="96"/>
      <c r="BU745" s="96"/>
      <c r="BV745" s="96"/>
      <c r="BW745" s="96"/>
      <c r="BX745" s="96"/>
      <c r="BY745" s="96"/>
      <c r="BZ745" s="96"/>
      <c r="CA745" s="96"/>
      <c r="CB745" s="96"/>
      <c r="CC745" s="96"/>
      <c r="CD745" s="96"/>
    </row>
    <row r="746" spans="1:82" ht="12.75">
      <c r="A746" s="91"/>
      <c r="B746" s="90"/>
      <c r="C746" s="93"/>
      <c r="D746" s="90"/>
      <c r="E746" s="90"/>
      <c r="F746" s="90"/>
      <c r="G746" s="90"/>
      <c r="H746" s="90"/>
      <c r="I746" s="93"/>
      <c r="J746" s="90"/>
      <c r="K746" s="90"/>
      <c r="L746" s="90"/>
      <c r="M746" s="90"/>
      <c r="N746" s="90"/>
      <c r="O746" s="93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0"/>
      <c r="BQ746" s="90"/>
      <c r="BR746" s="96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</row>
    <row r="747" spans="1:82" ht="12.75">
      <c r="A747" s="10"/>
      <c r="B747" s="14"/>
      <c r="C747" s="57"/>
      <c r="D747" s="14"/>
      <c r="E747" s="14"/>
      <c r="F747" s="14"/>
      <c r="G747" s="14"/>
      <c r="H747" s="14"/>
      <c r="I747" s="57"/>
      <c r="J747" s="14"/>
      <c r="K747" s="14"/>
      <c r="L747" s="14"/>
      <c r="M747" s="14"/>
      <c r="N747" s="14"/>
      <c r="O747" s="57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8"/>
      <c r="BS747" s="96"/>
      <c r="BT747" s="96"/>
      <c r="BU747" s="96"/>
      <c r="BV747" s="96"/>
      <c r="BW747" s="96"/>
      <c r="BX747" s="96"/>
      <c r="BY747" s="96"/>
      <c r="BZ747" s="96"/>
      <c r="CA747" s="96"/>
      <c r="CB747" s="96"/>
      <c r="CC747" s="96"/>
      <c r="CD747" s="96"/>
    </row>
    <row r="748" spans="1:82" ht="12.75">
      <c r="A748" s="91"/>
      <c r="B748" s="90"/>
      <c r="C748" s="93"/>
      <c r="D748" s="90"/>
      <c r="E748" s="90"/>
      <c r="F748" s="90"/>
      <c r="G748" s="90"/>
      <c r="H748" s="90"/>
      <c r="I748" s="93"/>
      <c r="J748" s="90"/>
      <c r="K748" s="90"/>
      <c r="L748" s="90"/>
      <c r="M748" s="90"/>
      <c r="N748" s="90"/>
      <c r="O748" s="93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0"/>
      <c r="BQ748" s="90"/>
      <c r="BR748" s="96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</row>
    <row r="749" spans="1:82" ht="12.75">
      <c r="A749" s="10"/>
      <c r="B749" s="14"/>
      <c r="C749" s="57"/>
      <c r="D749" s="14"/>
      <c r="E749" s="14"/>
      <c r="F749" s="14"/>
      <c r="G749" s="14"/>
      <c r="H749" s="14"/>
      <c r="I749" s="57"/>
      <c r="J749" s="14"/>
      <c r="K749" s="14"/>
      <c r="L749" s="14"/>
      <c r="M749" s="14"/>
      <c r="N749" s="14"/>
      <c r="O749" s="57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8"/>
      <c r="BS749" s="96"/>
      <c r="BT749" s="96"/>
      <c r="BU749" s="96"/>
      <c r="BV749" s="96"/>
      <c r="BW749" s="96"/>
      <c r="BX749" s="96"/>
      <c r="BY749" s="96"/>
      <c r="BZ749" s="96"/>
      <c r="CA749" s="96"/>
      <c r="CB749" s="96"/>
      <c r="CC749" s="96"/>
      <c r="CD749" s="96"/>
    </row>
    <row r="750" spans="1:82" ht="12.75">
      <c r="A750" s="91"/>
      <c r="B750" s="90"/>
      <c r="C750" s="93"/>
      <c r="D750" s="90"/>
      <c r="E750" s="90"/>
      <c r="F750" s="90"/>
      <c r="G750" s="90"/>
      <c r="H750" s="90"/>
      <c r="I750" s="93"/>
      <c r="J750" s="90"/>
      <c r="K750" s="90"/>
      <c r="L750" s="90"/>
      <c r="M750" s="90"/>
      <c r="N750" s="90"/>
      <c r="O750" s="93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0"/>
      <c r="BQ750" s="90"/>
      <c r="BR750" s="96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</row>
    <row r="751" spans="1:82" ht="12.75">
      <c r="A751" s="10"/>
      <c r="B751" s="14"/>
      <c r="C751" s="57"/>
      <c r="D751" s="14"/>
      <c r="E751" s="14"/>
      <c r="F751" s="14"/>
      <c r="G751" s="14"/>
      <c r="H751" s="14"/>
      <c r="I751" s="57"/>
      <c r="J751" s="14"/>
      <c r="K751" s="14"/>
      <c r="L751" s="14"/>
      <c r="M751" s="14"/>
      <c r="N751" s="14"/>
      <c r="O751" s="57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8"/>
      <c r="BS751" s="96"/>
      <c r="BT751" s="96"/>
      <c r="BU751" s="96"/>
      <c r="BV751" s="96"/>
      <c r="BW751" s="96"/>
      <c r="BX751" s="96"/>
      <c r="BY751" s="96"/>
      <c r="BZ751" s="96"/>
      <c r="CA751" s="96"/>
      <c r="CB751" s="96"/>
      <c r="CC751" s="96"/>
      <c r="CD751" s="96"/>
    </row>
    <row r="752" spans="1:82" ht="12.75">
      <c r="A752" s="91"/>
      <c r="B752" s="90"/>
      <c r="C752" s="93"/>
      <c r="D752" s="90"/>
      <c r="E752" s="90"/>
      <c r="F752" s="90"/>
      <c r="G752" s="90"/>
      <c r="H752" s="90"/>
      <c r="I752" s="93"/>
      <c r="J752" s="90"/>
      <c r="K752" s="90"/>
      <c r="L752" s="90"/>
      <c r="M752" s="90"/>
      <c r="N752" s="90"/>
      <c r="O752" s="93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0"/>
      <c r="BQ752" s="90"/>
      <c r="BR752" s="96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</row>
    <row r="753" spans="1:82" ht="12.75">
      <c r="A753" s="10"/>
      <c r="B753" s="14"/>
      <c r="C753" s="57"/>
      <c r="D753" s="14"/>
      <c r="E753" s="14"/>
      <c r="F753" s="14"/>
      <c r="G753" s="14"/>
      <c r="H753" s="14"/>
      <c r="I753" s="57"/>
      <c r="J753" s="14"/>
      <c r="K753" s="14"/>
      <c r="L753" s="14"/>
      <c r="M753" s="14"/>
      <c r="N753" s="14"/>
      <c r="O753" s="57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8"/>
      <c r="BS753" s="96"/>
      <c r="BT753" s="96"/>
      <c r="BU753" s="96"/>
      <c r="BV753" s="96"/>
      <c r="BW753" s="96"/>
      <c r="BX753" s="96"/>
      <c r="BY753" s="96"/>
      <c r="BZ753" s="96"/>
      <c r="CA753" s="96"/>
      <c r="CB753" s="96"/>
      <c r="CC753" s="96"/>
      <c r="CD753" s="96"/>
    </row>
    <row r="754" spans="1:82" ht="12.75">
      <c r="A754" s="91"/>
      <c r="B754" s="90"/>
      <c r="C754" s="93"/>
      <c r="D754" s="90"/>
      <c r="E754" s="90"/>
      <c r="F754" s="90"/>
      <c r="G754" s="90"/>
      <c r="H754" s="90"/>
      <c r="I754" s="93"/>
      <c r="J754" s="90"/>
      <c r="K754" s="90"/>
      <c r="L754" s="90"/>
      <c r="M754" s="90"/>
      <c r="N754" s="90"/>
      <c r="O754" s="93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0"/>
      <c r="BQ754" s="90"/>
      <c r="BR754" s="96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</row>
    <row r="755" spans="1:82" ht="12.75">
      <c r="A755" s="10"/>
      <c r="B755" s="14"/>
      <c r="C755" s="57"/>
      <c r="D755" s="14"/>
      <c r="E755" s="14"/>
      <c r="F755" s="14"/>
      <c r="G755" s="14"/>
      <c r="H755" s="14"/>
      <c r="I755" s="57"/>
      <c r="J755" s="14"/>
      <c r="K755" s="14"/>
      <c r="L755" s="14"/>
      <c r="M755" s="14"/>
      <c r="N755" s="14"/>
      <c r="O755" s="57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8"/>
      <c r="BS755" s="96"/>
      <c r="BT755" s="96"/>
      <c r="BU755" s="96"/>
      <c r="BV755" s="96"/>
      <c r="BW755" s="96"/>
      <c r="BX755" s="96"/>
      <c r="BY755" s="96"/>
      <c r="BZ755" s="96"/>
      <c r="CA755" s="96"/>
      <c r="CB755" s="96"/>
      <c r="CC755" s="96"/>
      <c r="CD755" s="96"/>
    </row>
    <row r="756" spans="1:82" ht="12.75">
      <c r="A756" s="91"/>
      <c r="B756" s="90"/>
      <c r="C756" s="93"/>
      <c r="D756" s="90"/>
      <c r="E756" s="90"/>
      <c r="F756" s="90"/>
      <c r="G756" s="90"/>
      <c r="H756" s="90"/>
      <c r="I756" s="93"/>
      <c r="J756" s="90"/>
      <c r="K756" s="90"/>
      <c r="L756" s="90"/>
      <c r="M756" s="90"/>
      <c r="N756" s="90"/>
      <c r="O756" s="93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0"/>
      <c r="BQ756" s="90"/>
      <c r="BR756" s="96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</row>
    <row r="757" spans="1:82" ht="12.75">
      <c r="A757" s="10"/>
      <c r="B757" s="14"/>
      <c r="C757" s="57"/>
      <c r="D757" s="14"/>
      <c r="E757" s="14"/>
      <c r="F757" s="14"/>
      <c r="G757" s="14"/>
      <c r="H757" s="14"/>
      <c r="I757" s="57"/>
      <c r="J757" s="14"/>
      <c r="K757" s="14"/>
      <c r="L757" s="14"/>
      <c r="M757" s="14"/>
      <c r="N757" s="14"/>
      <c r="O757" s="57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8"/>
      <c r="BS757" s="96"/>
      <c r="BT757" s="96"/>
      <c r="BU757" s="96"/>
      <c r="BV757" s="96"/>
      <c r="BW757" s="96"/>
      <c r="BX757" s="96"/>
      <c r="BY757" s="96"/>
      <c r="BZ757" s="96"/>
      <c r="CA757" s="96"/>
      <c r="CB757" s="96"/>
      <c r="CC757" s="96"/>
      <c r="CD757" s="96"/>
    </row>
    <row r="758" spans="1:82" ht="12.75">
      <c r="A758" s="91"/>
      <c r="B758" s="90"/>
      <c r="C758" s="93"/>
      <c r="D758" s="90"/>
      <c r="E758" s="90"/>
      <c r="F758" s="90"/>
      <c r="G758" s="90"/>
      <c r="H758" s="90"/>
      <c r="I758" s="93"/>
      <c r="J758" s="90"/>
      <c r="K758" s="90"/>
      <c r="L758" s="90"/>
      <c r="M758" s="90"/>
      <c r="N758" s="90"/>
      <c r="O758" s="93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0"/>
      <c r="BQ758" s="90"/>
      <c r="BR758" s="96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</row>
    <row r="759" spans="1:82" ht="12.75">
      <c r="A759" s="10"/>
      <c r="B759" s="14"/>
      <c r="C759" s="57"/>
      <c r="D759" s="14"/>
      <c r="E759" s="14"/>
      <c r="F759" s="14"/>
      <c r="G759" s="14"/>
      <c r="H759" s="14"/>
      <c r="I759" s="57"/>
      <c r="J759" s="14"/>
      <c r="K759" s="14"/>
      <c r="L759" s="14"/>
      <c r="M759" s="14"/>
      <c r="N759" s="14"/>
      <c r="O759" s="57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8"/>
      <c r="BS759" s="96"/>
      <c r="BT759" s="96"/>
      <c r="BU759" s="96"/>
      <c r="BV759" s="96"/>
      <c r="BW759" s="96"/>
      <c r="BX759" s="96"/>
      <c r="BY759" s="96"/>
      <c r="BZ759" s="96"/>
      <c r="CA759" s="96"/>
      <c r="CB759" s="96"/>
      <c r="CC759" s="96"/>
      <c r="CD759" s="96"/>
    </row>
    <row r="760" spans="1:82" ht="12.75">
      <c r="A760" s="91"/>
      <c r="B760" s="90"/>
      <c r="C760" s="93"/>
      <c r="D760" s="90"/>
      <c r="E760" s="90"/>
      <c r="F760" s="90"/>
      <c r="G760" s="90"/>
      <c r="H760" s="90"/>
      <c r="I760" s="93"/>
      <c r="J760" s="90"/>
      <c r="K760" s="90"/>
      <c r="L760" s="90"/>
      <c r="M760" s="90"/>
      <c r="N760" s="90"/>
      <c r="O760" s="93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0"/>
      <c r="BQ760" s="90"/>
      <c r="BR760" s="96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</row>
    <row r="761" spans="1:82" ht="12.75">
      <c r="A761" s="10"/>
      <c r="B761" s="14"/>
      <c r="C761" s="57"/>
      <c r="D761" s="14"/>
      <c r="E761" s="14"/>
      <c r="F761" s="14"/>
      <c r="G761" s="14"/>
      <c r="H761" s="14"/>
      <c r="I761" s="57"/>
      <c r="J761" s="14"/>
      <c r="K761" s="14"/>
      <c r="L761" s="14"/>
      <c r="M761" s="14"/>
      <c r="N761" s="14"/>
      <c r="O761" s="57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8"/>
      <c r="BS761" s="96"/>
      <c r="BT761" s="96"/>
      <c r="BU761" s="96"/>
      <c r="BV761" s="96"/>
      <c r="BW761" s="96"/>
      <c r="BX761" s="96"/>
      <c r="BY761" s="96"/>
      <c r="BZ761" s="96"/>
      <c r="CA761" s="96"/>
      <c r="CB761" s="96"/>
      <c r="CC761" s="96"/>
      <c r="CD761" s="96"/>
    </row>
    <row r="762" spans="1:82" ht="12.75">
      <c r="A762" s="91"/>
      <c r="B762" s="90"/>
      <c r="C762" s="93"/>
      <c r="D762" s="90"/>
      <c r="E762" s="90"/>
      <c r="F762" s="90"/>
      <c r="G762" s="90"/>
      <c r="H762" s="90"/>
      <c r="I762" s="93"/>
      <c r="J762" s="90"/>
      <c r="K762" s="90"/>
      <c r="L762" s="90"/>
      <c r="M762" s="90"/>
      <c r="N762" s="90"/>
      <c r="O762" s="93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0"/>
      <c r="BQ762" s="90"/>
      <c r="BR762" s="96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</row>
    <row r="763" spans="1:82" ht="12.75">
      <c r="A763" s="10"/>
      <c r="B763" s="14"/>
      <c r="C763" s="57"/>
      <c r="D763" s="14"/>
      <c r="E763" s="14"/>
      <c r="F763" s="14"/>
      <c r="G763" s="14"/>
      <c r="H763" s="14"/>
      <c r="I763" s="57"/>
      <c r="J763" s="14"/>
      <c r="K763" s="14"/>
      <c r="L763" s="14"/>
      <c r="M763" s="14"/>
      <c r="N763" s="14"/>
      <c r="O763" s="57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8"/>
      <c r="BS763" s="96"/>
      <c r="BT763" s="96"/>
      <c r="BU763" s="96"/>
      <c r="BV763" s="96"/>
      <c r="BW763" s="96"/>
      <c r="BX763" s="96"/>
      <c r="BY763" s="96"/>
      <c r="BZ763" s="96"/>
      <c r="CA763" s="96"/>
      <c r="CB763" s="96"/>
      <c r="CC763" s="96"/>
      <c r="CD763" s="96"/>
    </row>
    <row r="764" spans="1:82" ht="12.75">
      <c r="A764" s="91"/>
      <c r="B764" s="90"/>
      <c r="C764" s="93"/>
      <c r="D764" s="90"/>
      <c r="E764" s="90"/>
      <c r="F764" s="90"/>
      <c r="G764" s="90"/>
      <c r="H764" s="90"/>
      <c r="I764" s="93"/>
      <c r="J764" s="90"/>
      <c r="K764" s="90"/>
      <c r="L764" s="90"/>
      <c r="M764" s="90"/>
      <c r="N764" s="90"/>
      <c r="O764" s="93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0"/>
      <c r="BQ764" s="90"/>
      <c r="BR764" s="96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</row>
    <row r="765" spans="1:82" ht="12.75">
      <c r="A765" s="10"/>
      <c r="B765" s="14"/>
      <c r="C765" s="57"/>
      <c r="D765" s="14"/>
      <c r="E765" s="14"/>
      <c r="F765" s="14"/>
      <c r="G765" s="14"/>
      <c r="H765" s="14"/>
      <c r="I765" s="57"/>
      <c r="J765" s="14"/>
      <c r="K765" s="14"/>
      <c r="L765" s="14"/>
      <c r="M765" s="14"/>
      <c r="N765" s="14"/>
      <c r="O765" s="57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8"/>
      <c r="BS765" s="96"/>
      <c r="BT765" s="96"/>
      <c r="BU765" s="96"/>
      <c r="BV765" s="96"/>
      <c r="BW765" s="96"/>
      <c r="BX765" s="96"/>
      <c r="BY765" s="96"/>
      <c r="BZ765" s="96"/>
      <c r="CA765" s="96"/>
      <c r="CB765" s="96"/>
      <c r="CC765" s="96"/>
      <c r="CD765" s="96"/>
    </row>
    <row r="766" spans="1:82" ht="12.75">
      <c r="A766" s="91"/>
      <c r="B766" s="90"/>
      <c r="C766" s="93"/>
      <c r="D766" s="90"/>
      <c r="E766" s="90"/>
      <c r="F766" s="90"/>
      <c r="G766" s="90"/>
      <c r="H766" s="90"/>
      <c r="I766" s="93"/>
      <c r="J766" s="90"/>
      <c r="K766" s="90"/>
      <c r="L766" s="90"/>
      <c r="M766" s="90"/>
      <c r="N766" s="90"/>
      <c r="O766" s="93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0"/>
      <c r="BQ766" s="90"/>
      <c r="BR766" s="96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</row>
    <row r="767" spans="1:82" ht="12.75">
      <c r="A767" s="10"/>
      <c r="B767" s="14"/>
      <c r="C767" s="57"/>
      <c r="D767" s="14"/>
      <c r="E767" s="14"/>
      <c r="F767" s="14"/>
      <c r="G767" s="14"/>
      <c r="H767" s="14"/>
      <c r="I767" s="57"/>
      <c r="J767" s="14"/>
      <c r="K767" s="14"/>
      <c r="L767" s="14"/>
      <c r="M767" s="14"/>
      <c r="N767" s="14"/>
      <c r="O767" s="57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8"/>
      <c r="BS767" s="96"/>
      <c r="BT767" s="96"/>
      <c r="BU767" s="96"/>
      <c r="BV767" s="96"/>
      <c r="BW767" s="96"/>
      <c r="BX767" s="96"/>
      <c r="BY767" s="96"/>
      <c r="BZ767" s="96"/>
      <c r="CA767" s="96"/>
      <c r="CB767" s="96"/>
      <c r="CC767" s="96"/>
      <c r="CD767" s="96"/>
    </row>
    <row r="768" spans="1:82" ht="12.75">
      <c r="A768" s="91"/>
      <c r="B768" s="90"/>
      <c r="C768" s="93"/>
      <c r="D768" s="90"/>
      <c r="E768" s="90"/>
      <c r="F768" s="90"/>
      <c r="G768" s="90"/>
      <c r="H768" s="90"/>
      <c r="I768" s="93"/>
      <c r="J768" s="90"/>
      <c r="K768" s="90"/>
      <c r="L768" s="90"/>
      <c r="M768" s="90"/>
      <c r="N768" s="90"/>
      <c r="O768" s="93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0"/>
      <c r="BQ768" s="90"/>
      <c r="BR768" s="96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</row>
    <row r="769" spans="1:82" ht="12.75">
      <c r="A769" s="10"/>
      <c r="B769" s="14"/>
      <c r="C769" s="57"/>
      <c r="D769" s="14"/>
      <c r="E769" s="14"/>
      <c r="F769" s="14"/>
      <c r="G769" s="14"/>
      <c r="H769" s="14"/>
      <c r="I769" s="57"/>
      <c r="J769" s="14"/>
      <c r="K769" s="14"/>
      <c r="L769" s="14"/>
      <c r="M769" s="14"/>
      <c r="N769" s="14"/>
      <c r="O769" s="57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8"/>
      <c r="BS769" s="96"/>
      <c r="BT769" s="96"/>
      <c r="BU769" s="96"/>
      <c r="BV769" s="96"/>
      <c r="BW769" s="96"/>
      <c r="BX769" s="96"/>
      <c r="BY769" s="96"/>
      <c r="BZ769" s="96"/>
      <c r="CA769" s="96"/>
      <c r="CB769" s="96"/>
      <c r="CC769" s="96"/>
      <c r="CD769" s="96"/>
    </row>
    <row r="770" spans="1:82" ht="12.75">
      <c r="A770" s="91"/>
      <c r="B770" s="90"/>
      <c r="C770" s="93"/>
      <c r="D770" s="90"/>
      <c r="E770" s="90"/>
      <c r="F770" s="90"/>
      <c r="G770" s="90"/>
      <c r="H770" s="90"/>
      <c r="I770" s="93"/>
      <c r="J770" s="90"/>
      <c r="K770" s="90"/>
      <c r="L770" s="90"/>
      <c r="M770" s="90"/>
      <c r="N770" s="90"/>
      <c r="O770" s="93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0"/>
      <c r="BQ770" s="90"/>
      <c r="BR770" s="96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</row>
    <row r="771" spans="1:82" ht="12.75">
      <c r="A771" s="10"/>
      <c r="B771" s="14"/>
      <c r="C771" s="57"/>
      <c r="D771" s="14"/>
      <c r="E771" s="14"/>
      <c r="F771" s="14"/>
      <c r="G771" s="14"/>
      <c r="H771" s="14"/>
      <c r="I771" s="57"/>
      <c r="J771" s="14"/>
      <c r="K771" s="14"/>
      <c r="L771" s="14"/>
      <c r="M771" s="14"/>
      <c r="N771" s="14"/>
      <c r="O771" s="57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8"/>
      <c r="BS771" s="96"/>
      <c r="BT771" s="96"/>
      <c r="BU771" s="96"/>
      <c r="BV771" s="96"/>
      <c r="BW771" s="96"/>
      <c r="BX771" s="96"/>
      <c r="BY771" s="96"/>
      <c r="BZ771" s="96"/>
      <c r="CA771" s="96"/>
      <c r="CB771" s="96"/>
      <c r="CC771" s="96"/>
      <c r="CD771" s="96"/>
    </row>
    <row r="772" spans="1:82" ht="12.75">
      <c r="A772" s="91"/>
      <c r="B772" s="90"/>
      <c r="C772" s="93"/>
      <c r="D772" s="90"/>
      <c r="E772" s="90"/>
      <c r="F772" s="90"/>
      <c r="G772" s="90"/>
      <c r="H772" s="90"/>
      <c r="I772" s="93"/>
      <c r="J772" s="90"/>
      <c r="K772" s="90"/>
      <c r="L772" s="90"/>
      <c r="M772" s="90"/>
      <c r="N772" s="90"/>
      <c r="O772" s="93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0"/>
      <c r="BQ772" s="90"/>
      <c r="BR772" s="96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</row>
    <row r="773" spans="1:82" ht="12.75">
      <c r="A773" s="10"/>
      <c r="B773" s="14"/>
      <c r="C773" s="57"/>
      <c r="D773" s="14"/>
      <c r="E773" s="14"/>
      <c r="F773" s="14"/>
      <c r="G773" s="14"/>
      <c r="H773" s="14"/>
      <c r="I773" s="57"/>
      <c r="J773" s="14"/>
      <c r="K773" s="14"/>
      <c r="L773" s="14"/>
      <c r="M773" s="14"/>
      <c r="N773" s="14"/>
      <c r="O773" s="57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8"/>
      <c r="BS773" s="96"/>
      <c r="BT773" s="96"/>
      <c r="BU773" s="96"/>
      <c r="BV773" s="96"/>
      <c r="BW773" s="96"/>
      <c r="BX773" s="96"/>
      <c r="BY773" s="96"/>
      <c r="BZ773" s="96"/>
      <c r="CA773" s="96"/>
      <c r="CB773" s="96"/>
      <c r="CC773" s="96"/>
      <c r="CD773" s="96"/>
    </row>
    <row r="774" spans="1:82" ht="12.75">
      <c r="A774" s="91"/>
      <c r="B774" s="90"/>
      <c r="C774" s="93"/>
      <c r="D774" s="90"/>
      <c r="E774" s="90"/>
      <c r="F774" s="90"/>
      <c r="G774" s="90"/>
      <c r="H774" s="90"/>
      <c r="I774" s="93"/>
      <c r="J774" s="90"/>
      <c r="K774" s="90"/>
      <c r="L774" s="90"/>
      <c r="M774" s="90"/>
      <c r="N774" s="90"/>
      <c r="O774" s="93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0"/>
      <c r="BQ774" s="90"/>
      <c r="BR774" s="96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</row>
    <row r="775" spans="1:82" ht="12.75">
      <c r="A775" s="10"/>
      <c r="B775" s="14"/>
      <c r="C775" s="57"/>
      <c r="D775" s="14"/>
      <c r="E775" s="14"/>
      <c r="F775" s="14"/>
      <c r="G775" s="14"/>
      <c r="H775" s="14"/>
      <c r="I775" s="57"/>
      <c r="J775" s="14"/>
      <c r="K775" s="14"/>
      <c r="L775" s="14"/>
      <c r="M775" s="14"/>
      <c r="N775" s="14"/>
      <c r="O775" s="57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8"/>
      <c r="BS775" s="96"/>
      <c r="BT775" s="96"/>
      <c r="BU775" s="96"/>
      <c r="BV775" s="96"/>
      <c r="BW775" s="96"/>
      <c r="BX775" s="96"/>
      <c r="BY775" s="96"/>
      <c r="BZ775" s="96"/>
      <c r="CA775" s="96"/>
      <c r="CB775" s="96"/>
      <c r="CC775" s="96"/>
      <c r="CD775" s="96"/>
    </row>
    <row r="776" spans="1:82" ht="12.75">
      <c r="A776" s="91"/>
      <c r="B776" s="90"/>
      <c r="C776" s="93"/>
      <c r="D776" s="90"/>
      <c r="E776" s="90"/>
      <c r="F776" s="90"/>
      <c r="G776" s="90"/>
      <c r="H776" s="90"/>
      <c r="I776" s="93"/>
      <c r="J776" s="90"/>
      <c r="K776" s="90"/>
      <c r="L776" s="90"/>
      <c r="M776" s="90"/>
      <c r="N776" s="90"/>
      <c r="O776" s="93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0"/>
      <c r="BQ776" s="90"/>
      <c r="BR776" s="96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</row>
    <row r="777" spans="1:82" ht="12.75">
      <c r="A777" s="10"/>
      <c r="B777" s="14"/>
      <c r="C777" s="57"/>
      <c r="D777" s="14"/>
      <c r="E777" s="14"/>
      <c r="F777" s="14"/>
      <c r="G777" s="14"/>
      <c r="H777" s="14"/>
      <c r="I777" s="57"/>
      <c r="J777" s="14"/>
      <c r="K777" s="14"/>
      <c r="L777" s="14"/>
      <c r="M777" s="14"/>
      <c r="N777" s="14"/>
      <c r="O777" s="57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8"/>
      <c r="BS777" s="96"/>
      <c r="BT777" s="96"/>
      <c r="BU777" s="96"/>
      <c r="BV777" s="96"/>
      <c r="BW777" s="96"/>
      <c r="BX777" s="96"/>
      <c r="BY777" s="96"/>
      <c r="BZ777" s="96"/>
      <c r="CA777" s="96"/>
      <c r="CB777" s="96"/>
      <c r="CC777" s="96"/>
      <c r="CD777" s="96"/>
    </row>
    <row r="778" spans="1:82" ht="12.75">
      <c r="A778" s="91"/>
      <c r="B778" s="90"/>
      <c r="C778" s="93"/>
      <c r="D778" s="90"/>
      <c r="E778" s="90"/>
      <c r="F778" s="90"/>
      <c r="G778" s="90"/>
      <c r="H778" s="90"/>
      <c r="I778" s="93"/>
      <c r="J778" s="90"/>
      <c r="K778" s="90"/>
      <c r="L778" s="90"/>
      <c r="M778" s="90"/>
      <c r="N778" s="90"/>
      <c r="O778" s="93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0"/>
      <c r="BQ778" s="90"/>
      <c r="BR778" s="96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</row>
    <row r="779" spans="1:82" ht="12.75">
      <c r="A779" s="10"/>
      <c r="B779" s="14"/>
      <c r="C779" s="57"/>
      <c r="D779" s="14"/>
      <c r="E779" s="14"/>
      <c r="F779" s="14"/>
      <c r="G779" s="14"/>
      <c r="H779" s="14"/>
      <c r="I779" s="57"/>
      <c r="J779" s="14"/>
      <c r="K779" s="14"/>
      <c r="L779" s="14"/>
      <c r="M779" s="14"/>
      <c r="N779" s="14"/>
      <c r="O779" s="57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8"/>
      <c r="BS779" s="96"/>
      <c r="BT779" s="96"/>
      <c r="BU779" s="96"/>
      <c r="BV779" s="96"/>
      <c r="BW779" s="96"/>
      <c r="BX779" s="96"/>
      <c r="BY779" s="96"/>
      <c r="BZ779" s="96"/>
      <c r="CA779" s="96"/>
      <c r="CB779" s="96"/>
      <c r="CC779" s="96"/>
      <c r="CD779" s="96"/>
    </row>
    <row r="780" spans="1:82" ht="12.75">
      <c r="A780" s="91"/>
      <c r="B780" s="90"/>
      <c r="C780" s="93"/>
      <c r="D780" s="90"/>
      <c r="E780" s="90"/>
      <c r="F780" s="90"/>
      <c r="G780" s="90"/>
      <c r="H780" s="90"/>
      <c r="I780" s="93"/>
      <c r="J780" s="90"/>
      <c r="K780" s="90"/>
      <c r="L780" s="90"/>
      <c r="M780" s="90"/>
      <c r="N780" s="90"/>
      <c r="O780" s="93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0"/>
      <c r="BQ780" s="90"/>
      <c r="BR780" s="96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</row>
    <row r="781" spans="1:82" ht="12.75">
      <c r="A781" s="10"/>
      <c r="B781" s="14"/>
      <c r="C781" s="57"/>
      <c r="D781" s="14"/>
      <c r="E781" s="14"/>
      <c r="F781" s="14"/>
      <c r="G781" s="14"/>
      <c r="H781" s="14"/>
      <c r="I781" s="57"/>
      <c r="J781" s="14"/>
      <c r="K781" s="14"/>
      <c r="L781" s="14"/>
      <c r="M781" s="14"/>
      <c r="N781" s="14"/>
      <c r="O781" s="57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8"/>
      <c r="BS781" s="96"/>
      <c r="BT781" s="96"/>
      <c r="BU781" s="96"/>
      <c r="BV781" s="96"/>
      <c r="BW781" s="96"/>
      <c r="BX781" s="96"/>
      <c r="BY781" s="96"/>
      <c r="BZ781" s="96"/>
      <c r="CA781" s="96"/>
      <c r="CB781" s="96"/>
      <c r="CC781" s="96"/>
      <c r="CD781" s="96"/>
    </row>
    <row r="782" spans="1:82" ht="12.75">
      <c r="A782" s="91"/>
      <c r="B782" s="90"/>
      <c r="C782" s="93"/>
      <c r="D782" s="90"/>
      <c r="E782" s="90"/>
      <c r="F782" s="90"/>
      <c r="G782" s="90"/>
      <c r="H782" s="90"/>
      <c r="I782" s="93"/>
      <c r="J782" s="90"/>
      <c r="K782" s="90"/>
      <c r="L782" s="90"/>
      <c r="M782" s="90"/>
      <c r="N782" s="90"/>
      <c r="O782" s="93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0"/>
      <c r="BQ782" s="90"/>
      <c r="BR782" s="96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</row>
    <row r="783" spans="1:82" ht="12.75">
      <c r="A783" s="10"/>
      <c r="B783" s="14"/>
      <c r="C783" s="57"/>
      <c r="D783" s="14"/>
      <c r="E783" s="14"/>
      <c r="F783" s="14"/>
      <c r="G783" s="14"/>
      <c r="H783" s="14"/>
      <c r="I783" s="57"/>
      <c r="J783" s="14"/>
      <c r="K783" s="14"/>
      <c r="L783" s="14"/>
      <c r="M783" s="14"/>
      <c r="N783" s="14"/>
      <c r="O783" s="57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8"/>
      <c r="BS783" s="96"/>
      <c r="BT783" s="96"/>
      <c r="BU783" s="96"/>
      <c r="BV783" s="96"/>
      <c r="BW783" s="96"/>
      <c r="BX783" s="96"/>
      <c r="BY783" s="96"/>
      <c r="BZ783" s="96"/>
      <c r="CA783" s="96"/>
      <c r="CB783" s="96"/>
      <c r="CC783" s="96"/>
      <c r="CD783" s="96"/>
    </row>
    <row r="784" spans="1:82" ht="12.75">
      <c r="A784" s="91"/>
      <c r="B784" s="90"/>
      <c r="C784" s="93"/>
      <c r="D784" s="90"/>
      <c r="E784" s="90"/>
      <c r="F784" s="90"/>
      <c r="G784" s="90"/>
      <c r="H784" s="90"/>
      <c r="I784" s="93"/>
      <c r="J784" s="90"/>
      <c r="K784" s="90"/>
      <c r="L784" s="90"/>
      <c r="M784" s="90"/>
      <c r="N784" s="90"/>
      <c r="O784" s="93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0"/>
      <c r="BQ784" s="90"/>
      <c r="BR784" s="96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</row>
    <row r="785" spans="1:82" ht="12.75">
      <c r="A785" s="10"/>
      <c r="B785" s="14"/>
      <c r="C785" s="57"/>
      <c r="D785" s="14"/>
      <c r="E785" s="14"/>
      <c r="F785" s="14"/>
      <c r="G785" s="14"/>
      <c r="H785" s="14"/>
      <c r="I785" s="57"/>
      <c r="J785" s="14"/>
      <c r="K785" s="14"/>
      <c r="L785" s="14"/>
      <c r="M785" s="14"/>
      <c r="N785" s="14"/>
      <c r="O785" s="57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8"/>
      <c r="BS785" s="96"/>
      <c r="BT785" s="96"/>
      <c r="BU785" s="96"/>
      <c r="BV785" s="96"/>
      <c r="BW785" s="96"/>
      <c r="BX785" s="96"/>
      <c r="BY785" s="96"/>
      <c r="BZ785" s="96"/>
      <c r="CA785" s="96"/>
      <c r="CB785" s="96"/>
      <c r="CC785" s="96"/>
      <c r="CD785" s="96"/>
    </row>
    <row r="786" spans="1:82" ht="12.75">
      <c r="A786" s="91"/>
      <c r="B786" s="90"/>
      <c r="C786" s="93"/>
      <c r="D786" s="90"/>
      <c r="E786" s="90"/>
      <c r="F786" s="90"/>
      <c r="G786" s="90"/>
      <c r="H786" s="90"/>
      <c r="I786" s="93"/>
      <c r="J786" s="90"/>
      <c r="K786" s="90"/>
      <c r="L786" s="90"/>
      <c r="M786" s="90"/>
      <c r="N786" s="90"/>
      <c r="O786" s="93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0"/>
      <c r="BQ786" s="90"/>
      <c r="BR786" s="96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</row>
    <row r="787" spans="1:82" ht="12.75">
      <c r="A787" s="10"/>
      <c r="B787" s="14"/>
      <c r="C787" s="57"/>
      <c r="D787" s="14"/>
      <c r="E787" s="14"/>
      <c r="F787" s="14"/>
      <c r="G787" s="14"/>
      <c r="H787" s="14"/>
      <c r="I787" s="57"/>
      <c r="J787" s="14"/>
      <c r="K787" s="14"/>
      <c r="L787" s="14"/>
      <c r="M787" s="14"/>
      <c r="N787" s="14"/>
      <c r="O787" s="57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8"/>
      <c r="BS787" s="96"/>
      <c r="BT787" s="96"/>
      <c r="BU787" s="96"/>
      <c r="BV787" s="96"/>
      <c r="BW787" s="96"/>
      <c r="BX787" s="96"/>
      <c r="BY787" s="96"/>
      <c r="BZ787" s="96"/>
      <c r="CA787" s="96"/>
      <c r="CB787" s="96"/>
      <c r="CC787" s="96"/>
      <c r="CD787" s="96"/>
    </row>
    <row r="788" spans="1:82" ht="12.75">
      <c r="A788" s="91"/>
      <c r="B788" s="90"/>
      <c r="C788" s="93"/>
      <c r="D788" s="90"/>
      <c r="E788" s="90"/>
      <c r="F788" s="90"/>
      <c r="G788" s="90"/>
      <c r="H788" s="90"/>
      <c r="I788" s="93"/>
      <c r="J788" s="90"/>
      <c r="K788" s="90"/>
      <c r="L788" s="90"/>
      <c r="M788" s="90"/>
      <c r="N788" s="90"/>
      <c r="O788" s="93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0"/>
      <c r="BQ788" s="90"/>
      <c r="BR788" s="96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</row>
    <row r="789" spans="1:82" ht="12.75">
      <c r="A789" s="10"/>
      <c r="B789" s="14"/>
      <c r="C789" s="57"/>
      <c r="D789" s="14"/>
      <c r="E789" s="14"/>
      <c r="F789" s="14"/>
      <c r="G789" s="14"/>
      <c r="H789" s="14"/>
      <c r="I789" s="57"/>
      <c r="J789" s="14"/>
      <c r="K789" s="14"/>
      <c r="L789" s="14"/>
      <c r="M789" s="14"/>
      <c r="N789" s="14"/>
      <c r="O789" s="57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8"/>
      <c r="BS789" s="96"/>
      <c r="BT789" s="96"/>
      <c r="BU789" s="96"/>
      <c r="BV789" s="96"/>
      <c r="BW789" s="96"/>
      <c r="BX789" s="96"/>
      <c r="BY789" s="96"/>
      <c r="BZ789" s="96"/>
      <c r="CA789" s="96"/>
      <c r="CB789" s="96"/>
      <c r="CC789" s="96"/>
      <c r="CD789" s="96"/>
    </row>
    <row r="790" spans="1:82" ht="12.75">
      <c r="A790" s="91"/>
      <c r="B790" s="90"/>
      <c r="C790" s="93"/>
      <c r="D790" s="90"/>
      <c r="E790" s="90"/>
      <c r="F790" s="90"/>
      <c r="G790" s="90"/>
      <c r="H790" s="90"/>
      <c r="I790" s="93"/>
      <c r="J790" s="90"/>
      <c r="K790" s="90"/>
      <c r="L790" s="90"/>
      <c r="M790" s="90"/>
      <c r="N790" s="90"/>
      <c r="O790" s="93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0"/>
      <c r="BQ790" s="90"/>
      <c r="BR790" s="96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</row>
    <row r="791" spans="1:82" ht="12.75">
      <c r="A791" s="10"/>
      <c r="B791" s="14"/>
      <c r="C791" s="57"/>
      <c r="D791" s="14"/>
      <c r="E791" s="14"/>
      <c r="F791" s="14"/>
      <c r="G791" s="14"/>
      <c r="H791" s="14"/>
      <c r="I791" s="57"/>
      <c r="J791" s="14"/>
      <c r="K791" s="14"/>
      <c r="L791" s="14"/>
      <c r="M791" s="14"/>
      <c r="N791" s="14"/>
      <c r="O791" s="57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8"/>
      <c r="BS791" s="96"/>
      <c r="BT791" s="96"/>
      <c r="BU791" s="96"/>
      <c r="BV791" s="96"/>
      <c r="BW791" s="96"/>
      <c r="BX791" s="96"/>
      <c r="BY791" s="96"/>
      <c r="BZ791" s="96"/>
      <c r="CA791" s="96"/>
      <c r="CB791" s="96"/>
      <c r="CC791" s="96"/>
      <c r="CD791" s="96"/>
    </row>
    <row r="792" spans="1:82" ht="12.75">
      <c r="A792" s="91"/>
      <c r="B792" s="90"/>
      <c r="C792" s="93"/>
      <c r="D792" s="90"/>
      <c r="E792" s="90"/>
      <c r="F792" s="90"/>
      <c r="G792" s="90"/>
      <c r="H792" s="90"/>
      <c r="I792" s="93"/>
      <c r="J792" s="90"/>
      <c r="K792" s="90"/>
      <c r="L792" s="90"/>
      <c r="M792" s="90"/>
      <c r="N792" s="90"/>
      <c r="O792" s="93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0"/>
      <c r="BQ792" s="90"/>
      <c r="BR792" s="96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</row>
    <row r="793" spans="1:82" ht="12.75">
      <c r="A793" s="10"/>
      <c r="B793" s="14"/>
      <c r="C793" s="57"/>
      <c r="D793" s="14"/>
      <c r="E793" s="14"/>
      <c r="F793" s="14"/>
      <c r="G793" s="14"/>
      <c r="H793" s="14"/>
      <c r="I793" s="57"/>
      <c r="J793" s="14"/>
      <c r="K793" s="14"/>
      <c r="L793" s="14"/>
      <c r="M793" s="14"/>
      <c r="N793" s="14"/>
      <c r="O793" s="57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8"/>
      <c r="BS793" s="96"/>
      <c r="BT793" s="96"/>
      <c r="BU793" s="96"/>
      <c r="BV793" s="96"/>
      <c r="BW793" s="96"/>
      <c r="BX793" s="96"/>
      <c r="BY793" s="96"/>
      <c r="BZ793" s="96"/>
      <c r="CA793" s="96"/>
      <c r="CB793" s="96"/>
      <c r="CC793" s="96"/>
      <c r="CD793" s="96"/>
    </row>
    <row r="794" spans="1:82" ht="12.75">
      <c r="A794" s="91"/>
      <c r="B794" s="90"/>
      <c r="C794" s="93"/>
      <c r="D794" s="90"/>
      <c r="E794" s="90"/>
      <c r="F794" s="90"/>
      <c r="G794" s="90"/>
      <c r="H794" s="90"/>
      <c r="I794" s="93"/>
      <c r="J794" s="90"/>
      <c r="K794" s="90"/>
      <c r="L794" s="90"/>
      <c r="M794" s="90"/>
      <c r="N794" s="90"/>
      <c r="O794" s="93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0"/>
      <c r="BQ794" s="90"/>
      <c r="BR794" s="96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</row>
    <row r="795" spans="1:82" ht="12.75">
      <c r="A795" s="10"/>
      <c r="B795" s="14"/>
      <c r="C795" s="57"/>
      <c r="D795" s="14"/>
      <c r="E795" s="14"/>
      <c r="F795" s="14"/>
      <c r="G795" s="14"/>
      <c r="H795" s="14"/>
      <c r="I795" s="57"/>
      <c r="J795" s="14"/>
      <c r="K795" s="14"/>
      <c r="L795" s="14"/>
      <c r="M795" s="14"/>
      <c r="N795" s="14"/>
      <c r="O795" s="57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8"/>
      <c r="BS795" s="96"/>
      <c r="BT795" s="96"/>
      <c r="BU795" s="96"/>
      <c r="BV795" s="96"/>
      <c r="BW795" s="96"/>
      <c r="BX795" s="96"/>
      <c r="BY795" s="96"/>
      <c r="BZ795" s="96"/>
      <c r="CA795" s="96"/>
      <c r="CB795" s="96"/>
      <c r="CC795" s="96"/>
      <c r="CD795" s="96"/>
    </row>
    <row r="796" spans="1:82" ht="12.75">
      <c r="A796" s="91"/>
      <c r="B796" s="90"/>
      <c r="C796" s="93"/>
      <c r="D796" s="90"/>
      <c r="E796" s="90"/>
      <c r="F796" s="90"/>
      <c r="G796" s="90"/>
      <c r="H796" s="90"/>
      <c r="I796" s="93"/>
      <c r="J796" s="90"/>
      <c r="K796" s="90"/>
      <c r="L796" s="90"/>
      <c r="M796" s="90"/>
      <c r="N796" s="90"/>
      <c r="O796" s="93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0"/>
      <c r="BQ796" s="90"/>
      <c r="BR796" s="96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</row>
    <row r="797" spans="1:82" ht="12.75">
      <c r="A797" s="10"/>
      <c r="B797" s="14"/>
      <c r="C797" s="57"/>
      <c r="D797" s="14"/>
      <c r="E797" s="14"/>
      <c r="F797" s="14"/>
      <c r="G797" s="14"/>
      <c r="H797" s="14"/>
      <c r="I797" s="57"/>
      <c r="J797" s="14"/>
      <c r="K797" s="14"/>
      <c r="L797" s="14"/>
      <c r="M797" s="14"/>
      <c r="N797" s="14"/>
      <c r="O797" s="57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8"/>
      <c r="BS797" s="96"/>
      <c r="BT797" s="96"/>
      <c r="BU797" s="96"/>
      <c r="BV797" s="96"/>
      <c r="BW797" s="96"/>
      <c r="BX797" s="96"/>
      <c r="BY797" s="96"/>
      <c r="BZ797" s="96"/>
      <c r="CA797" s="96"/>
      <c r="CB797" s="96"/>
      <c r="CC797" s="96"/>
      <c r="CD797" s="96"/>
    </row>
    <row r="798" spans="1:82" ht="12.75">
      <c r="A798" s="91"/>
      <c r="B798" s="90"/>
      <c r="C798" s="93"/>
      <c r="D798" s="90"/>
      <c r="E798" s="90"/>
      <c r="F798" s="90"/>
      <c r="G798" s="90"/>
      <c r="H798" s="90"/>
      <c r="I798" s="93"/>
      <c r="J798" s="90"/>
      <c r="K798" s="90"/>
      <c r="L798" s="90"/>
      <c r="M798" s="90"/>
      <c r="N798" s="90"/>
      <c r="O798" s="93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0"/>
      <c r="BQ798" s="90"/>
      <c r="BR798" s="96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</row>
    <row r="799" spans="1:82" ht="12.75">
      <c r="A799" s="10"/>
      <c r="B799" s="14"/>
      <c r="C799" s="57"/>
      <c r="D799" s="14"/>
      <c r="E799" s="14"/>
      <c r="F799" s="14"/>
      <c r="G799" s="14"/>
      <c r="H799" s="14"/>
      <c r="I799" s="57"/>
      <c r="J799" s="14"/>
      <c r="K799" s="14"/>
      <c r="L799" s="14"/>
      <c r="M799" s="14"/>
      <c r="N799" s="14"/>
      <c r="O799" s="57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8"/>
      <c r="BS799" s="96"/>
      <c r="BT799" s="96"/>
      <c r="BU799" s="96"/>
      <c r="BV799" s="96"/>
      <c r="BW799" s="96"/>
      <c r="BX799" s="96"/>
      <c r="BY799" s="96"/>
      <c r="BZ799" s="96"/>
      <c r="CA799" s="96"/>
      <c r="CB799" s="96"/>
      <c r="CC799" s="96"/>
      <c r="CD799" s="96"/>
    </row>
    <row r="800" spans="1:82" ht="12.75">
      <c r="A800" s="91"/>
      <c r="B800" s="90"/>
      <c r="C800" s="93"/>
      <c r="D800" s="90"/>
      <c r="E800" s="90"/>
      <c r="F800" s="90"/>
      <c r="G800" s="90"/>
      <c r="H800" s="90"/>
      <c r="I800" s="93"/>
      <c r="J800" s="90"/>
      <c r="K800" s="90"/>
      <c r="L800" s="90"/>
      <c r="M800" s="90"/>
      <c r="N800" s="90"/>
      <c r="O800" s="93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0"/>
      <c r="BQ800" s="90"/>
      <c r="BR800" s="96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</row>
    <row r="801" spans="1:82" ht="12.75">
      <c r="A801" s="10"/>
      <c r="B801" s="14"/>
      <c r="C801" s="57"/>
      <c r="D801" s="14"/>
      <c r="E801" s="14"/>
      <c r="F801" s="14"/>
      <c r="G801" s="14"/>
      <c r="H801" s="14"/>
      <c r="I801" s="57"/>
      <c r="J801" s="14"/>
      <c r="K801" s="14"/>
      <c r="L801" s="14"/>
      <c r="M801" s="14"/>
      <c r="N801" s="14"/>
      <c r="O801" s="57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8"/>
      <c r="BS801" s="96"/>
      <c r="BT801" s="96"/>
      <c r="BU801" s="96"/>
      <c r="BV801" s="96"/>
      <c r="BW801" s="96"/>
      <c r="BX801" s="96"/>
      <c r="BY801" s="96"/>
      <c r="BZ801" s="96"/>
      <c r="CA801" s="96"/>
      <c r="CB801" s="96"/>
      <c r="CC801" s="96"/>
      <c r="CD801" s="96"/>
    </row>
    <row r="802" spans="1:82" ht="12.75">
      <c r="A802" s="91"/>
      <c r="B802" s="90"/>
      <c r="C802" s="93"/>
      <c r="D802" s="90"/>
      <c r="E802" s="90"/>
      <c r="F802" s="90"/>
      <c r="G802" s="90"/>
      <c r="H802" s="90"/>
      <c r="I802" s="93"/>
      <c r="J802" s="90"/>
      <c r="K802" s="90"/>
      <c r="L802" s="90"/>
      <c r="M802" s="90"/>
      <c r="N802" s="90"/>
      <c r="O802" s="93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0"/>
      <c r="BQ802" s="90"/>
      <c r="BR802" s="96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</row>
    <row r="803" spans="1:82" ht="12.75">
      <c r="A803" s="10"/>
      <c r="B803" s="14"/>
      <c r="C803" s="57"/>
      <c r="D803" s="14"/>
      <c r="E803" s="14"/>
      <c r="F803" s="14"/>
      <c r="G803" s="14"/>
      <c r="H803" s="14"/>
      <c r="I803" s="57"/>
      <c r="J803" s="14"/>
      <c r="K803" s="14"/>
      <c r="L803" s="14"/>
      <c r="M803" s="14"/>
      <c r="N803" s="14"/>
      <c r="O803" s="57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8"/>
      <c r="BS803" s="96"/>
      <c r="BT803" s="96"/>
      <c r="BU803" s="96"/>
      <c r="BV803" s="96"/>
      <c r="BW803" s="96"/>
      <c r="BX803" s="96"/>
      <c r="BY803" s="96"/>
      <c r="BZ803" s="96"/>
      <c r="CA803" s="96"/>
      <c r="CB803" s="96"/>
      <c r="CC803" s="96"/>
      <c r="CD803" s="96"/>
    </row>
    <row r="804" spans="1:82" ht="12.75">
      <c r="A804" s="91"/>
      <c r="B804" s="90"/>
      <c r="C804" s="93"/>
      <c r="D804" s="90"/>
      <c r="E804" s="90"/>
      <c r="F804" s="90"/>
      <c r="G804" s="90"/>
      <c r="H804" s="90"/>
      <c r="I804" s="93"/>
      <c r="J804" s="90"/>
      <c r="K804" s="90"/>
      <c r="L804" s="90"/>
      <c r="M804" s="90"/>
      <c r="N804" s="90"/>
      <c r="O804" s="93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0"/>
      <c r="BQ804" s="90"/>
      <c r="BR804" s="96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</row>
    <row r="805" spans="1:82" ht="12.75">
      <c r="A805" s="10"/>
      <c r="B805" s="14"/>
      <c r="C805" s="57"/>
      <c r="D805" s="14"/>
      <c r="E805" s="14"/>
      <c r="F805" s="14"/>
      <c r="G805" s="14"/>
      <c r="H805" s="14"/>
      <c r="I805" s="57"/>
      <c r="J805" s="14"/>
      <c r="K805" s="14"/>
      <c r="L805" s="14"/>
      <c r="M805" s="14"/>
      <c r="N805" s="14"/>
      <c r="O805" s="57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8"/>
      <c r="BS805" s="96"/>
      <c r="BT805" s="96"/>
      <c r="BU805" s="96"/>
      <c r="BV805" s="96"/>
      <c r="BW805" s="96"/>
      <c r="BX805" s="96"/>
      <c r="BY805" s="96"/>
      <c r="BZ805" s="96"/>
      <c r="CA805" s="96"/>
      <c r="CB805" s="96"/>
      <c r="CC805" s="96"/>
      <c r="CD805" s="96"/>
    </row>
    <row r="806" spans="1:82" ht="12.75">
      <c r="A806" s="91"/>
      <c r="B806" s="90"/>
      <c r="C806" s="93"/>
      <c r="D806" s="90"/>
      <c r="E806" s="90"/>
      <c r="F806" s="90"/>
      <c r="G806" s="90"/>
      <c r="H806" s="90"/>
      <c r="I806" s="93"/>
      <c r="J806" s="90"/>
      <c r="K806" s="90"/>
      <c r="L806" s="90"/>
      <c r="M806" s="90"/>
      <c r="N806" s="90"/>
      <c r="O806" s="93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0"/>
      <c r="BQ806" s="90"/>
      <c r="BR806" s="96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</row>
    <row r="807" spans="1:82" ht="12.75">
      <c r="A807" s="10"/>
      <c r="B807" s="14"/>
      <c r="C807" s="57"/>
      <c r="D807" s="14"/>
      <c r="E807" s="14"/>
      <c r="F807" s="14"/>
      <c r="G807" s="14"/>
      <c r="H807" s="14"/>
      <c r="I807" s="57"/>
      <c r="J807" s="14"/>
      <c r="K807" s="14"/>
      <c r="L807" s="14"/>
      <c r="M807" s="14"/>
      <c r="N807" s="14"/>
      <c r="O807" s="57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8"/>
      <c r="BS807" s="96"/>
      <c r="BT807" s="96"/>
      <c r="BU807" s="96"/>
      <c r="BV807" s="96"/>
      <c r="BW807" s="96"/>
      <c r="BX807" s="96"/>
      <c r="BY807" s="96"/>
      <c r="BZ807" s="96"/>
      <c r="CA807" s="96"/>
      <c r="CB807" s="96"/>
      <c r="CC807" s="96"/>
      <c r="CD807" s="96"/>
    </row>
    <row r="808" spans="1:82" ht="12.75">
      <c r="A808" s="91"/>
      <c r="B808" s="90"/>
      <c r="C808" s="93"/>
      <c r="D808" s="90"/>
      <c r="E808" s="90"/>
      <c r="F808" s="90"/>
      <c r="G808" s="90"/>
      <c r="H808" s="90"/>
      <c r="I808" s="93"/>
      <c r="J808" s="90"/>
      <c r="K808" s="90"/>
      <c r="L808" s="90"/>
      <c r="M808" s="90"/>
      <c r="N808" s="90"/>
      <c r="O808" s="93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0"/>
      <c r="BQ808" s="90"/>
      <c r="BR808" s="96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</row>
    <row r="809" spans="1:82" ht="12.75">
      <c r="A809" s="10"/>
      <c r="B809" s="14"/>
      <c r="C809" s="57"/>
      <c r="D809" s="14"/>
      <c r="E809" s="14"/>
      <c r="F809" s="14"/>
      <c r="G809" s="14"/>
      <c r="H809" s="14"/>
      <c r="I809" s="57"/>
      <c r="J809" s="14"/>
      <c r="K809" s="14"/>
      <c r="L809" s="14"/>
      <c r="M809" s="14"/>
      <c r="N809" s="14"/>
      <c r="O809" s="57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8"/>
      <c r="BS809" s="96"/>
      <c r="BT809" s="96"/>
      <c r="BU809" s="96"/>
      <c r="BV809" s="96"/>
      <c r="BW809" s="96"/>
      <c r="BX809" s="96"/>
      <c r="BY809" s="96"/>
      <c r="BZ809" s="96"/>
      <c r="CA809" s="96"/>
      <c r="CB809" s="96"/>
      <c r="CC809" s="96"/>
      <c r="CD809" s="96"/>
    </row>
    <row r="810" spans="1:82" ht="12.75">
      <c r="A810" s="91"/>
      <c r="B810" s="90"/>
      <c r="C810" s="93"/>
      <c r="D810" s="90"/>
      <c r="E810" s="90"/>
      <c r="F810" s="90"/>
      <c r="G810" s="90"/>
      <c r="H810" s="90"/>
      <c r="I810" s="93"/>
      <c r="J810" s="90"/>
      <c r="K810" s="90"/>
      <c r="L810" s="90"/>
      <c r="M810" s="90"/>
      <c r="N810" s="90"/>
      <c r="O810" s="93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0"/>
      <c r="BQ810" s="90"/>
      <c r="BR810" s="96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</row>
    <row r="811" spans="1:82" ht="12.75">
      <c r="A811" s="10"/>
      <c r="B811" s="14"/>
      <c r="C811" s="57"/>
      <c r="D811" s="14"/>
      <c r="E811" s="14"/>
      <c r="F811" s="14"/>
      <c r="G811" s="14"/>
      <c r="H811" s="14"/>
      <c r="I811" s="57"/>
      <c r="J811" s="14"/>
      <c r="K811" s="14"/>
      <c r="L811" s="14"/>
      <c r="M811" s="14"/>
      <c r="N811" s="14"/>
      <c r="O811" s="57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8"/>
      <c r="BS811" s="96"/>
      <c r="BT811" s="96"/>
      <c r="BU811" s="96"/>
      <c r="BV811" s="96"/>
      <c r="BW811" s="96"/>
      <c r="BX811" s="96"/>
      <c r="BY811" s="96"/>
      <c r="BZ811" s="96"/>
      <c r="CA811" s="96"/>
      <c r="CB811" s="96"/>
      <c r="CC811" s="96"/>
      <c r="CD811" s="96"/>
    </row>
    <row r="812" spans="1:82" ht="12.75">
      <c r="A812" s="91"/>
      <c r="B812" s="90"/>
      <c r="C812" s="93"/>
      <c r="D812" s="90"/>
      <c r="E812" s="90"/>
      <c r="F812" s="90"/>
      <c r="G812" s="90"/>
      <c r="H812" s="90"/>
      <c r="I812" s="93"/>
      <c r="J812" s="90"/>
      <c r="K812" s="90"/>
      <c r="L812" s="90"/>
      <c r="M812" s="90"/>
      <c r="N812" s="90"/>
      <c r="O812" s="93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0"/>
      <c r="BQ812" s="90"/>
      <c r="BR812" s="96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</row>
    <row r="813" spans="1:82" ht="12.75">
      <c r="A813" s="10"/>
      <c r="B813" s="14"/>
      <c r="C813" s="57"/>
      <c r="D813" s="14"/>
      <c r="E813" s="14"/>
      <c r="F813" s="14"/>
      <c r="G813" s="14"/>
      <c r="H813" s="14"/>
      <c r="I813" s="57"/>
      <c r="J813" s="14"/>
      <c r="K813" s="14"/>
      <c r="L813" s="14"/>
      <c r="M813" s="14"/>
      <c r="N813" s="14"/>
      <c r="O813" s="57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8"/>
      <c r="BS813" s="96"/>
      <c r="BT813" s="96"/>
      <c r="BU813" s="96"/>
      <c r="BV813" s="96"/>
      <c r="BW813" s="96"/>
      <c r="BX813" s="96"/>
      <c r="BY813" s="96"/>
      <c r="BZ813" s="96"/>
      <c r="CA813" s="96"/>
      <c r="CB813" s="96"/>
      <c r="CC813" s="96"/>
      <c r="CD813" s="96"/>
    </row>
    <row r="814" spans="1:82" ht="12.75">
      <c r="A814" s="91"/>
      <c r="B814" s="90"/>
      <c r="C814" s="93"/>
      <c r="D814" s="90"/>
      <c r="E814" s="90"/>
      <c r="F814" s="90"/>
      <c r="G814" s="90"/>
      <c r="H814" s="90"/>
      <c r="I814" s="93"/>
      <c r="J814" s="90"/>
      <c r="K814" s="90"/>
      <c r="L814" s="90"/>
      <c r="M814" s="90"/>
      <c r="N814" s="90"/>
      <c r="O814" s="93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0"/>
      <c r="BQ814" s="90"/>
      <c r="BR814" s="96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</row>
    <row r="815" spans="1:82" ht="12.75">
      <c r="A815" s="10"/>
      <c r="B815" s="14"/>
      <c r="C815" s="57"/>
      <c r="D815" s="14"/>
      <c r="E815" s="14"/>
      <c r="F815" s="14"/>
      <c r="G815" s="14"/>
      <c r="H815" s="14"/>
      <c r="I815" s="57"/>
      <c r="J815" s="14"/>
      <c r="K815" s="14"/>
      <c r="L815" s="14"/>
      <c r="M815" s="14"/>
      <c r="N815" s="14"/>
      <c r="O815" s="57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8"/>
      <c r="BS815" s="96"/>
      <c r="BT815" s="96"/>
      <c r="BU815" s="96"/>
      <c r="BV815" s="96"/>
      <c r="BW815" s="96"/>
      <c r="BX815" s="96"/>
      <c r="BY815" s="96"/>
      <c r="BZ815" s="96"/>
      <c r="CA815" s="96"/>
      <c r="CB815" s="96"/>
      <c r="CC815" s="96"/>
      <c r="CD815" s="96"/>
    </row>
    <row r="816" spans="1:82" ht="12.75">
      <c r="A816" s="91"/>
      <c r="B816" s="90"/>
      <c r="C816" s="93"/>
      <c r="D816" s="90"/>
      <c r="E816" s="90"/>
      <c r="F816" s="90"/>
      <c r="G816" s="90"/>
      <c r="H816" s="90"/>
      <c r="I816" s="93"/>
      <c r="J816" s="90"/>
      <c r="K816" s="90"/>
      <c r="L816" s="90"/>
      <c r="M816" s="90"/>
      <c r="N816" s="90"/>
      <c r="O816" s="93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0"/>
      <c r="BQ816" s="90"/>
      <c r="BR816" s="96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</row>
    <row r="817" spans="1:82" ht="12.75">
      <c r="A817" s="10"/>
      <c r="B817" s="14"/>
      <c r="C817" s="57"/>
      <c r="D817" s="14"/>
      <c r="E817" s="14"/>
      <c r="F817" s="14"/>
      <c r="G817" s="14"/>
      <c r="H817" s="14"/>
      <c r="I817" s="57"/>
      <c r="J817" s="14"/>
      <c r="K817" s="14"/>
      <c r="L817" s="14"/>
      <c r="M817" s="14"/>
      <c r="N817" s="14"/>
      <c r="O817" s="57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8"/>
      <c r="BS817" s="96"/>
      <c r="BT817" s="96"/>
      <c r="BU817" s="96"/>
      <c r="BV817" s="96"/>
      <c r="BW817" s="96"/>
      <c r="BX817" s="96"/>
      <c r="BY817" s="96"/>
      <c r="BZ817" s="96"/>
      <c r="CA817" s="96"/>
      <c r="CB817" s="96"/>
      <c r="CC817" s="96"/>
      <c r="CD817" s="96"/>
    </row>
    <row r="818" spans="1:82" ht="12.75">
      <c r="A818" s="91"/>
      <c r="B818" s="90"/>
      <c r="C818" s="93"/>
      <c r="D818" s="90"/>
      <c r="E818" s="90"/>
      <c r="F818" s="90"/>
      <c r="G818" s="90"/>
      <c r="H818" s="90"/>
      <c r="I818" s="93"/>
      <c r="J818" s="90"/>
      <c r="K818" s="90"/>
      <c r="L818" s="90"/>
      <c r="M818" s="90"/>
      <c r="N818" s="90"/>
      <c r="O818" s="93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0"/>
      <c r="BQ818" s="90"/>
      <c r="BR818" s="96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</row>
    <row r="819" spans="1:82" ht="12.75">
      <c r="A819" s="10"/>
      <c r="B819" s="14"/>
      <c r="C819" s="57"/>
      <c r="D819" s="14"/>
      <c r="E819" s="14"/>
      <c r="F819" s="14"/>
      <c r="G819" s="14"/>
      <c r="H819" s="14"/>
      <c r="I819" s="57"/>
      <c r="J819" s="14"/>
      <c r="K819" s="14"/>
      <c r="L819" s="14"/>
      <c r="M819" s="14"/>
      <c r="N819" s="14"/>
      <c r="O819" s="57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8"/>
      <c r="BS819" s="96"/>
      <c r="BT819" s="96"/>
      <c r="BU819" s="96"/>
      <c r="BV819" s="96"/>
      <c r="BW819" s="96"/>
      <c r="BX819" s="96"/>
      <c r="BY819" s="96"/>
      <c r="BZ819" s="96"/>
      <c r="CA819" s="96"/>
      <c r="CB819" s="96"/>
      <c r="CC819" s="96"/>
      <c r="CD819" s="96"/>
    </row>
    <row r="820" spans="1:82" ht="12.75">
      <c r="A820" s="91"/>
      <c r="B820" s="90"/>
      <c r="C820" s="93"/>
      <c r="D820" s="90"/>
      <c r="E820" s="90"/>
      <c r="F820" s="90"/>
      <c r="G820" s="90"/>
      <c r="H820" s="90"/>
      <c r="I820" s="93"/>
      <c r="J820" s="90"/>
      <c r="K820" s="90"/>
      <c r="L820" s="90"/>
      <c r="M820" s="90"/>
      <c r="N820" s="90"/>
      <c r="O820" s="93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0"/>
      <c r="BQ820" s="90"/>
      <c r="BR820" s="96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</row>
    <row r="821" spans="1:82" ht="12.75">
      <c r="A821" s="10"/>
      <c r="B821" s="14"/>
      <c r="C821" s="57"/>
      <c r="D821" s="14"/>
      <c r="E821" s="14"/>
      <c r="F821" s="14"/>
      <c r="G821" s="14"/>
      <c r="H821" s="14"/>
      <c r="I821" s="57"/>
      <c r="J821" s="14"/>
      <c r="K821" s="14"/>
      <c r="L821" s="14"/>
      <c r="M821" s="14"/>
      <c r="N821" s="14"/>
      <c r="O821" s="57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8"/>
      <c r="BS821" s="96"/>
      <c r="BT821" s="96"/>
      <c r="BU821" s="96"/>
      <c r="BV821" s="96"/>
      <c r="BW821" s="96"/>
      <c r="BX821" s="96"/>
      <c r="BY821" s="96"/>
      <c r="BZ821" s="96"/>
      <c r="CA821" s="96"/>
      <c r="CB821" s="96"/>
      <c r="CC821" s="96"/>
      <c r="CD821" s="96"/>
    </row>
    <row r="822" spans="1:82" ht="12.75">
      <c r="A822" s="91"/>
      <c r="B822" s="90"/>
      <c r="C822" s="93"/>
      <c r="D822" s="90"/>
      <c r="E822" s="90"/>
      <c r="F822" s="90"/>
      <c r="G822" s="90"/>
      <c r="H822" s="90"/>
      <c r="I822" s="93"/>
      <c r="J822" s="90"/>
      <c r="K822" s="90"/>
      <c r="L822" s="90"/>
      <c r="M822" s="90"/>
      <c r="N822" s="90"/>
      <c r="O822" s="93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0"/>
      <c r="BQ822" s="90"/>
      <c r="BR822" s="96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</row>
    <row r="823" spans="1:82" ht="12.75">
      <c r="A823" s="10"/>
      <c r="B823" s="14"/>
      <c r="C823" s="57"/>
      <c r="D823" s="14"/>
      <c r="E823" s="14"/>
      <c r="F823" s="14"/>
      <c r="G823" s="14"/>
      <c r="H823" s="14"/>
      <c r="I823" s="57"/>
      <c r="J823" s="14"/>
      <c r="K823" s="14"/>
      <c r="L823" s="14"/>
      <c r="M823" s="14"/>
      <c r="N823" s="14"/>
      <c r="O823" s="57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8"/>
      <c r="BS823" s="96"/>
      <c r="BT823" s="96"/>
      <c r="BU823" s="96"/>
      <c r="BV823" s="96"/>
      <c r="BW823" s="96"/>
      <c r="BX823" s="96"/>
      <c r="BY823" s="96"/>
      <c r="BZ823" s="96"/>
      <c r="CA823" s="96"/>
      <c r="CB823" s="96"/>
      <c r="CC823" s="96"/>
      <c r="CD823" s="96"/>
    </row>
    <row r="824" spans="1:82" ht="12.75">
      <c r="A824" s="91"/>
      <c r="B824" s="90"/>
      <c r="C824" s="93"/>
      <c r="D824" s="90"/>
      <c r="E824" s="90"/>
      <c r="F824" s="90"/>
      <c r="G824" s="90"/>
      <c r="H824" s="90"/>
      <c r="I824" s="93"/>
      <c r="J824" s="90"/>
      <c r="K824" s="90"/>
      <c r="L824" s="90"/>
      <c r="M824" s="90"/>
      <c r="N824" s="90"/>
      <c r="O824" s="93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0"/>
      <c r="BQ824" s="90"/>
      <c r="BR824" s="96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</row>
    <row r="825" spans="1:82" ht="12.75">
      <c r="A825" s="10"/>
      <c r="B825" s="14"/>
      <c r="C825" s="57"/>
      <c r="D825" s="14"/>
      <c r="E825" s="14"/>
      <c r="F825" s="14"/>
      <c r="G825" s="14"/>
      <c r="H825" s="14"/>
      <c r="I825" s="57"/>
      <c r="J825" s="14"/>
      <c r="K825" s="14"/>
      <c r="L825" s="14"/>
      <c r="M825" s="14"/>
      <c r="N825" s="14"/>
      <c r="O825" s="57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8"/>
      <c r="BS825" s="96"/>
      <c r="BT825" s="96"/>
      <c r="BU825" s="96"/>
      <c r="BV825" s="96"/>
      <c r="BW825" s="96"/>
      <c r="BX825" s="96"/>
      <c r="BY825" s="96"/>
      <c r="BZ825" s="96"/>
      <c r="CA825" s="96"/>
      <c r="CB825" s="96"/>
      <c r="CC825" s="96"/>
      <c r="CD825" s="96"/>
    </row>
    <row r="826" spans="1:82" ht="12.75">
      <c r="A826" s="91"/>
      <c r="B826" s="90"/>
      <c r="C826" s="93"/>
      <c r="D826" s="90"/>
      <c r="E826" s="90"/>
      <c r="F826" s="90"/>
      <c r="G826" s="90"/>
      <c r="H826" s="90"/>
      <c r="I826" s="93"/>
      <c r="J826" s="90"/>
      <c r="K826" s="90"/>
      <c r="L826" s="90"/>
      <c r="M826" s="90"/>
      <c r="N826" s="90"/>
      <c r="O826" s="93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0"/>
      <c r="BQ826" s="90"/>
      <c r="BR826" s="96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</row>
    <row r="827" spans="1:82" ht="12.75">
      <c r="A827" s="10"/>
      <c r="B827" s="14"/>
      <c r="C827" s="57"/>
      <c r="D827" s="14"/>
      <c r="E827" s="14"/>
      <c r="F827" s="14"/>
      <c r="G827" s="14"/>
      <c r="H827" s="14"/>
      <c r="I827" s="57"/>
      <c r="J827" s="14"/>
      <c r="K827" s="14"/>
      <c r="L827" s="14"/>
      <c r="M827" s="14"/>
      <c r="N827" s="14"/>
      <c r="O827" s="57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8"/>
      <c r="BS827" s="96"/>
      <c r="BT827" s="96"/>
      <c r="BU827" s="96"/>
      <c r="BV827" s="96"/>
      <c r="BW827" s="96"/>
      <c r="BX827" s="96"/>
      <c r="BY827" s="96"/>
      <c r="BZ827" s="96"/>
      <c r="CA827" s="96"/>
      <c r="CB827" s="96"/>
      <c r="CC827" s="96"/>
      <c r="CD827" s="96"/>
    </row>
    <row r="828" spans="1:82" ht="12.75">
      <c r="A828" s="91"/>
      <c r="B828" s="90"/>
      <c r="C828" s="93"/>
      <c r="D828" s="90"/>
      <c r="E828" s="90"/>
      <c r="F828" s="90"/>
      <c r="G828" s="90"/>
      <c r="H828" s="90"/>
      <c r="I828" s="93"/>
      <c r="J828" s="90"/>
      <c r="K828" s="90"/>
      <c r="L828" s="90"/>
      <c r="M828" s="90"/>
      <c r="N828" s="90"/>
      <c r="O828" s="93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0"/>
      <c r="BQ828" s="90"/>
      <c r="BR828" s="96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</row>
    <row r="829" spans="1:82" ht="12.75">
      <c r="A829" s="10"/>
      <c r="B829" s="14"/>
      <c r="C829" s="57"/>
      <c r="D829" s="14"/>
      <c r="E829" s="14"/>
      <c r="F829" s="14"/>
      <c r="G829" s="14"/>
      <c r="H829" s="14"/>
      <c r="I829" s="57"/>
      <c r="J829" s="14"/>
      <c r="K829" s="14"/>
      <c r="L829" s="14"/>
      <c r="M829" s="14"/>
      <c r="N829" s="14"/>
      <c r="O829" s="57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8"/>
      <c r="BS829" s="96"/>
      <c r="BT829" s="96"/>
      <c r="BU829" s="96"/>
      <c r="BV829" s="96"/>
      <c r="BW829" s="96"/>
      <c r="BX829" s="96"/>
      <c r="BY829" s="96"/>
      <c r="BZ829" s="96"/>
      <c r="CA829" s="96"/>
      <c r="CB829" s="96"/>
      <c r="CC829" s="96"/>
      <c r="CD829" s="96"/>
    </row>
    <row r="830" spans="1:82" ht="12.75">
      <c r="A830" s="91"/>
      <c r="B830" s="90"/>
      <c r="C830" s="93"/>
      <c r="D830" s="90"/>
      <c r="E830" s="90"/>
      <c r="F830" s="90"/>
      <c r="G830" s="90"/>
      <c r="H830" s="90"/>
      <c r="I830" s="93"/>
      <c r="J830" s="90"/>
      <c r="K830" s="90"/>
      <c r="L830" s="90"/>
      <c r="M830" s="90"/>
      <c r="N830" s="90"/>
      <c r="O830" s="93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0"/>
      <c r="BQ830" s="90"/>
      <c r="BR830" s="96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</row>
    <row r="831" spans="1:82" ht="12.75">
      <c r="A831" s="10"/>
      <c r="B831" s="14"/>
      <c r="C831" s="57"/>
      <c r="D831" s="14"/>
      <c r="E831" s="14"/>
      <c r="F831" s="14"/>
      <c r="G831" s="14"/>
      <c r="H831" s="14"/>
      <c r="I831" s="57"/>
      <c r="J831" s="14"/>
      <c r="K831" s="14"/>
      <c r="L831" s="14"/>
      <c r="M831" s="14"/>
      <c r="N831" s="14"/>
      <c r="O831" s="57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8"/>
      <c r="BS831" s="96"/>
      <c r="BT831" s="96"/>
      <c r="BU831" s="96"/>
      <c r="BV831" s="96"/>
      <c r="BW831" s="96"/>
      <c r="BX831" s="96"/>
      <c r="BY831" s="96"/>
      <c r="BZ831" s="96"/>
      <c r="CA831" s="96"/>
      <c r="CB831" s="96"/>
      <c r="CC831" s="96"/>
      <c r="CD831" s="96"/>
    </row>
    <row r="832" spans="1:82" ht="12.75">
      <c r="A832" s="91"/>
      <c r="B832" s="90"/>
      <c r="C832" s="93"/>
      <c r="D832" s="90"/>
      <c r="E832" s="90"/>
      <c r="F832" s="90"/>
      <c r="G832" s="90"/>
      <c r="H832" s="90"/>
      <c r="I832" s="93"/>
      <c r="J832" s="90"/>
      <c r="K832" s="90"/>
      <c r="L832" s="90"/>
      <c r="M832" s="90"/>
      <c r="N832" s="90"/>
      <c r="O832" s="93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0"/>
      <c r="BQ832" s="90"/>
      <c r="BR832" s="96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</row>
    <row r="833" spans="1:82" ht="12.75">
      <c r="A833" s="10"/>
      <c r="B833" s="14"/>
      <c r="C833" s="57"/>
      <c r="D833" s="14"/>
      <c r="E833" s="14"/>
      <c r="F833" s="14"/>
      <c r="G833" s="14"/>
      <c r="H833" s="14"/>
      <c r="I833" s="57"/>
      <c r="J833" s="14"/>
      <c r="K833" s="14"/>
      <c r="L833" s="14"/>
      <c r="M833" s="14"/>
      <c r="N833" s="14"/>
      <c r="O833" s="57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8"/>
      <c r="BS833" s="96"/>
      <c r="BT833" s="96"/>
      <c r="BU833" s="96"/>
      <c r="BV833" s="96"/>
      <c r="BW833" s="96"/>
      <c r="BX833" s="96"/>
      <c r="BY833" s="96"/>
      <c r="BZ833" s="96"/>
      <c r="CA833" s="96"/>
      <c r="CB833" s="96"/>
      <c r="CC833" s="96"/>
      <c r="CD833" s="96"/>
    </row>
    <row r="834" spans="1:82" ht="12.75">
      <c r="A834" s="91"/>
      <c r="B834" s="90"/>
      <c r="C834" s="93"/>
      <c r="D834" s="90"/>
      <c r="E834" s="90"/>
      <c r="F834" s="90"/>
      <c r="G834" s="90"/>
      <c r="H834" s="90"/>
      <c r="I834" s="93"/>
      <c r="J834" s="90"/>
      <c r="K834" s="90"/>
      <c r="L834" s="90"/>
      <c r="M834" s="90"/>
      <c r="N834" s="90"/>
      <c r="O834" s="93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0"/>
      <c r="BQ834" s="90"/>
      <c r="BR834" s="96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</row>
    <row r="835" spans="1:82" ht="12.75">
      <c r="A835" s="10"/>
      <c r="B835" s="14"/>
      <c r="C835" s="57"/>
      <c r="D835" s="14"/>
      <c r="E835" s="14"/>
      <c r="F835" s="14"/>
      <c r="G835" s="14"/>
      <c r="H835" s="14"/>
      <c r="I835" s="57"/>
      <c r="J835" s="14"/>
      <c r="K835" s="14"/>
      <c r="L835" s="14"/>
      <c r="M835" s="14"/>
      <c r="N835" s="14"/>
      <c r="O835" s="57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8"/>
      <c r="BS835" s="96"/>
      <c r="BT835" s="96"/>
      <c r="BU835" s="96"/>
      <c r="BV835" s="96"/>
      <c r="BW835" s="96"/>
      <c r="BX835" s="96"/>
      <c r="BY835" s="96"/>
      <c r="BZ835" s="96"/>
      <c r="CA835" s="96"/>
      <c r="CB835" s="96"/>
      <c r="CC835" s="96"/>
      <c r="CD835" s="96"/>
    </row>
    <row r="836" spans="1:82" ht="12.75">
      <c r="A836" s="91"/>
      <c r="B836" s="90"/>
      <c r="C836" s="93"/>
      <c r="D836" s="90"/>
      <c r="E836" s="90"/>
      <c r="F836" s="90"/>
      <c r="G836" s="90"/>
      <c r="H836" s="90"/>
      <c r="I836" s="93"/>
      <c r="J836" s="90"/>
      <c r="K836" s="90"/>
      <c r="L836" s="90"/>
      <c r="M836" s="90"/>
      <c r="N836" s="90"/>
      <c r="O836" s="93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0"/>
      <c r="BQ836" s="90"/>
      <c r="BR836" s="96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</row>
    <row r="837" spans="1:82" ht="12.75">
      <c r="A837" s="10"/>
      <c r="B837" s="14"/>
      <c r="C837" s="57"/>
      <c r="D837" s="14"/>
      <c r="E837" s="14"/>
      <c r="F837" s="14"/>
      <c r="G837" s="14"/>
      <c r="H837" s="14"/>
      <c r="I837" s="57"/>
      <c r="J837" s="14"/>
      <c r="K837" s="14"/>
      <c r="L837" s="14"/>
      <c r="M837" s="14"/>
      <c r="N837" s="14"/>
      <c r="O837" s="57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8"/>
      <c r="BS837" s="96"/>
      <c r="BT837" s="96"/>
      <c r="BU837" s="96"/>
      <c r="BV837" s="96"/>
      <c r="BW837" s="96"/>
      <c r="BX837" s="96"/>
      <c r="BY837" s="96"/>
      <c r="BZ837" s="96"/>
      <c r="CA837" s="96"/>
      <c r="CB837" s="96"/>
      <c r="CC837" s="96"/>
      <c r="CD837" s="96"/>
    </row>
    <row r="838" spans="1:82" ht="12.75">
      <c r="A838" s="91"/>
      <c r="B838" s="90"/>
      <c r="C838" s="93"/>
      <c r="D838" s="90"/>
      <c r="E838" s="90"/>
      <c r="F838" s="90"/>
      <c r="G838" s="90"/>
      <c r="H838" s="90"/>
      <c r="I838" s="93"/>
      <c r="J838" s="90"/>
      <c r="K838" s="90"/>
      <c r="L838" s="90"/>
      <c r="M838" s="90"/>
      <c r="N838" s="90"/>
      <c r="O838" s="93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0"/>
      <c r="BQ838" s="90"/>
      <c r="BR838" s="96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</row>
    <row r="839" spans="1:82" ht="12.75">
      <c r="A839" s="10"/>
      <c r="B839" s="14"/>
      <c r="C839" s="57"/>
      <c r="D839" s="14"/>
      <c r="E839" s="14"/>
      <c r="F839" s="14"/>
      <c r="G839" s="14"/>
      <c r="H839" s="14"/>
      <c r="I839" s="57"/>
      <c r="J839" s="14"/>
      <c r="K839" s="14"/>
      <c r="L839" s="14"/>
      <c r="M839" s="14"/>
      <c r="N839" s="14"/>
      <c r="O839" s="57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8"/>
      <c r="BS839" s="96"/>
      <c r="BT839" s="96"/>
      <c r="BU839" s="96"/>
      <c r="BV839" s="96"/>
      <c r="BW839" s="96"/>
      <c r="BX839" s="96"/>
      <c r="BY839" s="96"/>
      <c r="BZ839" s="96"/>
      <c r="CA839" s="96"/>
      <c r="CB839" s="96"/>
      <c r="CC839" s="96"/>
      <c r="CD839" s="96"/>
    </row>
    <row r="840" spans="1:82" ht="12.75">
      <c r="A840" s="91"/>
      <c r="B840" s="90"/>
      <c r="C840" s="93"/>
      <c r="D840" s="90"/>
      <c r="E840" s="90"/>
      <c r="F840" s="90"/>
      <c r="G840" s="90"/>
      <c r="H840" s="90"/>
      <c r="I840" s="93"/>
      <c r="J840" s="90"/>
      <c r="K840" s="90"/>
      <c r="L840" s="90"/>
      <c r="M840" s="90"/>
      <c r="N840" s="90"/>
      <c r="O840" s="93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0"/>
      <c r="BQ840" s="90"/>
      <c r="BR840" s="96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</row>
    <row r="841" spans="1:82" ht="12.75">
      <c r="A841" s="10"/>
      <c r="B841" s="14"/>
      <c r="C841" s="57"/>
      <c r="D841" s="14"/>
      <c r="E841" s="14"/>
      <c r="F841" s="14"/>
      <c r="G841" s="14"/>
      <c r="H841" s="14"/>
      <c r="I841" s="57"/>
      <c r="J841" s="14"/>
      <c r="K841" s="14"/>
      <c r="L841" s="14"/>
      <c r="M841" s="14"/>
      <c r="N841" s="14"/>
      <c r="O841" s="57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8"/>
      <c r="BS841" s="96"/>
      <c r="BT841" s="96"/>
      <c r="BU841" s="96"/>
      <c r="BV841" s="96"/>
      <c r="BW841" s="96"/>
      <c r="BX841" s="96"/>
      <c r="BY841" s="96"/>
      <c r="BZ841" s="96"/>
      <c r="CA841" s="96"/>
      <c r="CB841" s="96"/>
      <c r="CC841" s="96"/>
      <c r="CD841" s="96"/>
    </row>
    <row r="842" spans="1:82" ht="12.75">
      <c r="A842" s="91"/>
      <c r="B842" s="90"/>
      <c r="C842" s="93"/>
      <c r="D842" s="90"/>
      <c r="E842" s="90"/>
      <c r="F842" s="90"/>
      <c r="G842" s="90"/>
      <c r="H842" s="90"/>
      <c r="I842" s="93"/>
      <c r="J842" s="90"/>
      <c r="K842" s="90"/>
      <c r="L842" s="90"/>
      <c r="M842" s="90"/>
      <c r="N842" s="90"/>
      <c r="O842" s="93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0"/>
      <c r="BQ842" s="90"/>
      <c r="BR842" s="96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</row>
    <row r="843" spans="1:82" ht="12.75">
      <c r="A843" s="10"/>
      <c r="B843" s="14"/>
      <c r="C843" s="57"/>
      <c r="D843" s="14"/>
      <c r="E843" s="14"/>
      <c r="F843" s="14"/>
      <c r="G843" s="14"/>
      <c r="H843" s="14"/>
      <c r="I843" s="57"/>
      <c r="J843" s="14"/>
      <c r="K843" s="14"/>
      <c r="L843" s="14"/>
      <c r="M843" s="14"/>
      <c r="N843" s="14"/>
      <c r="O843" s="57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8"/>
      <c r="BS843" s="96"/>
      <c r="BT843" s="96"/>
      <c r="BU843" s="96"/>
      <c r="BV843" s="96"/>
      <c r="BW843" s="96"/>
      <c r="BX843" s="96"/>
      <c r="BY843" s="96"/>
      <c r="BZ843" s="96"/>
      <c r="CA843" s="96"/>
      <c r="CB843" s="96"/>
      <c r="CC843" s="96"/>
      <c r="CD843" s="96"/>
    </row>
    <row r="844" spans="1:82" ht="12.75">
      <c r="A844" s="91"/>
      <c r="B844" s="90"/>
      <c r="C844" s="93"/>
      <c r="D844" s="90"/>
      <c r="E844" s="90"/>
      <c r="F844" s="90"/>
      <c r="G844" s="90"/>
      <c r="H844" s="90"/>
      <c r="I844" s="93"/>
      <c r="J844" s="90"/>
      <c r="K844" s="90"/>
      <c r="L844" s="90"/>
      <c r="M844" s="90"/>
      <c r="N844" s="90"/>
      <c r="O844" s="93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0"/>
      <c r="BQ844" s="90"/>
      <c r="BR844" s="96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</row>
    <row r="845" spans="1:82" ht="12.75">
      <c r="A845" s="10"/>
      <c r="B845" s="14"/>
      <c r="C845" s="57"/>
      <c r="D845" s="14"/>
      <c r="E845" s="14"/>
      <c r="F845" s="14"/>
      <c r="G845" s="14"/>
      <c r="H845" s="14"/>
      <c r="I845" s="57"/>
      <c r="J845" s="14"/>
      <c r="K845" s="14"/>
      <c r="L845" s="14"/>
      <c r="M845" s="14"/>
      <c r="N845" s="14"/>
      <c r="O845" s="57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8"/>
      <c r="BS845" s="96"/>
      <c r="BT845" s="96"/>
      <c r="BU845" s="96"/>
      <c r="BV845" s="96"/>
      <c r="BW845" s="96"/>
      <c r="BX845" s="96"/>
      <c r="BY845" s="96"/>
      <c r="BZ845" s="96"/>
      <c r="CA845" s="96"/>
      <c r="CB845" s="96"/>
      <c r="CC845" s="96"/>
      <c r="CD845" s="96"/>
    </row>
    <row r="846" spans="1:82" ht="12.75">
      <c r="A846" s="91"/>
      <c r="B846" s="90"/>
      <c r="C846" s="93"/>
      <c r="D846" s="90"/>
      <c r="E846" s="90"/>
      <c r="F846" s="90"/>
      <c r="G846" s="90"/>
      <c r="H846" s="90"/>
      <c r="I846" s="93"/>
      <c r="J846" s="90"/>
      <c r="K846" s="90"/>
      <c r="L846" s="90"/>
      <c r="M846" s="90"/>
      <c r="N846" s="90"/>
      <c r="O846" s="93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0"/>
      <c r="BQ846" s="90"/>
      <c r="BR846" s="96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</row>
    <row r="847" spans="1:82" ht="12.75">
      <c r="A847" s="10"/>
      <c r="B847" s="14"/>
      <c r="C847" s="57"/>
      <c r="D847" s="14"/>
      <c r="E847" s="14"/>
      <c r="F847" s="14"/>
      <c r="G847" s="14"/>
      <c r="H847" s="14"/>
      <c r="I847" s="57"/>
      <c r="J847" s="14"/>
      <c r="K847" s="14"/>
      <c r="L847" s="14"/>
      <c r="M847" s="14"/>
      <c r="N847" s="14"/>
      <c r="O847" s="57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8"/>
      <c r="BS847" s="96"/>
      <c r="BT847" s="96"/>
      <c r="BU847" s="96"/>
      <c r="BV847" s="96"/>
      <c r="BW847" s="96"/>
      <c r="BX847" s="96"/>
      <c r="BY847" s="96"/>
      <c r="BZ847" s="96"/>
      <c r="CA847" s="96"/>
      <c r="CB847" s="96"/>
      <c r="CC847" s="96"/>
      <c r="CD847" s="96"/>
    </row>
    <row r="848" spans="1:82" ht="12.75">
      <c r="A848" s="91"/>
      <c r="B848" s="90"/>
      <c r="C848" s="93"/>
      <c r="D848" s="90"/>
      <c r="E848" s="90"/>
      <c r="F848" s="90"/>
      <c r="G848" s="90"/>
      <c r="H848" s="90"/>
      <c r="I848" s="93"/>
      <c r="J848" s="90"/>
      <c r="K848" s="90"/>
      <c r="L848" s="90"/>
      <c r="M848" s="90"/>
      <c r="N848" s="90"/>
      <c r="O848" s="93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0"/>
      <c r="BQ848" s="90"/>
      <c r="BR848" s="96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</row>
    <row r="849" spans="1:82" ht="12.75">
      <c r="A849" s="10"/>
      <c r="B849" s="14"/>
      <c r="C849" s="57"/>
      <c r="D849" s="14"/>
      <c r="E849" s="14"/>
      <c r="F849" s="14"/>
      <c r="G849" s="14"/>
      <c r="H849" s="14"/>
      <c r="I849" s="57"/>
      <c r="J849" s="14"/>
      <c r="K849" s="14"/>
      <c r="L849" s="14"/>
      <c r="M849" s="14"/>
      <c r="N849" s="14"/>
      <c r="O849" s="57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8"/>
      <c r="BS849" s="96"/>
      <c r="BT849" s="96"/>
      <c r="BU849" s="96"/>
      <c r="BV849" s="96"/>
      <c r="BW849" s="96"/>
      <c r="BX849" s="96"/>
      <c r="BY849" s="96"/>
      <c r="BZ849" s="96"/>
      <c r="CA849" s="96"/>
      <c r="CB849" s="96"/>
      <c r="CC849" s="96"/>
      <c r="CD849" s="96"/>
    </row>
    <row r="850" spans="1:82" ht="12.75">
      <c r="A850" s="91"/>
      <c r="B850" s="90"/>
      <c r="C850" s="93"/>
      <c r="D850" s="90"/>
      <c r="E850" s="90"/>
      <c r="F850" s="90"/>
      <c r="G850" s="90"/>
      <c r="H850" s="90"/>
      <c r="I850" s="93"/>
      <c r="J850" s="90"/>
      <c r="K850" s="90"/>
      <c r="L850" s="90"/>
      <c r="M850" s="90"/>
      <c r="N850" s="90"/>
      <c r="O850" s="93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0"/>
      <c r="BQ850" s="90"/>
      <c r="BR850" s="96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</row>
    <row r="851" spans="1:82" ht="12.75">
      <c r="A851" s="10"/>
      <c r="B851" s="14"/>
      <c r="C851" s="57"/>
      <c r="D851" s="14"/>
      <c r="E851" s="14"/>
      <c r="F851" s="14"/>
      <c r="G851" s="14"/>
      <c r="H851" s="14"/>
      <c r="I851" s="57"/>
      <c r="J851" s="14"/>
      <c r="K851" s="14"/>
      <c r="L851" s="14"/>
      <c r="M851" s="14"/>
      <c r="N851" s="14"/>
      <c r="O851" s="57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8"/>
      <c r="BS851" s="96"/>
      <c r="BT851" s="96"/>
      <c r="BU851" s="96"/>
      <c r="BV851" s="96"/>
      <c r="BW851" s="96"/>
      <c r="BX851" s="96"/>
      <c r="BY851" s="96"/>
      <c r="BZ851" s="96"/>
      <c r="CA851" s="96"/>
      <c r="CB851" s="96"/>
      <c r="CC851" s="96"/>
      <c r="CD851" s="96"/>
    </row>
    <row r="852" spans="1:82" ht="12.75">
      <c r="A852" s="91"/>
      <c r="B852" s="90"/>
      <c r="C852" s="93"/>
      <c r="D852" s="90"/>
      <c r="E852" s="90"/>
      <c r="F852" s="90"/>
      <c r="G852" s="90"/>
      <c r="H852" s="90"/>
      <c r="I852" s="93"/>
      <c r="J852" s="90"/>
      <c r="K852" s="90"/>
      <c r="L852" s="90"/>
      <c r="M852" s="90"/>
      <c r="N852" s="90"/>
      <c r="O852" s="93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0"/>
      <c r="BQ852" s="90"/>
      <c r="BR852" s="96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</row>
    <row r="853" spans="1:82" ht="12.75">
      <c r="A853" s="10"/>
      <c r="B853" s="14"/>
      <c r="C853" s="57"/>
      <c r="D853" s="14"/>
      <c r="E853" s="14"/>
      <c r="F853" s="14"/>
      <c r="G853" s="14"/>
      <c r="H853" s="14"/>
      <c r="I853" s="57"/>
      <c r="J853" s="14"/>
      <c r="K853" s="14"/>
      <c r="L853" s="14"/>
      <c r="M853" s="14"/>
      <c r="N853" s="14"/>
      <c r="O853" s="57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8"/>
      <c r="BS853" s="96"/>
      <c r="BT853" s="96"/>
      <c r="BU853" s="96"/>
      <c r="BV853" s="96"/>
      <c r="BW853" s="96"/>
      <c r="BX853" s="96"/>
      <c r="BY853" s="96"/>
      <c r="BZ853" s="96"/>
      <c r="CA853" s="96"/>
      <c r="CB853" s="96"/>
      <c r="CC853" s="96"/>
      <c r="CD853" s="96"/>
    </row>
    <row r="854" spans="1:82" ht="12.75">
      <c r="A854" s="91"/>
      <c r="B854" s="90"/>
      <c r="C854" s="93"/>
      <c r="D854" s="90"/>
      <c r="E854" s="90"/>
      <c r="F854" s="90"/>
      <c r="G854" s="90"/>
      <c r="H854" s="90"/>
      <c r="I854" s="93"/>
      <c r="J854" s="90"/>
      <c r="K854" s="90"/>
      <c r="L854" s="90"/>
      <c r="M854" s="90"/>
      <c r="N854" s="90"/>
      <c r="O854" s="93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0"/>
      <c r="BQ854" s="90"/>
      <c r="BR854" s="96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</row>
    <row r="855" spans="1:82" ht="12.75">
      <c r="A855" s="10"/>
      <c r="B855" s="14"/>
      <c r="C855" s="57"/>
      <c r="D855" s="14"/>
      <c r="E855" s="14"/>
      <c r="F855" s="14"/>
      <c r="G855" s="14"/>
      <c r="H855" s="14"/>
      <c r="I855" s="57"/>
      <c r="J855" s="14"/>
      <c r="K855" s="14"/>
      <c r="L855" s="14"/>
      <c r="M855" s="14"/>
      <c r="N855" s="14"/>
      <c r="O855" s="57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8"/>
      <c r="BS855" s="96"/>
      <c r="BT855" s="96"/>
      <c r="BU855" s="96"/>
      <c r="BV855" s="96"/>
      <c r="BW855" s="96"/>
      <c r="BX855" s="96"/>
      <c r="BY855" s="96"/>
      <c r="BZ855" s="96"/>
      <c r="CA855" s="96"/>
      <c r="CB855" s="96"/>
      <c r="CC855" s="96"/>
      <c r="CD855" s="96"/>
    </row>
    <row r="856" spans="1:82" ht="12.75">
      <c r="A856" s="91"/>
      <c r="B856" s="90"/>
      <c r="C856" s="93"/>
      <c r="D856" s="90"/>
      <c r="E856" s="90"/>
      <c r="F856" s="90"/>
      <c r="G856" s="90"/>
      <c r="H856" s="90"/>
      <c r="I856" s="93"/>
      <c r="J856" s="90"/>
      <c r="K856" s="90"/>
      <c r="L856" s="90"/>
      <c r="M856" s="90"/>
      <c r="N856" s="90"/>
      <c r="O856" s="93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0"/>
      <c r="BQ856" s="90"/>
      <c r="BR856" s="96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</row>
    <row r="857" spans="1:82" ht="12.75">
      <c r="A857" s="10"/>
      <c r="B857" s="14"/>
      <c r="C857" s="57"/>
      <c r="D857" s="14"/>
      <c r="E857" s="14"/>
      <c r="F857" s="14"/>
      <c r="G857" s="14"/>
      <c r="H857" s="14"/>
      <c r="I857" s="57"/>
      <c r="J857" s="14"/>
      <c r="K857" s="14"/>
      <c r="L857" s="14"/>
      <c r="M857" s="14"/>
      <c r="N857" s="14"/>
      <c r="O857" s="57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8"/>
      <c r="BS857" s="96"/>
      <c r="BT857" s="96"/>
      <c r="BU857" s="96"/>
      <c r="BV857" s="96"/>
      <c r="BW857" s="96"/>
      <c r="BX857" s="96"/>
      <c r="BY857" s="96"/>
      <c r="BZ857" s="96"/>
      <c r="CA857" s="96"/>
      <c r="CB857" s="96"/>
      <c r="CC857" s="96"/>
      <c r="CD857" s="96"/>
    </row>
    <row r="858" spans="1:82" ht="12.75">
      <c r="A858" s="91"/>
      <c r="B858" s="90"/>
      <c r="C858" s="93"/>
      <c r="D858" s="90"/>
      <c r="E858" s="90"/>
      <c r="F858" s="90"/>
      <c r="G858" s="90"/>
      <c r="H858" s="90"/>
      <c r="I858" s="93"/>
      <c r="J858" s="90"/>
      <c r="K858" s="90"/>
      <c r="L858" s="90"/>
      <c r="M858" s="90"/>
      <c r="N858" s="90"/>
      <c r="O858" s="93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0"/>
      <c r="BQ858" s="90"/>
      <c r="BR858" s="96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</row>
    <row r="859" spans="1:82" ht="12.75">
      <c r="A859" s="10"/>
      <c r="B859" s="14"/>
      <c r="C859" s="57"/>
      <c r="D859" s="14"/>
      <c r="E859" s="14"/>
      <c r="F859" s="14"/>
      <c r="G859" s="14"/>
      <c r="H859" s="14"/>
      <c r="I859" s="57"/>
      <c r="J859" s="14"/>
      <c r="K859" s="14"/>
      <c r="L859" s="14"/>
      <c r="M859" s="14"/>
      <c r="N859" s="14"/>
      <c r="O859" s="57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8"/>
      <c r="BS859" s="96"/>
      <c r="BT859" s="96"/>
      <c r="BU859" s="96"/>
      <c r="BV859" s="96"/>
      <c r="BW859" s="96"/>
      <c r="BX859" s="96"/>
      <c r="BY859" s="96"/>
      <c r="BZ859" s="96"/>
      <c r="CA859" s="96"/>
      <c r="CB859" s="96"/>
      <c r="CC859" s="96"/>
      <c r="CD859" s="96"/>
    </row>
    <row r="860" spans="1:82" ht="12.75">
      <c r="A860" s="91"/>
      <c r="B860" s="90"/>
      <c r="C860" s="93"/>
      <c r="D860" s="90"/>
      <c r="E860" s="90"/>
      <c r="F860" s="90"/>
      <c r="G860" s="90"/>
      <c r="H860" s="90"/>
      <c r="I860" s="93"/>
      <c r="J860" s="90"/>
      <c r="K860" s="90"/>
      <c r="L860" s="90"/>
      <c r="M860" s="90"/>
      <c r="N860" s="90"/>
      <c r="O860" s="93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0"/>
      <c r="BQ860" s="90"/>
      <c r="BR860" s="96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</row>
    <row r="861" spans="1:82" ht="12.75">
      <c r="A861" s="10"/>
      <c r="B861" s="14"/>
      <c r="C861" s="57"/>
      <c r="D861" s="14"/>
      <c r="E861" s="14"/>
      <c r="F861" s="14"/>
      <c r="G861" s="14"/>
      <c r="H861" s="14"/>
      <c r="I861" s="57"/>
      <c r="J861" s="14"/>
      <c r="K861" s="14"/>
      <c r="L861" s="14"/>
      <c r="M861" s="14"/>
      <c r="N861" s="14"/>
      <c r="O861" s="57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8"/>
      <c r="BS861" s="96"/>
      <c r="BT861" s="96"/>
      <c r="BU861" s="96"/>
      <c r="BV861" s="96"/>
      <c r="BW861" s="96"/>
      <c r="BX861" s="96"/>
      <c r="BY861" s="96"/>
      <c r="BZ861" s="96"/>
      <c r="CA861" s="96"/>
      <c r="CB861" s="96"/>
      <c r="CC861" s="96"/>
      <c r="CD861" s="96"/>
    </row>
    <row r="862" spans="1:82" ht="12.75">
      <c r="A862" s="91"/>
      <c r="B862" s="90"/>
      <c r="C862" s="93"/>
      <c r="D862" s="90"/>
      <c r="E862" s="90"/>
      <c r="F862" s="90"/>
      <c r="G862" s="90"/>
      <c r="H862" s="90"/>
      <c r="I862" s="93"/>
      <c r="J862" s="90"/>
      <c r="K862" s="90"/>
      <c r="L862" s="90"/>
      <c r="M862" s="90"/>
      <c r="N862" s="90"/>
      <c r="O862" s="93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0"/>
      <c r="BQ862" s="90"/>
      <c r="BR862" s="96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</row>
    <row r="863" spans="1:82" ht="12.75">
      <c r="A863" s="10"/>
      <c r="B863" s="14"/>
      <c r="C863" s="57"/>
      <c r="D863" s="14"/>
      <c r="E863" s="14"/>
      <c r="F863" s="14"/>
      <c r="G863" s="14"/>
      <c r="H863" s="14"/>
      <c r="I863" s="57"/>
      <c r="J863" s="14"/>
      <c r="K863" s="14"/>
      <c r="L863" s="14"/>
      <c r="M863" s="14"/>
      <c r="N863" s="14"/>
      <c r="O863" s="57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8"/>
      <c r="BS863" s="96"/>
      <c r="BT863" s="96"/>
      <c r="BU863" s="96"/>
      <c r="BV863" s="96"/>
      <c r="BW863" s="96"/>
      <c r="BX863" s="96"/>
      <c r="BY863" s="96"/>
      <c r="BZ863" s="96"/>
      <c r="CA863" s="96"/>
      <c r="CB863" s="96"/>
      <c r="CC863" s="96"/>
      <c r="CD863" s="96"/>
    </row>
    <row r="864" spans="1:82" ht="12.75">
      <c r="A864" s="91"/>
      <c r="B864" s="90"/>
      <c r="C864" s="93"/>
      <c r="D864" s="90"/>
      <c r="E864" s="90"/>
      <c r="F864" s="90"/>
      <c r="G864" s="90"/>
      <c r="H864" s="90"/>
      <c r="I864" s="93"/>
      <c r="J864" s="90"/>
      <c r="K864" s="90"/>
      <c r="L864" s="90"/>
      <c r="M864" s="90"/>
      <c r="N864" s="90"/>
      <c r="O864" s="93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0"/>
      <c r="BQ864" s="90"/>
      <c r="BR864" s="96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</row>
    <row r="865" spans="1:82" ht="12.75">
      <c r="A865" s="10"/>
      <c r="B865" s="14"/>
      <c r="C865" s="57"/>
      <c r="D865" s="14"/>
      <c r="E865" s="14"/>
      <c r="F865" s="14"/>
      <c r="G865" s="14"/>
      <c r="H865" s="14"/>
      <c r="I865" s="57"/>
      <c r="J865" s="14"/>
      <c r="K865" s="14"/>
      <c r="L865" s="14"/>
      <c r="M865" s="14"/>
      <c r="N865" s="14"/>
      <c r="O865" s="57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8"/>
      <c r="BS865" s="96"/>
      <c r="BT865" s="96"/>
      <c r="BU865" s="96"/>
      <c r="BV865" s="96"/>
      <c r="BW865" s="96"/>
      <c r="BX865" s="96"/>
      <c r="BY865" s="96"/>
      <c r="BZ865" s="96"/>
      <c r="CA865" s="96"/>
      <c r="CB865" s="96"/>
      <c r="CC865" s="96"/>
      <c r="CD865" s="96"/>
    </row>
    <row r="866" spans="1:82" ht="12.75">
      <c r="A866" s="91"/>
      <c r="B866" s="90"/>
      <c r="C866" s="93"/>
      <c r="D866" s="90"/>
      <c r="E866" s="90"/>
      <c r="F866" s="90"/>
      <c r="G866" s="90"/>
      <c r="H866" s="90"/>
      <c r="I866" s="93"/>
      <c r="J866" s="90"/>
      <c r="K866" s="90"/>
      <c r="L866" s="90"/>
      <c r="M866" s="90"/>
      <c r="N866" s="90"/>
      <c r="O866" s="93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0"/>
      <c r="BQ866" s="90"/>
      <c r="BR866" s="96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</row>
    <row r="867" spans="1:82" ht="12.75">
      <c r="A867" s="10"/>
      <c r="B867" s="14"/>
      <c r="C867" s="57"/>
      <c r="D867" s="14"/>
      <c r="E867" s="14"/>
      <c r="F867" s="14"/>
      <c r="G867" s="14"/>
      <c r="H867" s="14"/>
      <c r="I867" s="57"/>
      <c r="J867" s="14"/>
      <c r="K867" s="14"/>
      <c r="L867" s="14"/>
      <c r="M867" s="14"/>
      <c r="N867" s="14"/>
      <c r="O867" s="57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8"/>
      <c r="BS867" s="96"/>
      <c r="BT867" s="96"/>
      <c r="BU867" s="96"/>
      <c r="BV867" s="96"/>
      <c r="BW867" s="96"/>
      <c r="BX867" s="96"/>
      <c r="BY867" s="96"/>
      <c r="BZ867" s="96"/>
      <c r="CA867" s="96"/>
      <c r="CB867" s="96"/>
      <c r="CC867" s="96"/>
      <c r="CD867" s="96"/>
    </row>
    <row r="868" spans="1:82" ht="12.75">
      <c r="A868" s="91"/>
      <c r="B868" s="90"/>
      <c r="C868" s="93"/>
      <c r="D868" s="90"/>
      <c r="E868" s="90"/>
      <c r="F868" s="90"/>
      <c r="G868" s="90"/>
      <c r="H868" s="90"/>
      <c r="I868" s="93"/>
      <c r="J868" s="90"/>
      <c r="K868" s="90"/>
      <c r="L868" s="90"/>
      <c r="M868" s="90"/>
      <c r="N868" s="90"/>
      <c r="O868" s="93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0"/>
      <c r="BQ868" s="90"/>
      <c r="BR868" s="96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</row>
    <row r="869" spans="1:82" ht="12.75">
      <c r="A869" s="10"/>
      <c r="B869" s="14"/>
      <c r="C869" s="57"/>
      <c r="D869" s="14"/>
      <c r="E869" s="14"/>
      <c r="F869" s="14"/>
      <c r="G869" s="14"/>
      <c r="H869" s="14"/>
      <c r="I869" s="57"/>
      <c r="J869" s="14"/>
      <c r="K869" s="14"/>
      <c r="L869" s="14"/>
      <c r="M869" s="14"/>
      <c r="N869" s="14"/>
      <c r="O869" s="57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8"/>
      <c r="BS869" s="96"/>
      <c r="BT869" s="96"/>
      <c r="BU869" s="96"/>
      <c r="BV869" s="96"/>
      <c r="BW869" s="96"/>
      <c r="BX869" s="96"/>
      <c r="BY869" s="96"/>
      <c r="BZ869" s="96"/>
      <c r="CA869" s="96"/>
      <c r="CB869" s="96"/>
      <c r="CC869" s="96"/>
      <c r="CD869" s="96"/>
    </row>
    <row r="870" spans="1:82" ht="12.75">
      <c r="A870" s="91"/>
      <c r="B870" s="90"/>
      <c r="C870" s="93"/>
      <c r="D870" s="90"/>
      <c r="E870" s="90"/>
      <c r="F870" s="90"/>
      <c r="G870" s="90"/>
      <c r="H870" s="90"/>
      <c r="I870" s="93"/>
      <c r="J870" s="90"/>
      <c r="K870" s="90"/>
      <c r="L870" s="90"/>
      <c r="M870" s="90"/>
      <c r="N870" s="90"/>
      <c r="O870" s="93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0"/>
      <c r="BQ870" s="90"/>
      <c r="BR870" s="96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</row>
    <row r="871" spans="1:82" ht="12.75">
      <c r="A871" s="10"/>
      <c r="B871" s="14"/>
      <c r="C871" s="57"/>
      <c r="D871" s="14"/>
      <c r="E871" s="14"/>
      <c r="F871" s="14"/>
      <c r="G871" s="14"/>
      <c r="H871" s="14"/>
      <c r="I871" s="57"/>
      <c r="J871" s="14"/>
      <c r="K871" s="14"/>
      <c r="L871" s="14"/>
      <c r="M871" s="14"/>
      <c r="N871" s="14"/>
      <c r="O871" s="57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8"/>
      <c r="BS871" s="96"/>
      <c r="BT871" s="96"/>
      <c r="BU871" s="96"/>
      <c r="BV871" s="96"/>
      <c r="BW871" s="96"/>
      <c r="BX871" s="96"/>
      <c r="BY871" s="96"/>
      <c r="BZ871" s="96"/>
      <c r="CA871" s="96"/>
      <c r="CB871" s="96"/>
      <c r="CC871" s="96"/>
      <c r="CD871" s="96"/>
    </row>
    <row r="872" spans="1:82" ht="12.75">
      <c r="A872" s="91"/>
      <c r="B872" s="90"/>
      <c r="C872" s="93"/>
      <c r="D872" s="90"/>
      <c r="E872" s="90"/>
      <c r="F872" s="90"/>
      <c r="G872" s="90"/>
      <c r="H872" s="90"/>
      <c r="I872" s="93"/>
      <c r="J872" s="90"/>
      <c r="K872" s="90"/>
      <c r="L872" s="90"/>
      <c r="M872" s="90"/>
      <c r="N872" s="90"/>
      <c r="O872" s="93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0"/>
      <c r="BQ872" s="90"/>
      <c r="BR872" s="96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</row>
    <row r="873" spans="1:82" ht="12.75">
      <c r="A873" s="10"/>
      <c r="B873" s="14"/>
      <c r="C873" s="57"/>
      <c r="D873" s="14"/>
      <c r="E873" s="14"/>
      <c r="F873" s="14"/>
      <c r="G873" s="14"/>
      <c r="H873" s="14"/>
      <c r="I873" s="57"/>
      <c r="J873" s="14"/>
      <c r="K873" s="14"/>
      <c r="L873" s="14"/>
      <c r="M873" s="14"/>
      <c r="N873" s="14"/>
      <c r="O873" s="57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8"/>
      <c r="BS873" s="96"/>
      <c r="BT873" s="96"/>
      <c r="BU873" s="96"/>
      <c r="BV873" s="96"/>
      <c r="BW873" s="96"/>
      <c r="BX873" s="96"/>
      <c r="BY873" s="96"/>
      <c r="BZ873" s="96"/>
      <c r="CA873" s="96"/>
      <c r="CB873" s="96"/>
      <c r="CC873" s="96"/>
      <c r="CD873" s="96"/>
    </row>
    <row r="874" spans="1:82" ht="12.75">
      <c r="A874" s="91"/>
      <c r="B874" s="90"/>
      <c r="C874" s="93"/>
      <c r="D874" s="90"/>
      <c r="E874" s="90"/>
      <c r="F874" s="90"/>
      <c r="G874" s="90"/>
      <c r="H874" s="90"/>
      <c r="I874" s="93"/>
      <c r="J874" s="90"/>
      <c r="K874" s="90"/>
      <c r="L874" s="90"/>
      <c r="M874" s="90"/>
      <c r="N874" s="90"/>
      <c r="O874" s="93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0"/>
      <c r="BQ874" s="90"/>
      <c r="BR874" s="96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</row>
    <row r="875" spans="1:82" ht="12.75">
      <c r="A875" s="10"/>
      <c r="B875" s="14"/>
      <c r="C875" s="57"/>
      <c r="D875" s="14"/>
      <c r="E875" s="14"/>
      <c r="F875" s="14"/>
      <c r="G875" s="14"/>
      <c r="H875" s="14"/>
      <c r="I875" s="57"/>
      <c r="J875" s="14"/>
      <c r="K875" s="14"/>
      <c r="L875" s="14"/>
      <c r="M875" s="14"/>
      <c r="N875" s="14"/>
      <c r="O875" s="57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8"/>
      <c r="BS875" s="96"/>
      <c r="BT875" s="96"/>
      <c r="BU875" s="96"/>
      <c r="BV875" s="96"/>
      <c r="BW875" s="96"/>
      <c r="BX875" s="96"/>
      <c r="BY875" s="96"/>
      <c r="BZ875" s="96"/>
      <c r="CA875" s="96"/>
      <c r="CB875" s="96"/>
      <c r="CC875" s="96"/>
      <c r="CD875" s="96"/>
    </row>
    <row r="876" spans="1:82" ht="12.75">
      <c r="A876" s="91"/>
      <c r="B876" s="90"/>
      <c r="C876" s="93"/>
      <c r="D876" s="90"/>
      <c r="E876" s="90"/>
      <c r="F876" s="90"/>
      <c r="G876" s="90"/>
      <c r="H876" s="90"/>
      <c r="I876" s="93"/>
      <c r="J876" s="90"/>
      <c r="K876" s="90"/>
      <c r="L876" s="90"/>
      <c r="M876" s="90"/>
      <c r="N876" s="90"/>
      <c r="O876" s="93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0"/>
      <c r="BQ876" s="90"/>
      <c r="BR876" s="96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</row>
    <row r="877" spans="1:82" ht="12.75">
      <c r="A877" s="10"/>
      <c r="B877" s="14"/>
      <c r="C877" s="57"/>
      <c r="D877" s="14"/>
      <c r="E877" s="14"/>
      <c r="F877" s="14"/>
      <c r="G877" s="14"/>
      <c r="H877" s="14"/>
      <c r="I877" s="57"/>
      <c r="J877" s="14"/>
      <c r="K877" s="14"/>
      <c r="L877" s="14"/>
      <c r="M877" s="14"/>
      <c r="N877" s="14"/>
      <c r="O877" s="57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8"/>
      <c r="BS877" s="96"/>
      <c r="BT877" s="96"/>
      <c r="BU877" s="96"/>
      <c r="BV877" s="96"/>
      <c r="BW877" s="96"/>
      <c r="BX877" s="96"/>
      <c r="BY877" s="96"/>
      <c r="BZ877" s="96"/>
      <c r="CA877" s="96"/>
      <c r="CB877" s="96"/>
      <c r="CC877" s="96"/>
      <c r="CD877" s="96"/>
    </row>
    <row r="878" spans="1:82" ht="12.75">
      <c r="A878" s="91"/>
      <c r="B878" s="90"/>
      <c r="C878" s="93"/>
      <c r="D878" s="90"/>
      <c r="E878" s="90"/>
      <c r="F878" s="90"/>
      <c r="G878" s="90"/>
      <c r="H878" s="90"/>
      <c r="I878" s="93"/>
      <c r="J878" s="90"/>
      <c r="K878" s="90"/>
      <c r="L878" s="90"/>
      <c r="M878" s="90"/>
      <c r="N878" s="90"/>
      <c r="O878" s="93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0"/>
      <c r="BQ878" s="90"/>
      <c r="BR878" s="96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</row>
    <row r="879" spans="1:82" ht="12.75">
      <c r="A879" s="10"/>
      <c r="B879" s="14"/>
      <c r="C879" s="57"/>
      <c r="D879" s="14"/>
      <c r="E879" s="14"/>
      <c r="F879" s="14"/>
      <c r="G879" s="14"/>
      <c r="H879" s="14"/>
      <c r="I879" s="57"/>
      <c r="J879" s="14"/>
      <c r="K879" s="14"/>
      <c r="L879" s="14"/>
      <c r="M879" s="14"/>
      <c r="N879" s="14"/>
      <c r="O879" s="57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8"/>
      <c r="BS879" s="96"/>
      <c r="BT879" s="96"/>
      <c r="BU879" s="96"/>
      <c r="BV879" s="96"/>
      <c r="BW879" s="96"/>
      <c r="BX879" s="96"/>
      <c r="BY879" s="96"/>
      <c r="BZ879" s="96"/>
      <c r="CA879" s="96"/>
      <c r="CB879" s="96"/>
      <c r="CC879" s="96"/>
      <c r="CD879" s="96"/>
    </row>
    <row r="880" spans="1:82" ht="12.75">
      <c r="A880" s="91"/>
      <c r="B880" s="90"/>
      <c r="C880" s="93"/>
      <c r="D880" s="90"/>
      <c r="E880" s="90"/>
      <c r="F880" s="90"/>
      <c r="G880" s="90"/>
      <c r="H880" s="90"/>
      <c r="I880" s="93"/>
      <c r="J880" s="90"/>
      <c r="K880" s="90"/>
      <c r="L880" s="90"/>
      <c r="M880" s="90"/>
      <c r="N880" s="90"/>
      <c r="O880" s="93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0"/>
      <c r="BQ880" s="90"/>
      <c r="BR880" s="96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</row>
    <row r="881" spans="1:82" ht="12.75">
      <c r="A881" s="10"/>
      <c r="B881" s="14"/>
      <c r="C881" s="57"/>
      <c r="D881" s="14"/>
      <c r="E881" s="14"/>
      <c r="F881" s="14"/>
      <c r="G881" s="14"/>
      <c r="H881" s="14"/>
      <c r="I881" s="57"/>
      <c r="J881" s="14"/>
      <c r="K881" s="14"/>
      <c r="L881" s="14"/>
      <c r="M881" s="14"/>
      <c r="N881" s="14"/>
      <c r="O881" s="57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8"/>
      <c r="BS881" s="96"/>
      <c r="BT881" s="96"/>
      <c r="BU881" s="96"/>
      <c r="BV881" s="96"/>
      <c r="BW881" s="96"/>
      <c r="BX881" s="96"/>
      <c r="BY881" s="96"/>
      <c r="BZ881" s="96"/>
      <c r="CA881" s="96"/>
      <c r="CB881" s="96"/>
      <c r="CC881" s="96"/>
      <c r="CD881" s="96"/>
    </row>
    <row r="882" spans="1:82" ht="12.75">
      <c r="A882" s="91"/>
      <c r="B882" s="90"/>
      <c r="C882" s="93"/>
      <c r="D882" s="90"/>
      <c r="E882" s="90"/>
      <c r="F882" s="90"/>
      <c r="G882" s="90"/>
      <c r="H882" s="90"/>
      <c r="I882" s="93"/>
      <c r="J882" s="90"/>
      <c r="K882" s="90"/>
      <c r="L882" s="90"/>
      <c r="M882" s="90"/>
      <c r="N882" s="90"/>
      <c r="O882" s="93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0"/>
      <c r="BQ882" s="90"/>
      <c r="BR882" s="96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</row>
    <row r="883" spans="1:82" ht="12.75">
      <c r="A883" s="10"/>
      <c r="B883" s="14"/>
      <c r="C883" s="57"/>
      <c r="D883" s="14"/>
      <c r="E883" s="14"/>
      <c r="F883" s="14"/>
      <c r="G883" s="14"/>
      <c r="H883" s="14"/>
      <c r="I883" s="57"/>
      <c r="J883" s="14"/>
      <c r="K883" s="14"/>
      <c r="L883" s="14"/>
      <c r="M883" s="14"/>
      <c r="N883" s="14"/>
      <c r="O883" s="57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8"/>
      <c r="BS883" s="96"/>
      <c r="BT883" s="96"/>
      <c r="BU883" s="96"/>
      <c r="BV883" s="96"/>
      <c r="BW883" s="96"/>
      <c r="BX883" s="96"/>
      <c r="BY883" s="96"/>
      <c r="BZ883" s="96"/>
      <c r="CA883" s="96"/>
      <c r="CB883" s="96"/>
      <c r="CC883" s="96"/>
      <c r="CD883" s="96"/>
    </row>
    <row r="884" spans="1:82" ht="12.75">
      <c r="A884" s="91"/>
      <c r="B884" s="90"/>
      <c r="C884" s="93"/>
      <c r="D884" s="90"/>
      <c r="E884" s="90"/>
      <c r="F884" s="90"/>
      <c r="G884" s="90"/>
      <c r="H884" s="90"/>
      <c r="I884" s="93"/>
      <c r="J884" s="90"/>
      <c r="K884" s="90"/>
      <c r="L884" s="90"/>
      <c r="M884" s="90"/>
      <c r="N884" s="90"/>
      <c r="O884" s="93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0"/>
      <c r="BQ884" s="90"/>
      <c r="BR884" s="96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</row>
    <row r="885" spans="1:82" ht="12.75">
      <c r="A885" s="10"/>
      <c r="B885" s="14"/>
      <c r="C885" s="57"/>
      <c r="D885" s="14"/>
      <c r="E885" s="14"/>
      <c r="F885" s="14"/>
      <c r="G885" s="14"/>
      <c r="H885" s="14"/>
      <c r="I885" s="57"/>
      <c r="J885" s="14"/>
      <c r="K885" s="14"/>
      <c r="L885" s="14"/>
      <c r="M885" s="14"/>
      <c r="N885" s="14"/>
      <c r="O885" s="57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8"/>
      <c r="BS885" s="96"/>
      <c r="BT885" s="96"/>
      <c r="BU885" s="96"/>
      <c r="BV885" s="96"/>
      <c r="BW885" s="96"/>
      <c r="BX885" s="96"/>
      <c r="BY885" s="96"/>
      <c r="BZ885" s="96"/>
      <c r="CA885" s="96"/>
      <c r="CB885" s="96"/>
      <c r="CC885" s="96"/>
      <c r="CD885" s="96"/>
    </row>
    <row r="886" spans="1:82" ht="12.75">
      <c r="A886" s="91"/>
      <c r="B886" s="90"/>
      <c r="C886" s="93"/>
      <c r="D886" s="90"/>
      <c r="E886" s="90"/>
      <c r="F886" s="90"/>
      <c r="G886" s="90"/>
      <c r="H886" s="90"/>
      <c r="I886" s="93"/>
      <c r="J886" s="90"/>
      <c r="K886" s="90"/>
      <c r="L886" s="90"/>
      <c r="M886" s="90"/>
      <c r="N886" s="90"/>
      <c r="O886" s="93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0"/>
      <c r="BQ886" s="90"/>
      <c r="BR886" s="96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</row>
    <row r="887" spans="1:82" ht="12.75">
      <c r="A887" s="10"/>
      <c r="B887" s="14"/>
      <c r="C887" s="57"/>
      <c r="D887" s="14"/>
      <c r="E887" s="14"/>
      <c r="F887" s="14"/>
      <c r="G887" s="14"/>
      <c r="H887" s="14"/>
      <c r="I887" s="57"/>
      <c r="J887" s="14"/>
      <c r="K887" s="14"/>
      <c r="L887" s="14"/>
      <c r="M887" s="14"/>
      <c r="N887" s="14"/>
      <c r="O887" s="57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8"/>
      <c r="BS887" s="96"/>
      <c r="BT887" s="96"/>
      <c r="BU887" s="96"/>
      <c r="BV887" s="96"/>
      <c r="BW887" s="96"/>
      <c r="BX887" s="96"/>
      <c r="BY887" s="96"/>
      <c r="BZ887" s="96"/>
      <c r="CA887" s="96"/>
      <c r="CB887" s="96"/>
      <c r="CC887" s="96"/>
      <c r="CD887" s="96"/>
    </row>
    <row r="888" spans="1:82" ht="12.75">
      <c r="A888" s="91"/>
      <c r="B888" s="90"/>
      <c r="C888" s="93"/>
      <c r="D888" s="90"/>
      <c r="E888" s="90"/>
      <c r="F888" s="90"/>
      <c r="G888" s="90"/>
      <c r="H888" s="90"/>
      <c r="I888" s="93"/>
      <c r="J888" s="90"/>
      <c r="K888" s="90"/>
      <c r="L888" s="90"/>
      <c r="M888" s="90"/>
      <c r="N888" s="90"/>
      <c r="O888" s="93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0"/>
      <c r="BQ888" s="90"/>
      <c r="BR888" s="96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</row>
    <row r="889" spans="1:82" ht="12.75">
      <c r="A889" s="10"/>
      <c r="B889" s="14"/>
      <c r="C889" s="57"/>
      <c r="D889" s="14"/>
      <c r="E889" s="14"/>
      <c r="F889" s="14"/>
      <c r="G889" s="14"/>
      <c r="H889" s="14"/>
      <c r="I889" s="57"/>
      <c r="J889" s="14"/>
      <c r="K889" s="14"/>
      <c r="L889" s="14"/>
      <c r="M889" s="14"/>
      <c r="N889" s="14"/>
      <c r="O889" s="57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8"/>
      <c r="BS889" s="96"/>
      <c r="BT889" s="96"/>
      <c r="BU889" s="96"/>
      <c r="BV889" s="96"/>
      <c r="BW889" s="96"/>
      <c r="BX889" s="96"/>
      <c r="BY889" s="96"/>
      <c r="BZ889" s="96"/>
      <c r="CA889" s="96"/>
      <c r="CB889" s="96"/>
      <c r="CC889" s="96"/>
      <c r="CD889" s="96"/>
    </row>
    <row r="890" spans="1:82" ht="12.75">
      <c r="A890" s="91"/>
      <c r="B890" s="90"/>
      <c r="C890" s="93"/>
      <c r="D890" s="90"/>
      <c r="E890" s="90"/>
      <c r="F890" s="90"/>
      <c r="G890" s="90"/>
      <c r="H890" s="90"/>
      <c r="I890" s="93"/>
      <c r="J890" s="90"/>
      <c r="K890" s="90"/>
      <c r="L890" s="90"/>
      <c r="M890" s="90"/>
      <c r="N890" s="90"/>
      <c r="O890" s="93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0"/>
      <c r="BQ890" s="90"/>
      <c r="BR890" s="96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</row>
    <row r="891" spans="1:82" ht="12.75">
      <c r="A891" s="10"/>
      <c r="B891" s="14"/>
      <c r="C891" s="57"/>
      <c r="D891" s="14"/>
      <c r="E891" s="14"/>
      <c r="F891" s="14"/>
      <c r="G891" s="14"/>
      <c r="H891" s="14"/>
      <c r="I891" s="57"/>
      <c r="J891" s="14"/>
      <c r="K891" s="14"/>
      <c r="L891" s="14"/>
      <c r="M891" s="14"/>
      <c r="N891" s="14"/>
      <c r="O891" s="57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8"/>
      <c r="BS891" s="96"/>
      <c r="BT891" s="96"/>
      <c r="BU891" s="96"/>
      <c r="BV891" s="96"/>
      <c r="BW891" s="96"/>
      <c r="BX891" s="96"/>
      <c r="BY891" s="96"/>
      <c r="BZ891" s="96"/>
      <c r="CA891" s="96"/>
      <c r="CB891" s="96"/>
      <c r="CC891" s="96"/>
      <c r="CD891" s="96"/>
    </row>
    <row r="892" spans="1:82" ht="12.75">
      <c r="A892" s="91"/>
      <c r="B892" s="90"/>
      <c r="C892" s="93"/>
      <c r="D892" s="90"/>
      <c r="E892" s="90"/>
      <c r="F892" s="90"/>
      <c r="G892" s="90"/>
      <c r="H892" s="90"/>
      <c r="I892" s="93"/>
      <c r="J892" s="90"/>
      <c r="K892" s="90"/>
      <c r="L892" s="90"/>
      <c r="M892" s="90"/>
      <c r="N892" s="90"/>
      <c r="O892" s="93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0"/>
      <c r="BQ892" s="90"/>
      <c r="BR892" s="96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</row>
    <row r="893" spans="1:82" ht="12.75">
      <c r="A893" s="10"/>
      <c r="B893" s="14"/>
      <c r="C893" s="57"/>
      <c r="D893" s="14"/>
      <c r="E893" s="14"/>
      <c r="F893" s="14"/>
      <c r="G893" s="14"/>
      <c r="H893" s="14"/>
      <c r="I893" s="57"/>
      <c r="J893" s="14"/>
      <c r="K893" s="14"/>
      <c r="L893" s="14"/>
      <c r="M893" s="14"/>
      <c r="N893" s="14"/>
      <c r="O893" s="57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8"/>
      <c r="BS893" s="96"/>
      <c r="BT893" s="96"/>
      <c r="BU893" s="96"/>
      <c r="BV893" s="96"/>
      <c r="BW893" s="96"/>
      <c r="BX893" s="96"/>
      <c r="BY893" s="96"/>
      <c r="BZ893" s="96"/>
      <c r="CA893" s="96"/>
      <c r="CB893" s="96"/>
      <c r="CC893" s="96"/>
      <c r="CD893" s="96"/>
    </row>
    <row r="894" spans="1:82" ht="12.75">
      <c r="A894" s="91"/>
      <c r="B894" s="90"/>
      <c r="C894" s="93"/>
      <c r="D894" s="90"/>
      <c r="E894" s="90"/>
      <c r="F894" s="90"/>
      <c r="G894" s="90"/>
      <c r="H894" s="90"/>
      <c r="I894" s="93"/>
      <c r="J894" s="90"/>
      <c r="K894" s="90"/>
      <c r="L894" s="90"/>
      <c r="M894" s="90"/>
      <c r="N894" s="90"/>
      <c r="O894" s="93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0"/>
      <c r="BQ894" s="90"/>
      <c r="BR894" s="96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</row>
    <row r="895" spans="1:82" ht="12.75">
      <c r="A895" s="10"/>
      <c r="B895" s="14"/>
      <c r="C895" s="57"/>
      <c r="D895" s="14"/>
      <c r="E895" s="14"/>
      <c r="F895" s="14"/>
      <c r="G895" s="14"/>
      <c r="H895" s="14"/>
      <c r="I895" s="57"/>
      <c r="J895" s="14"/>
      <c r="K895" s="14"/>
      <c r="L895" s="14"/>
      <c r="M895" s="14"/>
      <c r="N895" s="14"/>
      <c r="O895" s="57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8"/>
      <c r="BS895" s="96"/>
      <c r="BT895" s="96"/>
      <c r="BU895" s="96"/>
      <c r="BV895" s="96"/>
      <c r="BW895" s="96"/>
      <c r="BX895" s="96"/>
      <c r="BY895" s="96"/>
      <c r="BZ895" s="96"/>
      <c r="CA895" s="96"/>
      <c r="CB895" s="96"/>
      <c r="CC895" s="96"/>
      <c r="CD895" s="96"/>
    </row>
    <row r="896" spans="1:82" ht="12.75">
      <c r="A896" s="91"/>
      <c r="B896" s="90"/>
      <c r="C896" s="93"/>
      <c r="D896" s="90"/>
      <c r="E896" s="90"/>
      <c r="F896" s="90"/>
      <c r="G896" s="90"/>
      <c r="H896" s="90"/>
      <c r="I896" s="93"/>
      <c r="J896" s="90"/>
      <c r="K896" s="90"/>
      <c r="L896" s="90"/>
      <c r="M896" s="90"/>
      <c r="N896" s="90"/>
      <c r="O896" s="93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0"/>
      <c r="BQ896" s="90"/>
      <c r="BR896" s="96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</row>
    <row r="897" spans="1:82" ht="12.75">
      <c r="A897" s="10"/>
      <c r="B897" s="14"/>
      <c r="C897" s="57"/>
      <c r="D897" s="14"/>
      <c r="E897" s="14"/>
      <c r="F897" s="14"/>
      <c r="G897" s="14"/>
      <c r="H897" s="14"/>
      <c r="I897" s="57"/>
      <c r="J897" s="14"/>
      <c r="K897" s="14"/>
      <c r="L897" s="14"/>
      <c r="M897" s="14"/>
      <c r="N897" s="14"/>
      <c r="O897" s="57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8"/>
      <c r="BS897" s="96"/>
      <c r="BT897" s="96"/>
      <c r="BU897" s="96"/>
      <c r="BV897" s="96"/>
      <c r="BW897" s="96"/>
      <c r="BX897" s="96"/>
      <c r="BY897" s="96"/>
      <c r="BZ897" s="96"/>
      <c r="CA897" s="96"/>
      <c r="CB897" s="96"/>
      <c r="CC897" s="96"/>
      <c r="CD897" s="96"/>
    </row>
    <row r="898" spans="1:82" ht="12.75">
      <c r="A898" s="91"/>
      <c r="B898" s="90"/>
      <c r="C898" s="93"/>
      <c r="D898" s="90"/>
      <c r="E898" s="90"/>
      <c r="F898" s="90"/>
      <c r="G898" s="90"/>
      <c r="H898" s="90"/>
      <c r="I898" s="93"/>
      <c r="J898" s="90"/>
      <c r="K898" s="90"/>
      <c r="L898" s="90"/>
      <c r="M898" s="90"/>
      <c r="N898" s="90"/>
      <c r="O898" s="93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0"/>
      <c r="BQ898" s="90"/>
      <c r="BR898" s="96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</row>
    <row r="899" spans="1:82" ht="12.75">
      <c r="A899" s="10"/>
      <c r="B899" s="14"/>
      <c r="C899" s="57"/>
      <c r="D899" s="14"/>
      <c r="E899" s="14"/>
      <c r="F899" s="14"/>
      <c r="G899" s="14"/>
      <c r="H899" s="14"/>
      <c r="I899" s="57"/>
      <c r="J899" s="14"/>
      <c r="K899" s="14"/>
      <c r="L899" s="14"/>
      <c r="M899" s="14"/>
      <c r="N899" s="14"/>
      <c r="O899" s="57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8"/>
      <c r="BS899" s="96"/>
      <c r="BT899" s="96"/>
      <c r="BU899" s="96"/>
      <c r="BV899" s="96"/>
      <c r="BW899" s="96"/>
      <c r="BX899" s="96"/>
      <c r="BY899" s="96"/>
      <c r="BZ899" s="96"/>
      <c r="CA899" s="96"/>
      <c r="CB899" s="96"/>
      <c r="CC899" s="96"/>
      <c r="CD899" s="96"/>
    </row>
    <row r="900" spans="1:82" ht="12.75">
      <c r="A900" s="91"/>
      <c r="B900" s="90"/>
      <c r="C900" s="93"/>
      <c r="D900" s="90"/>
      <c r="E900" s="90"/>
      <c r="F900" s="90"/>
      <c r="G900" s="90"/>
      <c r="H900" s="90"/>
      <c r="I900" s="93"/>
      <c r="J900" s="90"/>
      <c r="K900" s="90"/>
      <c r="L900" s="90"/>
      <c r="M900" s="90"/>
      <c r="N900" s="90"/>
      <c r="O900" s="93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0"/>
      <c r="BQ900" s="90"/>
      <c r="BR900" s="96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</row>
    <row r="901" spans="1:82" ht="12.75">
      <c r="A901" s="10"/>
      <c r="B901" s="14"/>
      <c r="C901" s="57"/>
      <c r="D901" s="14"/>
      <c r="E901" s="14"/>
      <c r="F901" s="14"/>
      <c r="G901" s="14"/>
      <c r="H901" s="14"/>
      <c r="I901" s="57"/>
      <c r="J901" s="14"/>
      <c r="K901" s="14"/>
      <c r="L901" s="14"/>
      <c r="M901" s="14"/>
      <c r="N901" s="14"/>
      <c r="O901" s="57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8"/>
      <c r="BS901" s="96"/>
      <c r="BT901" s="96"/>
      <c r="BU901" s="96"/>
      <c r="BV901" s="96"/>
      <c r="BW901" s="96"/>
      <c r="BX901" s="96"/>
      <c r="BY901" s="96"/>
      <c r="BZ901" s="96"/>
      <c r="CA901" s="96"/>
      <c r="CB901" s="96"/>
      <c r="CC901" s="96"/>
      <c r="CD901" s="96"/>
    </row>
    <row r="902" spans="1:82" ht="12.75">
      <c r="A902" s="91"/>
      <c r="B902" s="90"/>
      <c r="C902" s="93"/>
      <c r="D902" s="90"/>
      <c r="E902" s="90"/>
      <c r="F902" s="90"/>
      <c r="G902" s="90"/>
      <c r="H902" s="90"/>
      <c r="I902" s="93"/>
      <c r="J902" s="90"/>
      <c r="K902" s="90"/>
      <c r="L902" s="90"/>
      <c r="M902" s="90"/>
      <c r="N902" s="90"/>
      <c r="O902" s="93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0"/>
      <c r="BQ902" s="90"/>
      <c r="BR902" s="96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</row>
    <row r="903" spans="1:82" ht="12.75">
      <c r="A903" s="10"/>
      <c r="B903" s="14"/>
      <c r="C903" s="57"/>
      <c r="D903" s="14"/>
      <c r="E903" s="14"/>
      <c r="F903" s="14"/>
      <c r="G903" s="14"/>
      <c r="H903" s="14"/>
      <c r="I903" s="57"/>
      <c r="J903" s="14"/>
      <c r="K903" s="14"/>
      <c r="L903" s="14"/>
      <c r="M903" s="14"/>
      <c r="N903" s="14"/>
      <c r="O903" s="57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8"/>
      <c r="BS903" s="96"/>
      <c r="BT903" s="96"/>
      <c r="BU903" s="96"/>
      <c r="BV903" s="96"/>
      <c r="BW903" s="96"/>
      <c r="BX903" s="96"/>
      <c r="BY903" s="96"/>
      <c r="BZ903" s="96"/>
      <c r="CA903" s="96"/>
      <c r="CB903" s="96"/>
      <c r="CC903" s="96"/>
      <c r="CD903" s="96"/>
    </row>
    <row r="904" spans="1:82" ht="12.75">
      <c r="A904" s="91"/>
      <c r="B904" s="90"/>
      <c r="C904" s="93"/>
      <c r="D904" s="90"/>
      <c r="E904" s="90"/>
      <c r="F904" s="90"/>
      <c r="G904" s="90"/>
      <c r="H904" s="90"/>
      <c r="I904" s="93"/>
      <c r="J904" s="90"/>
      <c r="K904" s="90"/>
      <c r="L904" s="90"/>
      <c r="M904" s="90"/>
      <c r="N904" s="90"/>
      <c r="O904" s="93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0"/>
      <c r="BQ904" s="90"/>
      <c r="BR904" s="96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</row>
    <row r="905" spans="1:82" ht="12.75">
      <c r="A905" s="10"/>
      <c r="B905" s="14"/>
      <c r="C905" s="57"/>
      <c r="D905" s="14"/>
      <c r="E905" s="14"/>
      <c r="F905" s="14"/>
      <c r="G905" s="14"/>
      <c r="H905" s="14"/>
      <c r="I905" s="57"/>
      <c r="J905" s="14"/>
      <c r="K905" s="14"/>
      <c r="L905" s="14"/>
      <c r="M905" s="14"/>
      <c r="N905" s="14"/>
      <c r="O905" s="57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8"/>
      <c r="BS905" s="96"/>
      <c r="BT905" s="96"/>
      <c r="BU905" s="96"/>
      <c r="BV905" s="96"/>
      <c r="BW905" s="96"/>
      <c r="BX905" s="96"/>
      <c r="BY905" s="96"/>
      <c r="BZ905" s="96"/>
      <c r="CA905" s="96"/>
      <c r="CB905" s="96"/>
      <c r="CC905" s="96"/>
      <c r="CD905" s="96"/>
    </row>
    <row r="906" spans="1:82" ht="12.75">
      <c r="A906" s="91"/>
      <c r="B906" s="90"/>
      <c r="C906" s="93"/>
      <c r="D906" s="90"/>
      <c r="E906" s="90"/>
      <c r="F906" s="90"/>
      <c r="G906" s="90"/>
      <c r="H906" s="90"/>
      <c r="I906" s="93"/>
      <c r="J906" s="90"/>
      <c r="K906" s="90"/>
      <c r="L906" s="90"/>
      <c r="M906" s="90"/>
      <c r="N906" s="90"/>
      <c r="O906" s="93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0"/>
      <c r="BQ906" s="90"/>
      <c r="BR906" s="96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</row>
    <row r="907" spans="1:82" ht="12.75">
      <c r="A907" s="10"/>
      <c r="B907" s="14"/>
      <c r="C907" s="57"/>
      <c r="D907" s="14"/>
      <c r="E907" s="14"/>
      <c r="F907" s="14"/>
      <c r="G907" s="14"/>
      <c r="H907" s="14"/>
      <c r="I907" s="57"/>
      <c r="J907" s="14"/>
      <c r="K907" s="14"/>
      <c r="L907" s="14"/>
      <c r="M907" s="14"/>
      <c r="N907" s="14"/>
      <c r="O907" s="57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8"/>
      <c r="BS907" s="96"/>
      <c r="BT907" s="96"/>
      <c r="BU907" s="96"/>
      <c r="BV907" s="96"/>
      <c r="BW907" s="96"/>
      <c r="BX907" s="96"/>
      <c r="BY907" s="96"/>
      <c r="BZ907" s="96"/>
      <c r="CA907" s="96"/>
      <c r="CB907" s="96"/>
      <c r="CC907" s="96"/>
      <c r="CD907" s="96"/>
    </row>
    <row r="908" spans="1:82" ht="12.75">
      <c r="A908" s="91"/>
      <c r="B908" s="90"/>
      <c r="C908" s="93"/>
      <c r="D908" s="90"/>
      <c r="E908" s="90"/>
      <c r="F908" s="90"/>
      <c r="G908" s="90"/>
      <c r="H908" s="90"/>
      <c r="I908" s="93"/>
      <c r="J908" s="90"/>
      <c r="K908" s="90"/>
      <c r="L908" s="90"/>
      <c r="M908" s="90"/>
      <c r="N908" s="90"/>
      <c r="O908" s="93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0"/>
      <c r="BQ908" s="90"/>
      <c r="BR908" s="96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</row>
    <row r="909" spans="1:82" ht="12.75">
      <c r="A909" s="10"/>
      <c r="B909" s="14"/>
      <c r="C909" s="57"/>
      <c r="D909" s="14"/>
      <c r="E909" s="14"/>
      <c r="F909" s="14"/>
      <c r="G909" s="14"/>
      <c r="H909" s="14"/>
      <c r="I909" s="57"/>
      <c r="J909" s="14"/>
      <c r="K909" s="14"/>
      <c r="L909" s="14"/>
      <c r="M909" s="14"/>
      <c r="N909" s="14"/>
      <c r="O909" s="57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8"/>
      <c r="BS909" s="96"/>
      <c r="BT909" s="96"/>
      <c r="BU909" s="96"/>
      <c r="BV909" s="96"/>
      <c r="BW909" s="96"/>
      <c r="BX909" s="96"/>
      <c r="BY909" s="96"/>
      <c r="BZ909" s="96"/>
      <c r="CA909" s="96"/>
      <c r="CB909" s="96"/>
      <c r="CC909" s="96"/>
      <c r="CD909" s="96"/>
    </row>
    <row r="910" spans="1:82" ht="12.75">
      <c r="A910" s="91"/>
      <c r="B910" s="90"/>
      <c r="C910" s="93"/>
      <c r="D910" s="90"/>
      <c r="E910" s="90"/>
      <c r="F910" s="90"/>
      <c r="G910" s="90"/>
      <c r="H910" s="90"/>
      <c r="I910" s="93"/>
      <c r="J910" s="90"/>
      <c r="K910" s="90"/>
      <c r="L910" s="90"/>
      <c r="M910" s="90"/>
      <c r="N910" s="90"/>
      <c r="O910" s="93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0"/>
      <c r="BQ910" s="90"/>
      <c r="BR910" s="96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</row>
    <row r="911" spans="1:82" ht="12.75">
      <c r="A911" s="10"/>
      <c r="B911" s="14"/>
      <c r="C911" s="57"/>
      <c r="D911" s="14"/>
      <c r="E911" s="14"/>
      <c r="F911" s="14"/>
      <c r="G911" s="14"/>
      <c r="H911" s="14"/>
      <c r="I911" s="57"/>
      <c r="J911" s="14"/>
      <c r="K911" s="14"/>
      <c r="L911" s="14"/>
      <c r="M911" s="14"/>
      <c r="N911" s="14"/>
      <c r="O911" s="57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8"/>
      <c r="BS911" s="96"/>
      <c r="BT911" s="96"/>
      <c r="BU911" s="96"/>
      <c r="BV911" s="96"/>
      <c r="BW911" s="96"/>
      <c r="BX911" s="96"/>
      <c r="BY911" s="96"/>
      <c r="BZ911" s="96"/>
      <c r="CA911" s="96"/>
      <c r="CB911" s="96"/>
      <c r="CC911" s="96"/>
      <c r="CD911" s="96"/>
    </row>
    <row r="912" spans="1:82" ht="12.75">
      <c r="A912" s="91"/>
      <c r="B912" s="90"/>
      <c r="C912" s="93"/>
      <c r="D912" s="90"/>
      <c r="E912" s="90"/>
      <c r="F912" s="90"/>
      <c r="G912" s="90"/>
      <c r="H912" s="90"/>
      <c r="I912" s="93"/>
      <c r="J912" s="90"/>
      <c r="K912" s="90"/>
      <c r="L912" s="90"/>
      <c r="M912" s="90"/>
      <c r="N912" s="90"/>
      <c r="O912" s="93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0"/>
      <c r="BQ912" s="90"/>
      <c r="BR912" s="96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</row>
    <row r="913" spans="1:82" ht="12.75">
      <c r="A913" s="10"/>
      <c r="B913" s="14"/>
      <c r="C913" s="57"/>
      <c r="D913" s="14"/>
      <c r="E913" s="14"/>
      <c r="F913" s="14"/>
      <c r="G913" s="14"/>
      <c r="H913" s="14"/>
      <c r="I913" s="57"/>
      <c r="J913" s="14"/>
      <c r="K913" s="14"/>
      <c r="L913" s="14"/>
      <c r="M913" s="14"/>
      <c r="N913" s="14"/>
      <c r="O913" s="57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8"/>
      <c r="BS913" s="96"/>
      <c r="BT913" s="96"/>
      <c r="BU913" s="96"/>
      <c r="BV913" s="96"/>
      <c r="BW913" s="96"/>
      <c r="BX913" s="96"/>
      <c r="BY913" s="96"/>
      <c r="BZ913" s="96"/>
      <c r="CA913" s="96"/>
      <c r="CB913" s="96"/>
      <c r="CC913" s="96"/>
      <c r="CD913" s="96"/>
    </row>
    <row r="914" spans="1:82" ht="12.75">
      <c r="A914" s="91"/>
      <c r="B914" s="90"/>
      <c r="C914" s="93"/>
      <c r="D914" s="90"/>
      <c r="E914" s="90"/>
      <c r="F914" s="90"/>
      <c r="G914" s="90"/>
      <c r="H914" s="90"/>
      <c r="I914" s="93"/>
      <c r="J914" s="90"/>
      <c r="K914" s="90"/>
      <c r="L914" s="90"/>
      <c r="M914" s="90"/>
      <c r="N914" s="90"/>
      <c r="O914" s="93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0"/>
      <c r="BQ914" s="90"/>
      <c r="BR914" s="96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</row>
    <row r="915" spans="1:82" ht="12.75">
      <c r="A915" s="10"/>
      <c r="B915" s="14"/>
      <c r="C915" s="57"/>
      <c r="D915" s="14"/>
      <c r="E915" s="14"/>
      <c r="F915" s="14"/>
      <c r="G915" s="14"/>
      <c r="H915" s="14"/>
      <c r="I915" s="57"/>
      <c r="J915" s="14"/>
      <c r="K915" s="14"/>
      <c r="L915" s="14"/>
      <c r="M915" s="14"/>
      <c r="N915" s="14"/>
      <c r="O915" s="57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8"/>
      <c r="BS915" s="96"/>
      <c r="BT915" s="96"/>
      <c r="BU915" s="96"/>
      <c r="BV915" s="96"/>
      <c r="BW915" s="96"/>
      <c r="BX915" s="96"/>
      <c r="BY915" s="96"/>
      <c r="BZ915" s="96"/>
      <c r="CA915" s="96"/>
      <c r="CB915" s="96"/>
      <c r="CC915" s="96"/>
      <c r="CD915" s="96"/>
    </row>
    <row r="916" spans="1:82" ht="12.75">
      <c r="A916" s="91"/>
      <c r="B916" s="90"/>
      <c r="C916" s="93"/>
      <c r="D916" s="90"/>
      <c r="E916" s="90"/>
      <c r="F916" s="90"/>
      <c r="G916" s="90"/>
      <c r="H916" s="90"/>
      <c r="I916" s="93"/>
      <c r="J916" s="90"/>
      <c r="K916" s="90"/>
      <c r="L916" s="90"/>
      <c r="M916" s="90"/>
      <c r="N916" s="90"/>
      <c r="O916" s="93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0"/>
      <c r="BQ916" s="90"/>
      <c r="BR916" s="96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</row>
    <row r="917" spans="1:82" ht="12.75">
      <c r="A917" s="10"/>
      <c r="B917" s="14"/>
      <c r="C917" s="57"/>
      <c r="D917" s="14"/>
      <c r="E917" s="14"/>
      <c r="F917" s="14"/>
      <c r="G917" s="14"/>
      <c r="H917" s="14"/>
      <c r="I917" s="57"/>
      <c r="J917" s="14"/>
      <c r="K917" s="14"/>
      <c r="L917" s="14"/>
      <c r="M917" s="14"/>
      <c r="N917" s="14"/>
      <c r="O917" s="57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8"/>
      <c r="BS917" s="96"/>
      <c r="BT917" s="96"/>
      <c r="BU917" s="96"/>
      <c r="BV917" s="96"/>
      <c r="BW917" s="96"/>
      <c r="BX917" s="96"/>
      <c r="BY917" s="96"/>
      <c r="BZ917" s="96"/>
      <c r="CA917" s="96"/>
      <c r="CB917" s="96"/>
      <c r="CC917" s="96"/>
      <c r="CD917" s="96"/>
    </row>
    <row r="918" spans="1:82" ht="12.75">
      <c r="A918" s="91"/>
      <c r="B918" s="90"/>
      <c r="C918" s="93"/>
      <c r="D918" s="90"/>
      <c r="E918" s="90"/>
      <c r="F918" s="90"/>
      <c r="G918" s="90"/>
      <c r="H918" s="90"/>
      <c r="I918" s="93"/>
      <c r="J918" s="90"/>
      <c r="K918" s="90"/>
      <c r="L918" s="90"/>
      <c r="M918" s="90"/>
      <c r="N918" s="90"/>
      <c r="O918" s="93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0"/>
      <c r="BQ918" s="90"/>
      <c r="BR918" s="96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</row>
    <row r="919" spans="1:82" ht="12.75">
      <c r="A919" s="10"/>
      <c r="B919" s="14"/>
      <c r="C919" s="57"/>
      <c r="D919" s="14"/>
      <c r="E919" s="14"/>
      <c r="F919" s="14"/>
      <c r="G919" s="14"/>
      <c r="H919" s="14"/>
      <c r="I919" s="57"/>
      <c r="J919" s="14"/>
      <c r="K919" s="14"/>
      <c r="L919" s="14"/>
      <c r="M919" s="14"/>
      <c r="N919" s="14"/>
      <c r="O919" s="57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8"/>
      <c r="BS919" s="96"/>
      <c r="BT919" s="96"/>
      <c r="BU919" s="96"/>
      <c r="BV919" s="96"/>
      <c r="BW919" s="96"/>
      <c r="BX919" s="96"/>
      <c r="BY919" s="96"/>
      <c r="BZ919" s="96"/>
      <c r="CA919" s="96"/>
      <c r="CB919" s="96"/>
      <c r="CC919" s="96"/>
      <c r="CD919" s="96"/>
    </row>
    <row r="920" spans="1:82" ht="12.75">
      <c r="A920" s="91"/>
      <c r="B920" s="90"/>
      <c r="C920" s="93"/>
      <c r="D920" s="90"/>
      <c r="E920" s="90"/>
      <c r="F920" s="90"/>
      <c r="G920" s="90"/>
      <c r="H920" s="90"/>
      <c r="I920" s="93"/>
      <c r="J920" s="90"/>
      <c r="K920" s="90"/>
      <c r="L920" s="90"/>
      <c r="M920" s="90"/>
      <c r="N920" s="90"/>
      <c r="O920" s="93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0"/>
      <c r="BQ920" s="90"/>
      <c r="BR920" s="96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</row>
    <row r="921" spans="1:82" ht="12.75">
      <c r="A921" s="10"/>
      <c r="B921" s="14"/>
      <c r="C921" s="57"/>
      <c r="D921" s="14"/>
      <c r="E921" s="14"/>
      <c r="F921" s="14"/>
      <c r="G921" s="14"/>
      <c r="H921" s="14"/>
      <c r="I921" s="57"/>
      <c r="J921" s="14"/>
      <c r="K921" s="14"/>
      <c r="L921" s="14"/>
      <c r="M921" s="14"/>
      <c r="N921" s="14"/>
      <c r="O921" s="57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8"/>
      <c r="BS921" s="96"/>
      <c r="BT921" s="96"/>
      <c r="BU921" s="96"/>
      <c r="BV921" s="96"/>
      <c r="BW921" s="96"/>
      <c r="BX921" s="96"/>
      <c r="BY921" s="96"/>
      <c r="BZ921" s="96"/>
      <c r="CA921" s="96"/>
      <c r="CB921" s="96"/>
      <c r="CC921" s="96"/>
      <c r="CD921" s="96"/>
    </row>
    <row r="922" spans="1:82" ht="12.75">
      <c r="A922" s="91"/>
      <c r="B922" s="90"/>
      <c r="C922" s="93"/>
      <c r="D922" s="90"/>
      <c r="E922" s="90"/>
      <c r="F922" s="90"/>
      <c r="G922" s="90"/>
      <c r="H922" s="90"/>
      <c r="I922" s="93"/>
      <c r="J922" s="90"/>
      <c r="K922" s="90"/>
      <c r="L922" s="90"/>
      <c r="M922" s="90"/>
      <c r="N922" s="90"/>
      <c r="O922" s="93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0"/>
      <c r="BQ922" s="90"/>
      <c r="BR922" s="96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</row>
    <row r="923" spans="1:82" ht="12.75">
      <c r="A923" s="10"/>
      <c r="B923" s="14"/>
      <c r="C923" s="57"/>
      <c r="D923" s="14"/>
      <c r="E923" s="14"/>
      <c r="F923" s="14"/>
      <c r="G923" s="14"/>
      <c r="H923" s="14"/>
      <c r="I923" s="57"/>
      <c r="J923" s="14"/>
      <c r="K923" s="14"/>
      <c r="L923" s="14"/>
      <c r="M923" s="14"/>
      <c r="N923" s="14"/>
      <c r="O923" s="57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8"/>
      <c r="BS923" s="96"/>
      <c r="BT923" s="96"/>
      <c r="BU923" s="96"/>
      <c r="BV923" s="96"/>
      <c r="BW923" s="96"/>
      <c r="BX923" s="96"/>
      <c r="BY923" s="96"/>
      <c r="BZ923" s="96"/>
      <c r="CA923" s="96"/>
      <c r="CB923" s="96"/>
      <c r="CC923" s="96"/>
      <c r="CD923" s="96"/>
    </row>
    <row r="924" spans="1:82" ht="12.75">
      <c r="A924" s="91"/>
      <c r="B924" s="90"/>
      <c r="C924" s="93"/>
      <c r="D924" s="90"/>
      <c r="E924" s="90"/>
      <c r="F924" s="90"/>
      <c r="G924" s="90"/>
      <c r="H924" s="90"/>
      <c r="I924" s="93"/>
      <c r="J924" s="90"/>
      <c r="K924" s="90"/>
      <c r="L924" s="90"/>
      <c r="M924" s="90"/>
      <c r="N924" s="90"/>
      <c r="O924" s="93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0"/>
      <c r="BQ924" s="90"/>
      <c r="BR924" s="96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</row>
    <row r="925" spans="1:82" ht="12.75">
      <c r="A925" s="10"/>
      <c r="B925" s="14"/>
      <c r="C925" s="57"/>
      <c r="D925" s="14"/>
      <c r="E925" s="14"/>
      <c r="F925" s="14"/>
      <c r="G925" s="14"/>
      <c r="H925" s="14"/>
      <c r="I925" s="57"/>
      <c r="J925" s="14"/>
      <c r="K925" s="14"/>
      <c r="L925" s="14"/>
      <c r="M925" s="14"/>
      <c r="N925" s="14"/>
      <c r="O925" s="57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8"/>
      <c r="BS925" s="96"/>
      <c r="BT925" s="96"/>
      <c r="BU925" s="96"/>
      <c r="BV925" s="96"/>
      <c r="BW925" s="96"/>
      <c r="BX925" s="96"/>
      <c r="BY925" s="96"/>
      <c r="BZ925" s="96"/>
      <c r="CA925" s="96"/>
      <c r="CB925" s="96"/>
      <c r="CC925" s="96"/>
      <c r="CD925" s="96"/>
    </row>
    <row r="926" spans="1:82" ht="12.75">
      <c r="A926" s="91"/>
      <c r="B926" s="90"/>
      <c r="C926" s="93"/>
      <c r="D926" s="90"/>
      <c r="E926" s="90"/>
      <c r="F926" s="90"/>
      <c r="G926" s="90"/>
      <c r="H926" s="90"/>
      <c r="I926" s="93"/>
      <c r="J926" s="90"/>
      <c r="K926" s="90"/>
      <c r="L926" s="90"/>
      <c r="M926" s="90"/>
      <c r="N926" s="90"/>
      <c r="O926" s="93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0"/>
      <c r="BQ926" s="90"/>
      <c r="BR926" s="96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</row>
    <row r="927" spans="1:82" ht="12.75">
      <c r="A927" s="10"/>
      <c r="B927" s="14"/>
      <c r="C927" s="57"/>
      <c r="D927" s="14"/>
      <c r="E927" s="14"/>
      <c r="F927" s="14"/>
      <c r="G927" s="14"/>
      <c r="H927" s="14"/>
      <c r="I927" s="57"/>
      <c r="J927" s="14"/>
      <c r="K927" s="14"/>
      <c r="L927" s="14"/>
      <c r="M927" s="14"/>
      <c r="N927" s="14"/>
      <c r="O927" s="57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8"/>
      <c r="BS927" s="96"/>
      <c r="BT927" s="96"/>
      <c r="BU927" s="96"/>
      <c r="BV927" s="96"/>
      <c r="BW927" s="96"/>
      <c r="BX927" s="96"/>
      <c r="BY927" s="96"/>
      <c r="BZ927" s="96"/>
      <c r="CA927" s="96"/>
      <c r="CB927" s="96"/>
      <c r="CC927" s="96"/>
      <c r="CD927" s="96"/>
    </row>
    <row r="928" spans="1:82" ht="12.75">
      <c r="A928" s="91"/>
      <c r="B928" s="90"/>
      <c r="C928" s="93"/>
      <c r="D928" s="90"/>
      <c r="E928" s="90"/>
      <c r="F928" s="90"/>
      <c r="G928" s="90"/>
      <c r="H928" s="90"/>
      <c r="I928" s="93"/>
      <c r="J928" s="90"/>
      <c r="K928" s="90"/>
      <c r="L928" s="90"/>
      <c r="M928" s="90"/>
      <c r="N928" s="90"/>
      <c r="O928" s="93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0"/>
      <c r="BQ928" s="90"/>
      <c r="BR928" s="96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</row>
    <row r="929" spans="1:82" ht="12.75">
      <c r="A929" s="10"/>
      <c r="B929" s="14"/>
      <c r="C929" s="57"/>
      <c r="D929" s="14"/>
      <c r="E929" s="14"/>
      <c r="F929" s="14"/>
      <c r="G929" s="14"/>
      <c r="H929" s="14"/>
      <c r="I929" s="57"/>
      <c r="J929" s="14"/>
      <c r="K929" s="14"/>
      <c r="L929" s="14"/>
      <c r="M929" s="14"/>
      <c r="N929" s="14"/>
      <c r="O929" s="57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8"/>
      <c r="BS929" s="96"/>
      <c r="BT929" s="96"/>
      <c r="BU929" s="96"/>
      <c r="BV929" s="96"/>
      <c r="BW929" s="96"/>
      <c r="BX929" s="96"/>
      <c r="BY929" s="96"/>
      <c r="BZ929" s="96"/>
      <c r="CA929" s="96"/>
      <c r="CB929" s="96"/>
      <c r="CC929" s="96"/>
      <c r="CD929" s="96"/>
    </row>
    <row r="930" spans="1:82" ht="12.75">
      <c r="A930" s="91"/>
      <c r="B930" s="90"/>
      <c r="C930" s="93"/>
      <c r="D930" s="90"/>
      <c r="E930" s="90"/>
      <c r="F930" s="90"/>
      <c r="G930" s="90"/>
      <c r="H930" s="90"/>
      <c r="I930" s="93"/>
      <c r="J930" s="90"/>
      <c r="K930" s="90"/>
      <c r="L930" s="90"/>
      <c r="M930" s="90"/>
      <c r="N930" s="90"/>
      <c r="O930" s="93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0"/>
      <c r="BQ930" s="90"/>
      <c r="BR930" s="96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</row>
    <row r="931" spans="1:82" ht="12.75">
      <c r="A931" s="10"/>
      <c r="B931" s="14"/>
      <c r="C931" s="57"/>
      <c r="D931" s="14"/>
      <c r="E931" s="14"/>
      <c r="F931" s="14"/>
      <c r="G931" s="14"/>
      <c r="H931" s="14"/>
      <c r="I931" s="57"/>
      <c r="J931" s="14"/>
      <c r="K931" s="14"/>
      <c r="L931" s="14"/>
      <c r="M931" s="14"/>
      <c r="N931" s="14"/>
      <c r="O931" s="57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8"/>
      <c r="BS931" s="96"/>
      <c r="BT931" s="96"/>
      <c r="BU931" s="96"/>
      <c r="BV931" s="96"/>
      <c r="BW931" s="96"/>
      <c r="BX931" s="96"/>
      <c r="BY931" s="96"/>
      <c r="BZ931" s="96"/>
      <c r="CA931" s="96"/>
      <c r="CB931" s="96"/>
      <c r="CC931" s="96"/>
      <c r="CD931" s="96"/>
    </row>
    <row r="932" spans="1:82" ht="12.75">
      <c r="A932" s="91"/>
      <c r="B932" s="90"/>
      <c r="C932" s="93"/>
      <c r="D932" s="90"/>
      <c r="E932" s="90"/>
      <c r="F932" s="90"/>
      <c r="G932" s="90"/>
      <c r="H932" s="90"/>
      <c r="I932" s="93"/>
      <c r="J932" s="90"/>
      <c r="K932" s="90"/>
      <c r="L932" s="90"/>
      <c r="M932" s="90"/>
      <c r="N932" s="90"/>
      <c r="O932" s="93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0"/>
      <c r="BQ932" s="90"/>
      <c r="BR932" s="96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</row>
    <row r="933" spans="1:82" ht="12.75">
      <c r="A933" s="10"/>
      <c r="B933" s="14"/>
      <c r="C933" s="57"/>
      <c r="D933" s="14"/>
      <c r="E933" s="14"/>
      <c r="F933" s="14"/>
      <c r="G933" s="14"/>
      <c r="H933" s="14"/>
      <c r="I933" s="57"/>
      <c r="J933" s="14"/>
      <c r="K933" s="14"/>
      <c r="L933" s="14"/>
      <c r="M933" s="14"/>
      <c r="N933" s="14"/>
      <c r="O933" s="57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8"/>
      <c r="BS933" s="96"/>
      <c r="BT933" s="96"/>
      <c r="BU933" s="96"/>
      <c r="BV933" s="96"/>
      <c r="BW933" s="96"/>
      <c r="BX933" s="96"/>
      <c r="BY933" s="96"/>
      <c r="BZ933" s="96"/>
      <c r="CA933" s="96"/>
      <c r="CB933" s="96"/>
      <c r="CC933" s="96"/>
      <c r="CD933" s="96"/>
    </row>
    <row r="934" spans="1:82" ht="12.75">
      <c r="A934" s="91"/>
      <c r="B934" s="90"/>
      <c r="C934" s="93"/>
      <c r="D934" s="90"/>
      <c r="E934" s="90"/>
      <c r="F934" s="90"/>
      <c r="G934" s="90"/>
      <c r="H934" s="90"/>
      <c r="I934" s="93"/>
      <c r="J934" s="90"/>
      <c r="K934" s="90"/>
      <c r="L934" s="90"/>
      <c r="M934" s="90"/>
      <c r="N934" s="90"/>
      <c r="O934" s="93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0"/>
      <c r="BQ934" s="90"/>
      <c r="BR934" s="96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</row>
    <row r="935" spans="1:82" ht="12.75">
      <c r="A935" s="10"/>
      <c r="B935" s="14"/>
      <c r="C935" s="57"/>
      <c r="D935" s="14"/>
      <c r="E935" s="14"/>
      <c r="F935" s="14"/>
      <c r="G935" s="14"/>
      <c r="H935" s="14"/>
      <c r="I935" s="57"/>
      <c r="J935" s="14"/>
      <c r="K935" s="14"/>
      <c r="L935" s="14"/>
      <c r="M935" s="14"/>
      <c r="N935" s="14"/>
      <c r="O935" s="57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8"/>
      <c r="BS935" s="96"/>
      <c r="BT935" s="96"/>
      <c r="BU935" s="96"/>
      <c r="BV935" s="96"/>
      <c r="BW935" s="96"/>
      <c r="BX935" s="96"/>
      <c r="BY935" s="96"/>
      <c r="BZ935" s="96"/>
      <c r="CA935" s="96"/>
      <c r="CB935" s="96"/>
      <c r="CC935" s="96"/>
      <c r="CD935" s="96"/>
    </row>
    <row r="936" spans="1:82" ht="12.75">
      <c r="A936" s="91"/>
      <c r="B936" s="90"/>
      <c r="C936" s="93"/>
      <c r="D936" s="90"/>
      <c r="E936" s="90"/>
      <c r="F936" s="90"/>
      <c r="G936" s="90"/>
      <c r="H936" s="90"/>
      <c r="I936" s="93"/>
      <c r="J936" s="90"/>
      <c r="K936" s="90"/>
      <c r="L936" s="90"/>
      <c r="M936" s="90"/>
      <c r="N936" s="90"/>
      <c r="O936" s="93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0"/>
      <c r="BQ936" s="90"/>
      <c r="BR936" s="96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</row>
    <row r="937" spans="1:82" ht="12.75">
      <c r="A937" s="10"/>
      <c r="B937" s="14"/>
      <c r="C937" s="57"/>
      <c r="D937" s="14"/>
      <c r="E937" s="14"/>
      <c r="F937" s="14"/>
      <c r="G937" s="14"/>
      <c r="H937" s="14"/>
      <c r="I937" s="57"/>
      <c r="J937" s="14"/>
      <c r="K937" s="14"/>
      <c r="L937" s="14"/>
      <c r="M937" s="14"/>
      <c r="N937" s="14"/>
      <c r="O937" s="57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8"/>
      <c r="BS937" s="96"/>
      <c r="BT937" s="96"/>
      <c r="BU937" s="96"/>
      <c r="BV937" s="96"/>
      <c r="BW937" s="96"/>
      <c r="BX937" s="96"/>
      <c r="BY937" s="96"/>
      <c r="BZ937" s="96"/>
      <c r="CA937" s="96"/>
      <c r="CB937" s="96"/>
      <c r="CC937" s="96"/>
      <c r="CD937" s="96"/>
    </row>
    <row r="938" spans="1:82" ht="12.75">
      <c r="A938" s="91"/>
      <c r="B938" s="90"/>
      <c r="C938" s="93"/>
      <c r="D938" s="90"/>
      <c r="E938" s="90"/>
      <c r="F938" s="90"/>
      <c r="G938" s="90"/>
      <c r="H938" s="90"/>
      <c r="I938" s="93"/>
      <c r="J938" s="90"/>
      <c r="K938" s="90"/>
      <c r="L938" s="90"/>
      <c r="M938" s="90"/>
      <c r="N938" s="90"/>
      <c r="O938" s="93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0"/>
      <c r="BQ938" s="90"/>
      <c r="BR938" s="96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</row>
    <row r="939" spans="1:82" ht="12.75">
      <c r="A939" s="10"/>
      <c r="B939" s="14"/>
      <c r="C939" s="57"/>
      <c r="D939" s="14"/>
      <c r="E939" s="14"/>
      <c r="F939" s="14"/>
      <c r="G939" s="14"/>
      <c r="H939" s="14"/>
      <c r="I939" s="57"/>
      <c r="J939" s="14"/>
      <c r="K939" s="14"/>
      <c r="L939" s="14"/>
      <c r="M939" s="14"/>
      <c r="N939" s="14"/>
      <c r="O939" s="57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8"/>
      <c r="BS939" s="96"/>
      <c r="BT939" s="96"/>
      <c r="BU939" s="96"/>
      <c r="BV939" s="96"/>
      <c r="BW939" s="96"/>
      <c r="BX939" s="96"/>
      <c r="BY939" s="96"/>
      <c r="BZ939" s="96"/>
      <c r="CA939" s="96"/>
      <c r="CB939" s="96"/>
      <c r="CC939" s="96"/>
      <c r="CD939" s="96"/>
    </row>
    <row r="940" spans="1:82" ht="12.75">
      <c r="A940" s="91"/>
      <c r="B940" s="90"/>
      <c r="C940" s="93"/>
      <c r="D940" s="90"/>
      <c r="E940" s="90"/>
      <c r="F940" s="90"/>
      <c r="G940" s="90"/>
      <c r="H940" s="90"/>
      <c r="I940" s="93"/>
      <c r="J940" s="90"/>
      <c r="K940" s="90"/>
      <c r="L940" s="90"/>
      <c r="M940" s="90"/>
      <c r="N940" s="90"/>
      <c r="O940" s="93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0"/>
      <c r="BQ940" s="90"/>
      <c r="BR940" s="96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</row>
    <row r="941" spans="1:82" ht="12.75">
      <c r="A941" s="10"/>
      <c r="B941" s="14"/>
      <c r="C941" s="57"/>
      <c r="D941" s="14"/>
      <c r="E941" s="14"/>
      <c r="F941" s="14"/>
      <c r="G941" s="14"/>
      <c r="H941" s="14"/>
      <c r="I941" s="57"/>
      <c r="J941" s="14"/>
      <c r="K941" s="14"/>
      <c r="L941" s="14"/>
      <c r="M941" s="14"/>
      <c r="N941" s="14"/>
      <c r="O941" s="57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8"/>
      <c r="BS941" s="96"/>
      <c r="BT941" s="96"/>
      <c r="BU941" s="96"/>
      <c r="BV941" s="96"/>
      <c r="BW941" s="96"/>
      <c r="BX941" s="96"/>
      <c r="BY941" s="96"/>
      <c r="BZ941" s="96"/>
      <c r="CA941" s="96"/>
      <c r="CB941" s="96"/>
      <c r="CC941" s="96"/>
      <c r="CD941" s="96"/>
    </row>
    <row r="942" spans="1:82" ht="12.75">
      <c r="A942" s="91"/>
      <c r="B942" s="90"/>
      <c r="C942" s="93"/>
      <c r="D942" s="90"/>
      <c r="E942" s="90"/>
      <c r="F942" s="90"/>
      <c r="G942" s="90"/>
      <c r="H942" s="90"/>
      <c r="I942" s="93"/>
      <c r="J942" s="90"/>
      <c r="K942" s="90"/>
      <c r="L942" s="90"/>
      <c r="M942" s="90"/>
      <c r="N942" s="90"/>
      <c r="O942" s="93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0"/>
      <c r="BQ942" s="90"/>
      <c r="BR942" s="96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</row>
    <row r="943" spans="1:82" ht="12.75">
      <c r="A943" s="10"/>
      <c r="B943" s="14"/>
      <c r="C943" s="57"/>
      <c r="D943" s="14"/>
      <c r="E943" s="14"/>
      <c r="F943" s="14"/>
      <c r="G943" s="14"/>
      <c r="H943" s="14"/>
      <c r="I943" s="57"/>
      <c r="J943" s="14"/>
      <c r="K943" s="14"/>
      <c r="L943" s="14"/>
      <c r="M943" s="14"/>
      <c r="N943" s="14"/>
      <c r="O943" s="57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8"/>
      <c r="BS943" s="96"/>
      <c r="BT943" s="96"/>
      <c r="BU943" s="96"/>
      <c r="BV943" s="96"/>
      <c r="BW943" s="96"/>
      <c r="BX943" s="96"/>
      <c r="BY943" s="96"/>
      <c r="BZ943" s="96"/>
      <c r="CA943" s="96"/>
      <c r="CB943" s="96"/>
      <c r="CC943" s="96"/>
      <c r="CD943" s="96"/>
    </row>
    <row r="944" spans="1:82" ht="12.75">
      <c r="A944" s="91"/>
      <c r="B944" s="90"/>
      <c r="C944" s="93"/>
      <c r="D944" s="90"/>
      <c r="E944" s="90"/>
      <c r="F944" s="90"/>
      <c r="G944" s="90"/>
      <c r="H944" s="90"/>
      <c r="I944" s="93"/>
      <c r="J944" s="90"/>
      <c r="K944" s="90"/>
      <c r="L944" s="90"/>
      <c r="M944" s="90"/>
      <c r="N944" s="90"/>
      <c r="O944" s="93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0"/>
      <c r="BQ944" s="90"/>
      <c r="BR944" s="96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</row>
    <row r="945" spans="1:82" ht="12.75">
      <c r="A945" s="10"/>
      <c r="B945" s="14"/>
      <c r="C945" s="57"/>
      <c r="D945" s="14"/>
      <c r="E945" s="14"/>
      <c r="F945" s="14"/>
      <c r="G945" s="14"/>
      <c r="H945" s="14"/>
      <c r="I945" s="57"/>
      <c r="J945" s="14"/>
      <c r="K945" s="14"/>
      <c r="L945" s="14"/>
      <c r="M945" s="14"/>
      <c r="N945" s="14"/>
      <c r="O945" s="57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8"/>
      <c r="BS945" s="96"/>
      <c r="BT945" s="96"/>
      <c r="BU945" s="96"/>
      <c r="BV945" s="96"/>
      <c r="BW945" s="96"/>
      <c r="BX945" s="96"/>
      <c r="BY945" s="96"/>
      <c r="BZ945" s="96"/>
      <c r="CA945" s="96"/>
      <c r="CB945" s="96"/>
      <c r="CC945" s="96"/>
      <c r="CD945" s="96"/>
    </row>
    <row r="946" spans="1:82" ht="12.75">
      <c r="A946" s="91"/>
      <c r="B946" s="90"/>
      <c r="C946" s="93"/>
      <c r="D946" s="90"/>
      <c r="E946" s="90"/>
      <c r="F946" s="90"/>
      <c r="G946" s="90"/>
      <c r="H946" s="90"/>
      <c r="I946" s="93"/>
      <c r="J946" s="90"/>
      <c r="K946" s="90"/>
      <c r="L946" s="90"/>
      <c r="M946" s="90"/>
      <c r="N946" s="90"/>
      <c r="O946" s="93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0"/>
      <c r="BQ946" s="90"/>
      <c r="BR946" s="96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</row>
    <row r="947" spans="1:82" ht="12.75">
      <c r="A947" s="10"/>
      <c r="B947" s="14"/>
      <c r="C947" s="57"/>
      <c r="D947" s="14"/>
      <c r="E947" s="14"/>
      <c r="F947" s="14"/>
      <c r="G947" s="14"/>
      <c r="H947" s="14"/>
      <c r="I947" s="57"/>
      <c r="J947" s="14"/>
      <c r="K947" s="14"/>
      <c r="L947" s="14"/>
      <c r="M947" s="14"/>
      <c r="N947" s="14"/>
      <c r="O947" s="57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8"/>
      <c r="BS947" s="96"/>
      <c r="BT947" s="96"/>
      <c r="BU947" s="96"/>
      <c r="BV947" s="96"/>
      <c r="BW947" s="96"/>
      <c r="BX947" s="96"/>
      <c r="BY947" s="96"/>
      <c r="BZ947" s="96"/>
      <c r="CA947" s="96"/>
      <c r="CB947" s="96"/>
      <c r="CC947" s="96"/>
      <c r="CD947" s="96"/>
    </row>
    <row r="948" spans="1:82" ht="12.75">
      <c r="A948" s="91"/>
      <c r="B948" s="90"/>
      <c r="C948" s="93"/>
      <c r="D948" s="90"/>
      <c r="E948" s="90"/>
      <c r="F948" s="90"/>
      <c r="G948" s="90"/>
      <c r="H948" s="90"/>
      <c r="I948" s="93"/>
      <c r="J948" s="90"/>
      <c r="K948" s="90"/>
      <c r="L948" s="90"/>
      <c r="M948" s="90"/>
      <c r="N948" s="90"/>
      <c r="O948" s="93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0"/>
      <c r="BQ948" s="90"/>
      <c r="BR948" s="96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</row>
    <row r="949" spans="1:82" ht="12.75">
      <c r="A949" s="10"/>
      <c r="B949" s="14"/>
      <c r="C949" s="57"/>
      <c r="D949" s="14"/>
      <c r="E949" s="14"/>
      <c r="F949" s="14"/>
      <c r="G949" s="14"/>
      <c r="H949" s="14"/>
      <c r="I949" s="57"/>
      <c r="J949" s="14"/>
      <c r="K949" s="14"/>
      <c r="L949" s="14"/>
      <c r="M949" s="14"/>
      <c r="N949" s="14"/>
      <c r="O949" s="57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8"/>
      <c r="BS949" s="96"/>
      <c r="BT949" s="96"/>
      <c r="BU949" s="96"/>
      <c r="BV949" s="96"/>
      <c r="BW949" s="96"/>
      <c r="BX949" s="96"/>
      <c r="BY949" s="96"/>
      <c r="BZ949" s="96"/>
      <c r="CA949" s="96"/>
      <c r="CB949" s="96"/>
      <c r="CC949" s="96"/>
      <c r="CD949" s="96"/>
    </row>
    <row r="950" spans="1:82" ht="12.75">
      <c r="A950" s="91"/>
      <c r="B950" s="90"/>
      <c r="C950" s="93"/>
      <c r="D950" s="90"/>
      <c r="E950" s="90"/>
      <c r="F950" s="90"/>
      <c r="G950" s="90"/>
      <c r="H950" s="90"/>
      <c r="I950" s="93"/>
      <c r="J950" s="90"/>
      <c r="K950" s="90"/>
      <c r="L950" s="90"/>
      <c r="M950" s="90"/>
      <c r="N950" s="90"/>
      <c r="O950" s="93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0"/>
      <c r="BQ950" s="90"/>
      <c r="BR950" s="96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</row>
    <row r="951" spans="1:82" ht="12.75">
      <c r="A951" s="10"/>
      <c r="B951" s="14"/>
      <c r="C951" s="57"/>
      <c r="D951" s="14"/>
      <c r="E951" s="14"/>
      <c r="F951" s="14"/>
      <c r="G951" s="14"/>
      <c r="H951" s="14"/>
      <c r="I951" s="57"/>
      <c r="J951" s="14"/>
      <c r="K951" s="14"/>
      <c r="L951" s="14"/>
      <c r="M951" s="14"/>
      <c r="N951" s="14"/>
      <c r="O951" s="57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8"/>
      <c r="BS951" s="96"/>
      <c r="BT951" s="96"/>
      <c r="BU951" s="96"/>
      <c r="BV951" s="96"/>
      <c r="BW951" s="96"/>
      <c r="BX951" s="96"/>
      <c r="BY951" s="96"/>
      <c r="BZ951" s="96"/>
      <c r="CA951" s="96"/>
      <c r="CB951" s="96"/>
      <c r="CC951" s="96"/>
      <c r="CD951" s="96"/>
    </row>
    <row r="952" spans="1:82" ht="12.75">
      <c r="A952" s="91"/>
      <c r="B952" s="90"/>
      <c r="C952" s="93"/>
      <c r="D952" s="90"/>
      <c r="E952" s="90"/>
      <c r="F952" s="90"/>
      <c r="G952" s="90"/>
      <c r="H952" s="90"/>
      <c r="I952" s="93"/>
      <c r="J952" s="90"/>
      <c r="K952" s="90"/>
      <c r="L952" s="90"/>
      <c r="M952" s="90"/>
      <c r="N952" s="90"/>
      <c r="O952" s="93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  <c r="BK952" s="90"/>
      <c r="BL952" s="90"/>
      <c r="BM952" s="90"/>
      <c r="BN952" s="90"/>
      <c r="BO952" s="90"/>
      <c r="BP952" s="90"/>
      <c r="BQ952" s="90"/>
      <c r="BR952" s="96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</row>
    <row r="953" spans="1:82" ht="12.75">
      <c r="A953" s="10"/>
      <c r="B953" s="14"/>
      <c r="C953" s="57"/>
      <c r="D953" s="14"/>
      <c r="E953" s="14"/>
      <c r="F953" s="14"/>
      <c r="G953" s="14"/>
      <c r="H953" s="14"/>
      <c r="I953" s="57"/>
      <c r="J953" s="14"/>
      <c r="K953" s="14"/>
      <c r="L953" s="14"/>
      <c r="M953" s="14"/>
      <c r="N953" s="14"/>
      <c r="O953" s="57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8"/>
      <c r="BS953" s="96"/>
      <c r="BT953" s="96"/>
      <c r="BU953" s="96"/>
      <c r="BV953" s="96"/>
      <c r="BW953" s="96"/>
      <c r="BX953" s="96"/>
      <c r="BY953" s="96"/>
      <c r="BZ953" s="96"/>
      <c r="CA953" s="96"/>
      <c r="CB953" s="96"/>
      <c r="CC953" s="96"/>
      <c r="CD953" s="96"/>
    </row>
    <row r="954" spans="1:82" ht="12.75">
      <c r="A954" s="91"/>
      <c r="B954" s="90"/>
      <c r="C954" s="93"/>
      <c r="D954" s="90"/>
      <c r="E954" s="90"/>
      <c r="F954" s="90"/>
      <c r="G954" s="90"/>
      <c r="H954" s="90"/>
      <c r="I954" s="93"/>
      <c r="J954" s="90"/>
      <c r="K954" s="90"/>
      <c r="L954" s="90"/>
      <c r="M954" s="90"/>
      <c r="N954" s="90"/>
      <c r="O954" s="93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H954" s="90"/>
      <c r="BI954" s="90"/>
      <c r="BJ954" s="90"/>
      <c r="BK954" s="90"/>
      <c r="BL954" s="90"/>
      <c r="BM954" s="90"/>
      <c r="BN954" s="90"/>
      <c r="BO954" s="90"/>
      <c r="BP954" s="90"/>
      <c r="BQ954" s="90"/>
      <c r="BR954" s="96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</row>
    <row r="955" spans="1:82" ht="12.75">
      <c r="A955" s="10"/>
      <c r="B955" s="14"/>
      <c r="C955" s="57"/>
      <c r="D955" s="14"/>
      <c r="E955" s="14"/>
      <c r="F955" s="14"/>
      <c r="G955" s="14"/>
      <c r="H955" s="14"/>
      <c r="I955" s="57"/>
      <c r="J955" s="14"/>
      <c r="K955" s="14"/>
      <c r="L955" s="14"/>
      <c r="M955" s="14"/>
      <c r="N955" s="14"/>
      <c r="O955" s="57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8"/>
      <c r="BS955" s="96"/>
      <c r="BT955" s="96"/>
      <c r="BU955" s="96"/>
      <c r="BV955" s="96"/>
      <c r="BW955" s="96"/>
      <c r="BX955" s="96"/>
      <c r="BY955" s="96"/>
      <c r="BZ955" s="96"/>
      <c r="CA955" s="96"/>
      <c r="CB955" s="96"/>
      <c r="CC955" s="96"/>
      <c r="CD955" s="96"/>
    </row>
    <row r="956" spans="1:82" ht="12.75">
      <c r="A956" s="91"/>
      <c r="B956" s="90"/>
      <c r="C956" s="93"/>
      <c r="D956" s="90"/>
      <c r="E956" s="90"/>
      <c r="F956" s="90"/>
      <c r="G956" s="90"/>
      <c r="H956" s="90"/>
      <c r="I956" s="93"/>
      <c r="J956" s="90"/>
      <c r="K956" s="90"/>
      <c r="L956" s="90"/>
      <c r="M956" s="90"/>
      <c r="N956" s="90"/>
      <c r="O956" s="93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H956" s="90"/>
      <c r="BI956" s="90"/>
      <c r="BJ956" s="90"/>
      <c r="BK956" s="90"/>
      <c r="BL956" s="90"/>
      <c r="BM956" s="90"/>
      <c r="BN956" s="90"/>
      <c r="BO956" s="90"/>
      <c r="BP956" s="90"/>
      <c r="BQ956" s="90"/>
      <c r="BR956" s="96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</row>
    <row r="957" spans="1:82" ht="12.75">
      <c r="A957" s="8"/>
      <c r="B957" s="8"/>
      <c r="C957" s="97"/>
      <c r="D957" s="8"/>
      <c r="E957" s="8"/>
      <c r="F957" s="8"/>
      <c r="G957" s="8"/>
      <c r="H957" s="8"/>
      <c r="I957" s="97"/>
      <c r="J957" s="8"/>
      <c r="K957" s="8"/>
      <c r="L957" s="8"/>
      <c r="M957" s="8"/>
      <c r="N957" s="8"/>
      <c r="O957" s="97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96"/>
      <c r="BT957" s="96"/>
      <c r="BU957" s="96"/>
      <c r="BV957" s="96"/>
      <c r="BW957" s="96"/>
      <c r="BX957" s="96"/>
      <c r="BY957" s="96"/>
      <c r="BZ957" s="96"/>
      <c r="CA957" s="96"/>
      <c r="CB957" s="96"/>
      <c r="CC957" s="96"/>
      <c r="CD957" s="96"/>
    </row>
    <row r="958" spans="1:82" ht="12.75">
      <c r="A958" s="96"/>
      <c r="B958" s="96"/>
      <c r="C958" s="98"/>
      <c r="D958" s="96"/>
      <c r="E958" s="96"/>
      <c r="F958" s="96"/>
      <c r="G958" s="96"/>
      <c r="H958" s="96"/>
      <c r="I958" s="98"/>
      <c r="J958" s="96"/>
      <c r="K958" s="96"/>
      <c r="L958" s="96"/>
      <c r="M958" s="96"/>
      <c r="N958" s="96"/>
      <c r="O958" s="98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  <c r="BB958" s="96"/>
      <c r="BC958" s="96"/>
      <c r="BD958" s="96"/>
      <c r="BE958" s="96"/>
      <c r="BF958" s="96"/>
      <c r="BG958" s="96"/>
      <c r="BH958" s="96"/>
      <c r="BI958" s="96"/>
      <c r="BJ958" s="96"/>
      <c r="BK958" s="96"/>
      <c r="BL958" s="96"/>
      <c r="BM958" s="96"/>
      <c r="BN958" s="96"/>
      <c r="BO958" s="96"/>
      <c r="BP958" s="96"/>
      <c r="BQ958" s="96"/>
      <c r="BR958" s="96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</row>
    <row r="959" spans="1:82" ht="12.75">
      <c r="A959" s="8"/>
      <c r="B959" s="8"/>
      <c r="C959" s="97"/>
      <c r="D959" s="8"/>
      <c r="E959" s="8"/>
      <c r="F959" s="8"/>
      <c r="G959" s="8"/>
      <c r="H959" s="8"/>
      <c r="I959" s="97"/>
      <c r="J959" s="8"/>
      <c r="K959" s="8"/>
      <c r="L959" s="8"/>
      <c r="M959" s="8"/>
      <c r="N959" s="8"/>
      <c r="O959" s="97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96"/>
      <c r="BT959" s="96"/>
      <c r="BU959" s="96"/>
      <c r="BV959" s="96"/>
      <c r="BW959" s="96"/>
      <c r="BX959" s="96"/>
      <c r="BY959" s="96"/>
      <c r="BZ959" s="96"/>
      <c r="CA959" s="96"/>
      <c r="CB959" s="96"/>
      <c r="CC959" s="96"/>
      <c r="CD959" s="96"/>
    </row>
    <row r="960" spans="1:82" ht="12.75">
      <c r="A960" s="96"/>
      <c r="B960" s="96"/>
      <c r="C960" s="98"/>
      <c r="D960" s="96"/>
      <c r="E960" s="96"/>
      <c r="F960" s="96"/>
      <c r="G960" s="96"/>
      <c r="H960" s="96"/>
      <c r="I960" s="98"/>
      <c r="J960" s="96"/>
      <c r="K960" s="96"/>
      <c r="L960" s="96"/>
      <c r="M960" s="96"/>
      <c r="N960" s="96"/>
      <c r="O960" s="98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  <c r="BB960" s="96"/>
      <c r="BC960" s="96"/>
      <c r="BD960" s="96"/>
      <c r="BE960" s="96"/>
      <c r="BF960" s="96"/>
      <c r="BG960" s="96"/>
      <c r="BH960" s="96"/>
      <c r="BI960" s="96"/>
      <c r="BJ960" s="96"/>
      <c r="BK960" s="96"/>
      <c r="BL960" s="96"/>
      <c r="BM960" s="96"/>
      <c r="BN960" s="96"/>
      <c r="BO960" s="96"/>
      <c r="BP960" s="96"/>
      <c r="BQ960" s="96"/>
      <c r="BR960" s="96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</row>
    <row r="961" spans="1:82" ht="12.75">
      <c r="A961" s="8"/>
      <c r="B961" s="8"/>
      <c r="C961" s="97"/>
      <c r="D961" s="8"/>
      <c r="E961" s="8"/>
      <c r="F961" s="8"/>
      <c r="G961" s="8"/>
      <c r="H961" s="8"/>
      <c r="I961" s="97"/>
      <c r="J961" s="8"/>
      <c r="K961" s="8"/>
      <c r="L961" s="8"/>
      <c r="M961" s="8"/>
      <c r="N961" s="8"/>
      <c r="O961" s="97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96"/>
      <c r="BT961" s="96"/>
      <c r="BU961" s="96"/>
      <c r="BV961" s="96"/>
      <c r="BW961" s="96"/>
      <c r="BX961" s="96"/>
      <c r="BY961" s="96"/>
      <c r="BZ961" s="96"/>
      <c r="CA961" s="96"/>
      <c r="CB961" s="96"/>
      <c r="CC961" s="96"/>
      <c r="CD961" s="96"/>
    </row>
    <row r="962" spans="1:82" ht="12.75">
      <c r="A962" s="96"/>
      <c r="B962" s="96"/>
      <c r="C962" s="98"/>
      <c r="D962" s="96"/>
      <c r="E962" s="96"/>
      <c r="F962" s="96"/>
      <c r="G962" s="96"/>
      <c r="H962" s="96"/>
      <c r="I962" s="98"/>
      <c r="J962" s="96"/>
      <c r="K962" s="96"/>
      <c r="L962" s="96"/>
      <c r="M962" s="96"/>
      <c r="N962" s="96"/>
      <c r="O962" s="98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  <c r="BB962" s="96"/>
      <c r="BC962" s="96"/>
      <c r="BD962" s="96"/>
      <c r="BE962" s="96"/>
      <c r="BF962" s="96"/>
      <c r="BG962" s="96"/>
      <c r="BH962" s="96"/>
      <c r="BI962" s="96"/>
      <c r="BJ962" s="96"/>
      <c r="BK962" s="96"/>
      <c r="BL962" s="96"/>
      <c r="BM962" s="96"/>
      <c r="BN962" s="96"/>
      <c r="BO962" s="96"/>
      <c r="BP962" s="96"/>
      <c r="BQ962" s="96"/>
      <c r="BR962" s="96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</row>
    <row r="963" spans="1:82" ht="12.75">
      <c r="A963" s="8"/>
      <c r="B963" s="8"/>
      <c r="C963" s="97"/>
      <c r="D963" s="8"/>
      <c r="E963" s="8"/>
      <c r="F963" s="8"/>
      <c r="G963" s="8"/>
      <c r="H963" s="8"/>
      <c r="I963" s="97"/>
      <c r="J963" s="8"/>
      <c r="K963" s="8"/>
      <c r="L963" s="8"/>
      <c r="M963" s="8"/>
      <c r="N963" s="8"/>
      <c r="O963" s="97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96"/>
      <c r="BT963" s="96"/>
      <c r="BU963" s="96"/>
      <c r="BV963" s="96"/>
      <c r="BW963" s="96"/>
      <c r="BX963" s="96"/>
      <c r="BY963" s="96"/>
      <c r="BZ963" s="96"/>
      <c r="CA963" s="96"/>
      <c r="CB963" s="96"/>
      <c r="CC963" s="96"/>
      <c r="CD963" s="96"/>
    </row>
    <row r="964" spans="1:82" ht="12.75">
      <c r="A964" s="96"/>
      <c r="B964" s="96"/>
      <c r="C964" s="98"/>
      <c r="D964" s="96"/>
      <c r="E964" s="96"/>
      <c r="F964" s="96"/>
      <c r="G964" s="96"/>
      <c r="H964" s="96"/>
      <c r="I964" s="98"/>
      <c r="J964" s="96"/>
      <c r="K964" s="96"/>
      <c r="L964" s="96"/>
      <c r="M964" s="96"/>
      <c r="N964" s="96"/>
      <c r="O964" s="98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  <c r="BB964" s="96"/>
      <c r="BC964" s="96"/>
      <c r="BD964" s="96"/>
      <c r="BE964" s="96"/>
      <c r="BF964" s="96"/>
      <c r="BG964" s="96"/>
      <c r="BH964" s="96"/>
      <c r="BI964" s="96"/>
      <c r="BJ964" s="96"/>
      <c r="BK964" s="96"/>
      <c r="BL964" s="96"/>
      <c r="BM964" s="96"/>
      <c r="BN964" s="96"/>
      <c r="BO964" s="96"/>
      <c r="BP964" s="96"/>
      <c r="BQ964" s="96"/>
      <c r="BR964" s="96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</row>
    <row r="965" spans="1:82" ht="12.75">
      <c r="A965" s="8"/>
      <c r="B965" s="8"/>
      <c r="C965" s="97"/>
      <c r="D965" s="8"/>
      <c r="E965" s="8"/>
      <c r="F965" s="8"/>
      <c r="G965" s="8"/>
      <c r="H965" s="8"/>
      <c r="I965" s="97"/>
      <c r="J965" s="8"/>
      <c r="K965" s="8"/>
      <c r="L965" s="8"/>
      <c r="M965" s="8"/>
      <c r="N965" s="8"/>
      <c r="O965" s="97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96"/>
      <c r="BT965" s="96"/>
      <c r="BU965" s="96"/>
      <c r="BV965" s="96"/>
      <c r="BW965" s="96"/>
      <c r="BX965" s="96"/>
      <c r="BY965" s="96"/>
      <c r="BZ965" s="96"/>
      <c r="CA965" s="96"/>
      <c r="CB965" s="96"/>
      <c r="CC965" s="96"/>
      <c r="CD965" s="96"/>
    </row>
    <row r="966" spans="1:82" ht="12.75">
      <c r="A966" s="96"/>
      <c r="B966" s="96"/>
      <c r="C966" s="98"/>
      <c r="D966" s="96"/>
      <c r="E966" s="96"/>
      <c r="F966" s="96"/>
      <c r="G966" s="96"/>
      <c r="H966" s="96"/>
      <c r="I966" s="98"/>
      <c r="J966" s="96"/>
      <c r="K966" s="96"/>
      <c r="L966" s="96"/>
      <c r="M966" s="96"/>
      <c r="N966" s="96"/>
      <c r="O966" s="98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  <c r="BB966" s="96"/>
      <c r="BC966" s="96"/>
      <c r="BD966" s="96"/>
      <c r="BE966" s="96"/>
      <c r="BF966" s="96"/>
      <c r="BG966" s="96"/>
      <c r="BH966" s="96"/>
      <c r="BI966" s="96"/>
      <c r="BJ966" s="96"/>
      <c r="BK966" s="96"/>
      <c r="BL966" s="96"/>
      <c r="BM966" s="96"/>
      <c r="BN966" s="96"/>
      <c r="BO966" s="96"/>
      <c r="BP966" s="96"/>
      <c r="BQ966" s="96"/>
      <c r="BR966" s="96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</row>
    <row r="967" spans="1:82" ht="12.75">
      <c r="A967" s="8"/>
      <c r="B967" s="8"/>
      <c r="C967" s="97"/>
      <c r="D967" s="8"/>
      <c r="E967" s="8"/>
      <c r="F967" s="8"/>
      <c r="G967" s="8"/>
      <c r="H967" s="8"/>
      <c r="I967" s="97"/>
      <c r="J967" s="8"/>
      <c r="K967" s="8"/>
      <c r="L967" s="8"/>
      <c r="M967" s="8"/>
      <c r="N967" s="8"/>
      <c r="O967" s="97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96"/>
      <c r="BT967" s="96"/>
      <c r="BU967" s="96"/>
      <c r="BV967" s="96"/>
      <c r="BW967" s="96"/>
      <c r="BX967" s="96"/>
      <c r="BY967" s="96"/>
      <c r="BZ967" s="96"/>
      <c r="CA967" s="96"/>
      <c r="CB967" s="96"/>
      <c r="CC967" s="96"/>
      <c r="CD967" s="96"/>
    </row>
    <row r="968" spans="1:82" ht="12.75">
      <c r="A968" s="96"/>
      <c r="B968" s="96"/>
      <c r="C968" s="98"/>
      <c r="D968" s="96"/>
      <c r="E968" s="96"/>
      <c r="F968" s="96"/>
      <c r="G968" s="96"/>
      <c r="H968" s="96"/>
      <c r="I968" s="98"/>
      <c r="J968" s="96"/>
      <c r="K968" s="96"/>
      <c r="L968" s="96"/>
      <c r="M968" s="96"/>
      <c r="N968" s="96"/>
      <c r="O968" s="98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  <c r="BB968" s="96"/>
      <c r="BC968" s="96"/>
      <c r="BD968" s="96"/>
      <c r="BE968" s="96"/>
      <c r="BF968" s="96"/>
      <c r="BG968" s="96"/>
      <c r="BH968" s="96"/>
      <c r="BI968" s="96"/>
      <c r="BJ968" s="96"/>
      <c r="BK968" s="96"/>
      <c r="BL968" s="96"/>
      <c r="BM968" s="96"/>
      <c r="BN968" s="96"/>
      <c r="BO968" s="96"/>
      <c r="BP968" s="96"/>
      <c r="BQ968" s="96"/>
      <c r="BR968" s="96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</row>
    <row r="969" spans="1:82" ht="12.75">
      <c r="A969" s="8"/>
      <c r="B969" s="8"/>
      <c r="C969" s="97"/>
      <c r="D969" s="8"/>
      <c r="E969" s="8"/>
      <c r="F969" s="8"/>
      <c r="G969" s="8"/>
      <c r="H969" s="8"/>
      <c r="I969" s="97"/>
      <c r="J969" s="8"/>
      <c r="K969" s="8"/>
      <c r="L969" s="8"/>
      <c r="M969" s="8"/>
      <c r="N969" s="8"/>
      <c r="O969" s="97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96"/>
      <c r="BT969" s="96"/>
      <c r="BU969" s="96"/>
      <c r="BV969" s="96"/>
      <c r="BW969" s="96"/>
      <c r="BX969" s="96"/>
      <c r="BY969" s="96"/>
      <c r="BZ969" s="96"/>
      <c r="CA969" s="96"/>
      <c r="CB969" s="96"/>
      <c r="CC969" s="96"/>
      <c r="CD969" s="96"/>
    </row>
    <row r="970" spans="1:82" ht="12.75">
      <c r="A970" s="96"/>
      <c r="B970" s="96"/>
      <c r="C970" s="98"/>
      <c r="D970" s="96"/>
      <c r="E970" s="96"/>
      <c r="F970" s="96"/>
      <c r="G970" s="96"/>
      <c r="H970" s="96"/>
      <c r="I970" s="98"/>
      <c r="J970" s="96"/>
      <c r="K970" s="96"/>
      <c r="L970" s="96"/>
      <c r="M970" s="96"/>
      <c r="N970" s="96"/>
      <c r="O970" s="98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  <c r="BB970" s="96"/>
      <c r="BC970" s="96"/>
      <c r="BD970" s="96"/>
      <c r="BE970" s="96"/>
      <c r="BF970" s="96"/>
      <c r="BG970" s="96"/>
      <c r="BH970" s="96"/>
      <c r="BI970" s="96"/>
      <c r="BJ970" s="96"/>
      <c r="BK970" s="96"/>
      <c r="BL970" s="96"/>
      <c r="BM970" s="96"/>
      <c r="BN970" s="96"/>
      <c r="BO970" s="96"/>
      <c r="BP970" s="96"/>
      <c r="BQ970" s="96"/>
      <c r="BR970" s="96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</row>
    <row r="971" spans="1:82" ht="12.75">
      <c r="A971" s="8"/>
      <c r="B971" s="8"/>
      <c r="C971" s="97"/>
      <c r="D971" s="8"/>
      <c r="E971" s="8"/>
      <c r="F971" s="8"/>
      <c r="G971" s="8"/>
      <c r="H971" s="8"/>
      <c r="I971" s="97"/>
      <c r="J971" s="8"/>
      <c r="K971" s="8"/>
      <c r="L971" s="8"/>
      <c r="M971" s="8"/>
      <c r="N971" s="8"/>
      <c r="O971" s="97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96"/>
      <c r="BT971" s="96"/>
      <c r="BU971" s="96"/>
      <c r="BV971" s="96"/>
      <c r="BW971" s="96"/>
      <c r="BX971" s="96"/>
      <c r="BY971" s="96"/>
      <c r="BZ971" s="96"/>
      <c r="CA971" s="96"/>
      <c r="CB971" s="96"/>
      <c r="CC971" s="96"/>
      <c r="CD971" s="96"/>
    </row>
    <row r="972" spans="1:82" ht="12.75">
      <c r="A972" s="96"/>
      <c r="B972" s="96"/>
      <c r="C972" s="98"/>
      <c r="D972" s="96"/>
      <c r="E972" s="96"/>
      <c r="F972" s="96"/>
      <c r="G972" s="96"/>
      <c r="H972" s="96"/>
      <c r="I972" s="98"/>
      <c r="J972" s="96"/>
      <c r="K972" s="96"/>
      <c r="L972" s="96"/>
      <c r="M972" s="96"/>
      <c r="N972" s="96"/>
      <c r="O972" s="98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  <c r="BB972" s="96"/>
      <c r="BC972" s="96"/>
      <c r="BD972" s="96"/>
      <c r="BE972" s="96"/>
      <c r="BF972" s="96"/>
      <c r="BG972" s="96"/>
      <c r="BH972" s="96"/>
      <c r="BI972" s="96"/>
      <c r="BJ972" s="96"/>
      <c r="BK972" s="96"/>
      <c r="BL972" s="96"/>
      <c r="BM972" s="96"/>
      <c r="BN972" s="96"/>
      <c r="BO972" s="96"/>
      <c r="BP972" s="96"/>
      <c r="BQ972" s="96"/>
      <c r="BR972" s="96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</row>
    <row r="973" spans="1:82" ht="12.75">
      <c r="A973" s="8"/>
      <c r="B973" s="8"/>
      <c r="C973" s="97"/>
      <c r="D973" s="8"/>
      <c r="E973" s="8"/>
      <c r="F973" s="8"/>
      <c r="G973" s="8"/>
      <c r="H973" s="8"/>
      <c r="I973" s="97"/>
      <c r="J973" s="8"/>
      <c r="K973" s="8"/>
      <c r="L973" s="8"/>
      <c r="M973" s="8"/>
      <c r="N973" s="8"/>
      <c r="O973" s="97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96"/>
      <c r="BT973" s="96"/>
      <c r="BU973" s="96"/>
      <c r="BV973" s="96"/>
      <c r="BW973" s="96"/>
      <c r="BX973" s="96"/>
      <c r="BY973" s="96"/>
      <c r="BZ973" s="96"/>
      <c r="CA973" s="96"/>
      <c r="CB973" s="96"/>
      <c r="CC973" s="96"/>
      <c r="CD973" s="96"/>
    </row>
    <row r="974" spans="1:82" ht="12.75">
      <c r="A974" s="96"/>
      <c r="B974" s="96"/>
      <c r="C974" s="98"/>
      <c r="D974" s="96"/>
      <c r="E974" s="96"/>
      <c r="F974" s="96"/>
      <c r="G974" s="96"/>
      <c r="H974" s="96"/>
      <c r="I974" s="98"/>
      <c r="J974" s="96"/>
      <c r="K974" s="96"/>
      <c r="L974" s="96"/>
      <c r="M974" s="96"/>
      <c r="N974" s="96"/>
      <c r="O974" s="98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  <c r="BB974" s="96"/>
      <c r="BC974" s="96"/>
      <c r="BD974" s="96"/>
      <c r="BE974" s="96"/>
      <c r="BF974" s="96"/>
      <c r="BG974" s="96"/>
      <c r="BH974" s="96"/>
      <c r="BI974" s="96"/>
      <c r="BJ974" s="96"/>
      <c r="BK974" s="96"/>
      <c r="BL974" s="96"/>
      <c r="BM974" s="96"/>
      <c r="BN974" s="96"/>
      <c r="BO974" s="96"/>
      <c r="BP974" s="96"/>
      <c r="BQ974" s="96"/>
      <c r="BR974" s="96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</row>
    <row r="975" spans="1:82" ht="12.75">
      <c r="A975" s="8"/>
      <c r="B975" s="8"/>
      <c r="C975" s="97"/>
      <c r="D975" s="8"/>
      <c r="E975" s="8"/>
      <c r="F975" s="8"/>
      <c r="G975" s="8"/>
      <c r="H975" s="8"/>
      <c r="I975" s="97"/>
      <c r="J975" s="8"/>
      <c r="K975" s="8"/>
      <c r="L975" s="8"/>
      <c r="M975" s="8"/>
      <c r="N975" s="8"/>
      <c r="O975" s="97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96"/>
      <c r="BT975" s="96"/>
      <c r="BU975" s="96"/>
      <c r="BV975" s="96"/>
      <c r="BW975" s="96"/>
      <c r="BX975" s="96"/>
      <c r="BY975" s="96"/>
      <c r="BZ975" s="96"/>
      <c r="CA975" s="96"/>
      <c r="CB975" s="96"/>
      <c r="CC975" s="96"/>
      <c r="CD975" s="96"/>
    </row>
    <row r="976" spans="1:82" ht="12.75">
      <c r="A976" s="96"/>
      <c r="B976" s="96"/>
      <c r="C976" s="98"/>
      <c r="D976" s="96"/>
      <c r="E976" s="96"/>
      <c r="F976" s="96"/>
      <c r="G976" s="96"/>
      <c r="H976" s="96"/>
      <c r="I976" s="98"/>
      <c r="J976" s="96"/>
      <c r="K976" s="96"/>
      <c r="L976" s="96"/>
      <c r="M976" s="96"/>
      <c r="N976" s="96"/>
      <c r="O976" s="98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  <c r="BB976" s="96"/>
      <c r="BC976" s="96"/>
      <c r="BD976" s="96"/>
      <c r="BE976" s="96"/>
      <c r="BF976" s="96"/>
      <c r="BG976" s="96"/>
      <c r="BH976" s="96"/>
      <c r="BI976" s="96"/>
      <c r="BJ976" s="96"/>
      <c r="BK976" s="96"/>
      <c r="BL976" s="96"/>
      <c r="BM976" s="96"/>
      <c r="BN976" s="96"/>
      <c r="BO976" s="96"/>
      <c r="BP976" s="96"/>
      <c r="BQ976" s="96"/>
      <c r="BR976" s="96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</row>
    <row r="977" spans="1:82" ht="12.75">
      <c r="A977" s="8"/>
      <c r="B977" s="8"/>
      <c r="C977" s="97"/>
      <c r="D977" s="8"/>
      <c r="E977" s="8"/>
      <c r="F977" s="8"/>
      <c r="G977" s="8"/>
      <c r="H977" s="8"/>
      <c r="I977" s="97"/>
      <c r="J977" s="8"/>
      <c r="K977" s="8"/>
      <c r="L977" s="8"/>
      <c r="M977" s="8"/>
      <c r="N977" s="8"/>
      <c r="O977" s="97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96"/>
      <c r="BT977" s="96"/>
      <c r="BU977" s="96"/>
      <c r="BV977" s="96"/>
      <c r="BW977" s="96"/>
      <c r="BX977" s="96"/>
      <c r="BY977" s="96"/>
      <c r="BZ977" s="96"/>
      <c r="CA977" s="96"/>
      <c r="CB977" s="96"/>
      <c r="CC977" s="96"/>
      <c r="CD977" s="96"/>
    </row>
    <row r="978" spans="1:82" ht="12.75">
      <c r="A978" s="96"/>
      <c r="B978" s="96"/>
      <c r="C978" s="98"/>
      <c r="D978" s="96"/>
      <c r="E978" s="96"/>
      <c r="F978" s="96"/>
      <c r="G978" s="96"/>
      <c r="H978" s="96"/>
      <c r="I978" s="98"/>
      <c r="J978" s="96"/>
      <c r="K978" s="96"/>
      <c r="L978" s="96"/>
      <c r="M978" s="96"/>
      <c r="N978" s="96"/>
      <c r="O978" s="98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  <c r="BB978" s="96"/>
      <c r="BC978" s="96"/>
      <c r="BD978" s="96"/>
      <c r="BE978" s="96"/>
      <c r="BF978" s="96"/>
      <c r="BG978" s="96"/>
      <c r="BH978" s="96"/>
      <c r="BI978" s="96"/>
      <c r="BJ978" s="96"/>
      <c r="BK978" s="96"/>
      <c r="BL978" s="96"/>
      <c r="BM978" s="96"/>
      <c r="BN978" s="96"/>
      <c r="BO978" s="96"/>
      <c r="BP978" s="96"/>
      <c r="BQ978" s="96"/>
      <c r="BR978" s="96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</row>
    <row r="979" spans="1:82" ht="12.75">
      <c r="A979" s="8"/>
      <c r="B979" s="8"/>
      <c r="C979" s="97"/>
      <c r="D979" s="8"/>
      <c r="E979" s="8"/>
      <c r="F979" s="8"/>
      <c r="G979" s="8"/>
      <c r="H979" s="8"/>
      <c r="I979" s="97"/>
      <c r="J979" s="8"/>
      <c r="K979" s="8"/>
      <c r="L979" s="8"/>
      <c r="M979" s="8"/>
      <c r="N979" s="8"/>
      <c r="O979" s="97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96"/>
      <c r="BT979" s="96"/>
      <c r="BU979" s="96"/>
      <c r="BV979" s="96"/>
      <c r="BW979" s="96"/>
      <c r="BX979" s="96"/>
      <c r="BY979" s="96"/>
      <c r="BZ979" s="96"/>
      <c r="CA979" s="96"/>
      <c r="CB979" s="96"/>
      <c r="CC979" s="96"/>
      <c r="CD979" s="96"/>
    </row>
    <row r="980" spans="1:82" ht="12.75">
      <c r="A980" s="96"/>
      <c r="B980" s="96"/>
      <c r="C980" s="98"/>
      <c r="D980" s="96"/>
      <c r="E980" s="96"/>
      <c r="F980" s="96"/>
      <c r="G980" s="96"/>
      <c r="H980" s="96"/>
      <c r="I980" s="98"/>
      <c r="J980" s="96"/>
      <c r="K980" s="96"/>
      <c r="L980" s="96"/>
      <c r="M980" s="96"/>
      <c r="N980" s="96"/>
      <c r="O980" s="98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  <c r="BB980" s="96"/>
      <c r="BC980" s="96"/>
      <c r="BD980" s="96"/>
      <c r="BE980" s="96"/>
      <c r="BF980" s="96"/>
      <c r="BG980" s="96"/>
      <c r="BH980" s="96"/>
      <c r="BI980" s="96"/>
      <c r="BJ980" s="96"/>
      <c r="BK980" s="96"/>
      <c r="BL980" s="96"/>
      <c r="BM980" s="96"/>
      <c r="BN980" s="96"/>
      <c r="BO980" s="96"/>
      <c r="BP980" s="96"/>
      <c r="BQ980" s="96"/>
      <c r="BR980" s="96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</row>
    <row r="981" spans="1:82" ht="12.75">
      <c r="A981" s="8"/>
      <c r="B981" s="8"/>
      <c r="C981" s="97"/>
      <c r="D981" s="8"/>
      <c r="E981" s="8"/>
      <c r="F981" s="8"/>
      <c r="G981" s="8"/>
      <c r="H981" s="8"/>
      <c r="I981" s="97"/>
      <c r="J981" s="8"/>
      <c r="K981" s="8"/>
      <c r="L981" s="8"/>
      <c r="M981" s="8"/>
      <c r="N981" s="8"/>
      <c r="O981" s="97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96"/>
      <c r="BT981" s="96"/>
      <c r="BU981" s="96"/>
      <c r="BV981" s="96"/>
      <c r="BW981" s="96"/>
      <c r="BX981" s="96"/>
      <c r="BY981" s="96"/>
      <c r="BZ981" s="96"/>
      <c r="CA981" s="96"/>
      <c r="CB981" s="96"/>
      <c r="CC981" s="96"/>
      <c r="CD981" s="96"/>
    </row>
    <row r="982" spans="1:82" ht="12.75">
      <c r="A982" s="96"/>
      <c r="B982" s="96"/>
      <c r="C982" s="98"/>
      <c r="D982" s="96"/>
      <c r="E982" s="96"/>
      <c r="F982" s="96"/>
      <c r="G982" s="96"/>
      <c r="H982" s="96"/>
      <c r="I982" s="98"/>
      <c r="J982" s="96"/>
      <c r="K982" s="96"/>
      <c r="L982" s="96"/>
      <c r="M982" s="96"/>
      <c r="N982" s="96"/>
      <c r="O982" s="98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  <c r="BB982" s="96"/>
      <c r="BC982" s="96"/>
      <c r="BD982" s="96"/>
      <c r="BE982" s="96"/>
      <c r="BF982" s="96"/>
      <c r="BG982" s="96"/>
      <c r="BH982" s="96"/>
      <c r="BI982" s="96"/>
      <c r="BJ982" s="96"/>
      <c r="BK982" s="96"/>
      <c r="BL982" s="96"/>
      <c r="BM982" s="96"/>
      <c r="BN982" s="96"/>
      <c r="BO982" s="96"/>
      <c r="BP982" s="96"/>
      <c r="BQ982" s="96"/>
      <c r="BR982" s="96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</row>
    <row r="983" spans="1:82" ht="12.75">
      <c r="A983" s="8"/>
      <c r="B983" s="8"/>
      <c r="C983" s="97"/>
      <c r="D983" s="8"/>
      <c r="E983" s="8"/>
      <c r="F983" s="8"/>
      <c r="G983" s="8"/>
      <c r="H983" s="8"/>
      <c r="I983" s="97"/>
      <c r="J983" s="8"/>
      <c r="K983" s="8"/>
      <c r="L983" s="8"/>
      <c r="M983" s="8"/>
      <c r="N983" s="8"/>
      <c r="O983" s="97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96"/>
      <c r="BT983" s="96"/>
      <c r="BU983" s="96"/>
      <c r="BV983" s="96"/>
      <c r="BW983" s="96"/>
      <c r="BX983" s="96"/>
      <c r="BY983" s="96"/>
      <c r="BZ983" s="96"/>
      <c r="CA983" s="96"/>
      <c r="CB983" s="96"/>
      <c r="CC983" s="96"/>
      <c r="CD983" s="96"/>
    </row>
    <row r="984" spans="1:82" ht="12.75">
      <c r="A984" s="96"/>
      <c r="B984" s="96"/>
      <c r="C984" s="98"/>
      <c r="D984" s="96"/>
      <c r="E984" s="96"/>
      <c r="F984" s="96"/>
      <c r="G984" s="96"/>
      <c r="H984" s="96"/>
      <c r="I984" s="98"/>
      <c r="J984" s="96"/>
      <c r="K984" s="96"/>
      <c r="L984" s="96"/>
      <c r="M984" s="96"/>
      <c r="N984" s="96"/>
      <c r="O984" s="98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  <c r="BB984" s="96"/>
      <c r="BC984" s="96"/>
      <c r="BD984" s="96"/>
      <c r="BE984" s="96"/>
      <c r="BF984" s="96"/>
      <c r="BG984" s="96"/>
      <c r="BH984" s="96"/>
      <c r="BI984" s="96"/>
      <c r="BJ984" s="96"/>
      <c r="BK984" s="96"/>
      <c r="BL984" s="96"/>
      <c r="BM984" s="96"/>
      <c r="BN984" s="96"/>
      <c r="BO984" s="96"/>
      <c r="BP984" s="96"/>
      <c r="BQ984" s="96"/>
      <c r="BR984" s="96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</row>
    <row r="985" spans="1:82" ht="12.75">
      <c r="A985" s="8"/>
      <c r="B985" s="8"/>
      <c r="C985" s="97"/>
      <c r="D985" s="8"/>
      <c r="E985" s="8"/>
      <c r="F985" s="8"/>
      <c r="G985" s="8"/>
      <c r="H985" s="8"/>
      <c r="I985" s="97"/>
      <c r="J985" s="8"/>
      <c r="K985" s="8"/>
      <c r="L985" s="8"/>
      <c r="M985" s="8"/>
      <c r="N985" s="8"/>
      <c r="O985" s="97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96"/>
      <c r="BT985" s="96"/>
      <c r="BU985" s="96"/>
      <c r="BV985" s="96"/>
      <c r="BW985" s="96"/>
      <c r="BX985" s="96"/>
      <c r="BY985" s="96"/>
      <c r="BZ985" s="96"/>
      <c r="CA985" s="96"/>
      <c r="CB985" s="96"/>
      <c r="CC985" s="96"/>
      <c r="CD985" s="96"/>
    </row>
    <row r="986" spans="1:82" ht="12.75">
      <c r="A986" s="96"/>
      <c r="B986" s="96"/>
      <c r="C986" s="98"/>
      <c r="D986" s="96"/>
      <c r="E986" s="96"/>
      <c r="F986" s="96"/>
      <c r="G986" s="96"/>
      <c r="H986" s="96"/>
      <c r="I986" s="98"/>
      <c r="J986" s="96"/>
      <c r="K986" s="96"/>
      <c r="L986" s="96"/>
      <c r="M986" s="96"/>
      <c r="N986" s="96"/>
      <c r="O986" s="98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  <c r="BB986" s="96"/>
      <c r="BC986" s="96"/>
      <c r="BD986" s="96"/>
      <c r="BE986" s="96"/>
      <c r="BF986" s="96"/>
      <c r="BG986" s="96"/>
      <c r="BH986" s="96"/>
      <c r="BI986" s="96"/>
      <c r="BJ986" s="96"/>
      <c r="BK986" s="96"/>
      <c r="BL986" s="96"/>
      <c r="BM986" s="96"/>
      <c r="BN986" s="96"/>
      <c r="BO986" s="96"/>
      <c r="BP986" s="96"/>
      <c r="BQ986" s="96"/>
      <c r="BR986" s="96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</row>
    <row r="987" spans="1:82" ht="12.75">
      <c r="A987" s="8"/>
      <c r="B987" s="8"/>
      <c r="C987" s="97"/>
      <c r="D987" s="8"/>
      <c r="E987" s="8"/>
      <c r="F987" s="8"/>
      <c r="G987" s="8"/>
      <c r="H987" s="8"/>
      <c r="I987" s="97"/>
      <c r="J987" s="8"/>
      <c r="K987" s="8"/>
      <c r="L987" s="8"/>
      <c r="M987" s="8"/>
      <c r="N987" s="8"/>
      <c r="O987" s="97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96"/>
      <c r="BT987" s="96"/>
      <c r="BU987" s="96"/>
      <c r="BV987" s="96"/>
      <c r="BW987" s="96"/>
      <c r="BX987" s="96"/>
      <c r="BY987" s="96"/>
      <c r="BZ987" s="96"/>
      <c r="CA987" s="96"/>
      <c r="CB987" s="96"/>
      <c r="CC987" s="96"/>
      <c r="CD987" s="96"/>
    </row>
    <row r="988" spans="1:82" ht="12.75">
      <c r="A988" s="96"/>
      <c r="B988" s="96"/>
      <c r="C988" s="98"/>
      <c r="D988" s="96"/>
      <c r="E988" s="96"/>
      <c r="F988" s="96"/>
      <c r="G988" s="96"/>
      <c r="H988" s="96"/>
      <c r="I988" s="98"/>
      <c r="J988" s="96"/>
      <c r="K988" s="96"/>
      <c r="L988" s="96"/>
      <c r="M988" s="96"/>
      <c r="N988" s="96"/>
      <c r="O988" s="98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  <c r="BB988" s="96"/>
      <c r="BC988" s="96"/>
      <c r="BD988" s="96"/>
      <c r="BE988" s="96"/>
      <c r="BF988" s="96"/>
      <c r="BG988" s="96"/>
      <c r="BH988" s="96"/>
      <c r="BI988" s="96"/>
      <c r="BJ988" s="96"/>
      <c r="BK988" s="96"/>
      <c r="BL988" s="96"/>
      <c r="BM988" s="96"/>
      <c r="BN988" s="96"/>
      <c r="BO988" s="96"/>
      <c r="BP988" s="96"/>
      <c r="BQ988" s="96"/>
      <c r="BR988" s="96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</row>
    <row r="989" spans="1:82" ht="12.75">
      <c r="A989" s="8"/>
      <c r="B989" s="8"/>
      <c r="C989" s="97"/>
      <c r="D989" s="8"/>
      <c r="E989" s="8"/>
      <c r="F989" s="8"/>
      <c r="G989" s="8"/>
      <c r="H989" s="8"/>
      <c r="I989" s="97"/>
      <c r="J989" s="8"/>
      <c r="K989" s="8"/>
      <c r="L989" s="8"/>
      <c r="M989" s="8"/>
      <c r="N989" s="8"/>
      <c r="O989" s="97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96"/>
      <c r="BT989" s="96"/>
      <c r="BU989" s="96"/>
      <c r="BV989" s="96"/>
      <c r="BW989" s="96"/>
      <c r="BX989" s="96"/>
      <c r="BY989" s="96"/>
      <c r="BZ989" s="96"/>
      <c r="CA989" s="96"/>
      <c r="CB989" s="96"/>
      <c r="CC989" s="96"/>
      <c r="CD989" s="96"/>
    </row>
    <row r="990" spans="1:82" ht="12.75">
      <c r="A990" s="96"/>
      <c r="B990" s="96"/>
      <c r="C990" s="98"/>
      <c r="D990" s="96"/>
      <c r="E990" s="96"/>
      <c r="F990" s="96"/>
      <c r="G990" s="96"/>
      <c r="H990" s="96"/>
      <c r="I990" s="98"/>
      <c r="J990" s="96"/>
      <c r="K990" s="96"/>
      <c r="L990" s="96"/>
      <c r="M990" s="96"/>
      <c r="N990" s="96"/>
      <c r="O990" s="98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  <c r="BB990" s="96"/>
      <c r="BC990" s="96"/>
      <c r="BD990" s="96"/>
      <c r="BE990" s="96"/>
      <c r="BF990" s="96"/>
      <c r="BG990" s="96"/>
      <c r="BH990" s="96"/>
      <c r="BI990" s="96"/>
      <c r="BJ990" s="96"/>
      <c r="BK990" s="96"/>
      <c r="BL990" s="96"/>
      <c r="BM990" s="96"/>
      <c r="BN990" s="96"/>
      <c r="BO990" s="96"/>
      <c r="BP990" s="96"/>
      <c r="BQ990" s="96"/>
      <c r="BR990" s="96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</row>
    <row r="991" spans="1:82" ht="12.75">
      <c r="A991" s="8"/>
      <c r="B991" s="8"/>
      <c r="C991" s="97"/>
      <c r="D991" s="8"/>
      <c r="E991" s="8"/>
      <c r="F991" s="8"/>
      <c r="G991" s="8"/>
      <c r="H991" s="8"/>
      <c r="I991" s="97"/>
      <c r="J991" s="8"/>
      <c r="K991" s="8"/>
      <c r="L991" s="8"/>
      <c r="M991" s="8"/>
      <c r="N991" s="8"/>
      <c r="O991" s="97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96"/>
      <c r="BT991" s="96"/>
      <c r="BU991" s="96"/>
      <c r="BV991" s="96"/>
      <c r="BW991" s="96"/>
      <c r="BX991" s="96"/>
      <c r="BY991" s="96"/>
      <c r="BZ991" s="96"/>
      <c r="CA991" s="96"/>
      <c r="CB991" s="96"/>
      <c r="CC991" s="96"/>
      <c r="CD991" s="96"/>
    </row>
    <row r="992" spans="1:82" ht="12.75">
      <c r="A992" s="96"/>
      <c r="B992" s="96"/>
      <c r="C992" s="98"/>
      <c r="D992" s="96"/>
      <c r="E992" s="96"/>
      <c r="F992" s="96"/>
      <c r="G992" s="96"/>
      <c r="H992" s="96"/>
      <c r="I992" s="98"/>
      <c r="J992" s="96"/>
      <c r="K992" s="96"/>
      <c r="L992" s="96"/>
      <c r="M992" s="96"/>
      <c r="N992" s="96"/>
      <c r="O992" s="98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  <c r="BB992" s="96"/>
      <c r="BC992" s="96"/>
      <c r="BD992" s="96"/>
      <c r="BE992" s="96"/>
      <c r="BF992" s="96"/>
      <c r="BG992" s="96"/>
      <c r="BH992" s="96"/>
      <c r="BI992" s="96"/>
      <c r="BJ992" s="96"/>
      <c r="BK992" s="96"/>
      <c r="BL992" s="96"/>
      <c r="BM992" s="96"/>
      <c r="BN992" s="96"/>
      <c r="BO992" s="96"/>
      <c r="BP992" s="96"/>
      <c r="BQ992" s="96"/>
      <c r="BR992" s="96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</row>
    <row r="993" spans="1:82" ht="12.75">
      <c r="A993" s="8"/>
      <c r="B993" s="8"/>
      <c r="C993" s="97"/>
      <c r="D993" s="8"/>
      <c r="E993" s="8"/>
      <c r="F993" s="8"/>
      <c r="G993" s="8"/>
      <c r="H993" s="8"/>
      <c r="I993" s="97"/>
      <c r="J993" s="8"/>
      <c r="K993" s="8"/>
      <c r="L993" s="8"/>
      <c r="M993" s="8"/>
      <c r="N993" s="8"/>
      <c r="O993" s="97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96"/>
      <c r="BT993" s="96"/>
      <c r="BU993" s="96"/>
      <c r="BV993" s="96"/>
      <c r="BW993" s="96"/>
      <c r="BX993" s="96"/>
      <c r="BY993" s="96"/>
      <c r="BZ993" s="96"/>
      <c r="CA993" s="96"/>
      <c r="CB993" s="96"/>
      <c r="CC993" s="96"/>
      <c r="CD993" s="96"/>
    </row>
    <row r="994" spans="1:82" ht="12.75">
      <c r="A994" s="96"/>
      <c r="B994" s="96"/>
      <c r="C994" s="98"/>
      <c r="D994" s="96"/>
      <c r="E994" s="96"/>
      <c r="F994" s="96"/>
      <c r="G994" s="96"/>
      <c r="H994" s="96"/>
      <c r="I994" s="98"/>
      <c r="J994" s="96"/>
      <c r="K994" s="96"/>
      <c r="L994" s="96"/>
      <c r="M994" s="96"/>
      <c r="N994" s="96"/>
      <c r="O994" s="98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  <c r="BB994" s="96"/>
      <c r="BC994" s="96"/>
      <c r="BD994" s="96"/>
      <c r="BE994" s="96"/>
      <c r="BF994" s="96"/>
      <c r="BG994" s="96"/>
      <c r="BH994" s="96"/>
      <c r="BI994" s="96"/>
      <c r="BJ994" s="96"/>
      <c r="BK994" s="96"/>
      <c r="BL994" s="96"/>
      <c r="BM994" s="96"/>
      <c r="BN994" s="96"/>
      <c r="BO994" s="96"/>
      <c r="BP994" s="96"/>
      <c r="BQ994" s="96"/>
      <c r="BR994" s="96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</row>
    <row r="995" spans="1:82" ht="12.75">
      <c r="A995" s="8"/>
      <c r="B995" s="8"/>
      <c r="C995" s="97"/>
      <c r="D995" s="8"/>
      <c r="E995" s="8"/>
      <c r="F995" s="8"/>
      <c r="G995" s="8"/>
      <c r="H995" s="8"/>
      <c r="I995" s="97"/>
      <c r="J995" s="8"/>
      <c r="K995" s="8"/>
      <c r="L995" s="8"/>
      <c r="M995" s="8"/>
      <c r="N995" s="8"/>
      <c r="O995" s="97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96"/>
      <c r="BT995" s="96"/>
      <c r="BU995" s="96"/>
      <c r="BV995" s="96"/>
      <c r="BW995" s="96"/>
      <c r="BX995" s="96"/>
      <c r="BY995" s="96"/>
      <c r="BZ995" s="96"/>
      <c r="CA995" s="96"/>
      <c r="CB995" s="96"/>
      <c r="CC995" s="96"/>
      <c r="CD995" s="96"/>
    </row>
    <row r="996" spans="1:82" ht="12.75">
      <c r="A996" s="96"/>
      <c r="B996" s="96"/>
      <c r="C996" s="98"/>
      <c r="D996" s="96"/>
      <c r="E996" s="96"/>
      <c r="F996" s="96"/>
      <c r="G996" s="96"/>
      <c r="H996" s="96"/>
      <c r="I996" s="98"/>
      <c r="J996" s="96"/>
      <c r="K996" s="96"/>
      <c r="L996" s="96"/>
      <c r="M996" s="96"/>
      <c r="N996" s="96"/>
      <c r="O996" s="98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  <c r="BB996" s="96"/>
      <c r="BC996" s="96"/>
      <c r="BD996" s="96"/>
      <c r="BE996" s="96"/>
      <c r="BF996" s="96"/>
      <c r="BG996" s="96"/>
      <c r="BH996" s="96"/>
      <c r="BI996" s="96"/>
      <c r="BJ996" s="96"/>
      <c r="BK996" s="96"/>
      <c r="BL996" s="96"/>
      <c r="BM996" s="96"/>
      <c r="BN996" s="96"/>
      <c r="BO996" s="96"/>
      <c r="BP996" s="96"/>
      <c r="BQ996" s="96"/>
      <c r="BR996" s="96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</row>
    <row r="997" spans="1:82" ht="12.75">
      <c r="A997" s="8"/>
      <c r="B997" s="8"/>
      <c r="C997" s="97"/>
      <c r="D997" s="8"/>
      <c r="E997" s="8"/>
      <c r="F997" s="8"/>
      <c r="G997" s="8"/>
      <c r="H997" s="8"/>
      <c r="I997" s="97"/>
      <c r="J997" s="8"/>
      <c r="K997" s="8"/>
      <c r="L997" s="8"/>
      <c r="M997" s="8"/>
      <c r="N997" s="8"/>
      <c r="O997" s="97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96"/>
      <c r="BT997" s="96"/>
      <c r="BU997" s="96"/>
      <c r="BV997" s="96"/>
      <c r="BW997" s="96"/>
      <c r="BX997" s="96"/>
      <c r="BY997" s="96"/>
      <c r="BZ997" s="96"/>
      <c r="CA997" s="96"/>
      <c r="CB997" s="96"/>
      <c r="CC997" s="96"/>
      <c r="CD997" s="96"/>
    </row>
    <row r="998" spans="1:82" ht="12.75">
      <c r="A998" s="96"/>
      <c r="B998" s="96"/>
      <c r="C998" s="98"/>
      <c r="D998" s="96"/>
      <c r="E998" s="96"/>
      <c r="F998" s="96"/>
      <c r="G998" s="96"/>
      <c r="H998" s="96"/>
      <c r="I998" s="98"/>
      <c r="J998" s="96"/>
      <c r="K998" s="96"/>
      <c r="L998" s="96"/>
      <c r="M998" s="96"/>
      <c r="N998" s="96"/>
      <c r="O998" s="98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  <c r="BB998" s="96"/>
      <c r="BC998" s="96"/>
      <c r="BD998" s="96"/>
      <c r="BE998" s="96"/>
      <c r="BF998" s="96"/>
      <c r="BG998" s="96"/>
      <c r="BH998" s="96"/>
      <c r="BI998" s="96"/>
      <c r="BJ998" s="96"/>
      <c r="BK998" s="96"/>
      <c r="BL998" s="96"/>
      <c r="BM998" s="96"/>
      <c r="BN998" s="96"/>
      <c r="BO998" s="96"/>
      <c r="BP998" s="96"/>
      <c r="BQ998" s="96"/>
      <c r="BR998" s="96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</row>
    <row r="999" spans="1:82" ht="12.75">
      <c r="A999" s="8"/>
      <c r="B999" s="8"/>
      <c r="C999" s="97"/>
      <c r="D999" s="8"/>
      <c r="E999" s="8"/>
      <c r="F999" s="8"/>
      <c r="G999" s="8"/>
      <c r="H999" s="8"/>
      <c r="I999" s="97"/>
      <c r="J999" s="8"/>
      <c r="K999" s="8"/>
      <c r="L999" s="8"/>
      <c r="M999" s="8"/>
      <c r="N999" s="8"/>
      <c r="O999" s="97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96"/>
      <c r="BT999" s="96"/>
      <c r="BU999" s="96"/>
      <c r="BV999" s="96"/>
      <c r="BW999" s="96"/>
      <c r="BX999" s="96"/>
      <c r="BY999" s="96"/>
      <c r="BZ999" s="96"/>
      <c r="CA999" s="96"/>
      <c r="CB999" s="96"/>
      <c r="CC999" s="96"/>
      <c r="CD999" s="96"/>
    </row>
    <row r="1000" spans="1:82" ht="12.75">
      <c r="A1000" s="96"/>
      <c r="B1000" s="96"/>
      <c r="C1000" s="98"/>
      <c r="D1000" s="96"/>
      <c r="E1000" s="96"/>
      <c r="F1000" s="96"/>
      <c r="G1000" s="96"/>
      <c r="H1000" s="96"/>
      <c r="I1000" s="98"/>
      <c r="J1000" s="96"/>
      <c r="K1000" s="96"/>
      <c r="L1000" s="96"/>
      <c r="M1000" s="96"/>
      <c r="N1000" s="96"/>
      <c r="O1000" s="98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  <c r="BB1000" s="96"/>
      <c r="BC1000" s="96"/>
      <c r="BD1000" s="96"/>
      <c r="BE1000" s="96"/>
      <c r="BF1000" s="96"/>
      <c r="BG1000" s="96"/>
      <c r="BH1000" s="96"/>
      <c r="BI1000" s="96"/>
      <c r="BJ1000" s="96"/>
      <c r="BK1000" s="96"/>
      <c r="BL1000" s="96"/>
      <c r="BM1000" s="96"/>
      <c r="BN1000" s="96"/>
      <c r="BO1000" s="96"/>
      <c r="BP1000" s="96"/>
      <c r="BQ1000" s="96"/>
      <c r="BR1000" s="96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</row>
    <row r="1001" spans="1:82" ht="12.75">
      <c r="A1001" s="8"/>
      <c r="B1001" s="8"/>
      <c r="C1001" s="97"/>
      <c r="D1001" s="8"/>
      <c r="E1001" s="8"/>
      <c r="F1001" s="8"/>
      <c r="G1001" s="8"/>
      <c r="H1001" s="8"/>
      <c r="I1001" s="97"/>
      <c r="J1001" s="8"/>
      <c r="K1001" s="8"/>
      <c r="L1001" s="8"/>
      <c r="M1001" s="8"/>
      <c r="N1001" s="8"/>
      <c r="O1001" s="97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96"/>
      <c r="BT1001" s="96"/>
      <c r="BU1001" s="96"/>
      <c r="BV1001" s="96"/>
      <c r="BW1001" s="96"/>
      <c r="BX1001" s="96"/>
      <c r="BY1001" s="96"/>
      <c r="BZ1001" s="96"/>
      <c r="CA1001" s="96"/>
      <c r="CB1001" s="96"/>
      <c r="CC1001" s="96"/>
      <c r="CD1001" s="96"/>
    </row>
    <row r="1002" spans="1:82" ht="12.75">
      <c r="A1002" s="96"/>
      <c r="B1002" s="96"/>
      <c r="C1002" s="98"/>
      <c r="D1002" s="96"/>
      <c r="E1002" s="96"/>
      <c r="F1002" s="96"/>
      <c r="G1002" s="96"/>
      <c r="H1002" s="96"/>
      <c r="I1002" s="98"/>
      <c r="J1002" s="96"/>
      <c r="K1002" s="96"/>
      <c r="L1002" s="96"/>
      <c r="M1002" s="96"/>
      <c r="N1002" s="96"/>
      <c r="O1002" s="98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  <c r="BB1002" s="96"/>
      <c r="BC1002" s="96"/>
      <c r="BD1002" s="96"/>
      <c r="BE1002" s="96"/>
      <c r="BF1002" s="96"/>
      <c r="BG1002" s="96"/>
      <c r="BH1002" s="96"/>
      <c r="BI1002" s="96"/>
      <c r="BJ1002" s="96"/>
      <c r="BK1002" s="96"/>
      <c r="BL1002" s="96"/>
      <c r="BM1002" s="96"/>
      <c r="BN1002" s="96"/>
      <c r="BO1002" s="96"/>
      <c r="BP1002" s="96"/>
      <c r="BQ1002" s="96"/>
      <c r="BR1002" s="96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</row>
    <row r="1003" spans="1:82" ht="12.75">
      <c r="A1003" s="8"/>
      <c r="B1003" s="8"/>
      <c r="C1003" s="97"/>
      <c r="D1003" s="8"/>
      <c r="E1003" s="8"/>
      <c r="F1003" s="8"/>
      <c r="G1003" s="8"/>
      <c r="H1003" s="8"/>
      <c r="I1003" s="97"/>
      <c r="J1003" s="8"/>
      <c r="K1003" s="8"/>
      <c r="L1003" s="8"/>
      <c r="M1003" s="8"/>
      <c r="N1003" s="8"/>
      <c r="O1003" s="97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96"/>
      <c r="BT1003" s="96"/>
      <c r="BU1003" s="96"/>
      <c r="BV1003" s="96"/>
      <c r="BW1003" s="96"/>
      <c r="BX1003" s="96"/>
      <c r="BY1003" s="96"/>
      <c r="BZ1003" s="96"/>
      <c r="CA1003" s="96"/>
      <c r="CB1003" s="96"/>
      <c r="CC1003" s="96"/>
      <c r="CD1003" s="96"/>
    </row>
    <row r="1004" spans="1:82" ht="12.75">
      <c r="A1004" s="96"/>
      <c r="B1004" s="96"/>
      <c r="C1004" s="98"/>
      <c r="D1004" s="96"/>
      <c r="E1004" s="96"/>
      <c r="F1004" s="96"/>
      <c r="G1004" s="96"/>
      <c r="H1004" s="96"/>
      <c r="I1004" s="98"/>
      <c r="J1004" s="96"/>
      <c r="K1004" s="96"/>
      <c r="L1004" s="96"/>
      <c r="M1004" s="96"/>
      <c r="N1004" s="96"/>
      <c r="O1004" s="98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  <c r="BB1004" s="96"/>
      <c r="BC1004" s="96"/>
      <c r="BD1004" s="96"/>
      <c r="BE1004" s="96"/>
      <c r="BF1004" s="96"/>
      <c r="BG1004" s="96"/>
      <c r="BH1004" s="96"/>
      <c r="BI1004" s="96"/>
      <c r="BJ1004" s="96"/>
      <c r="BK1004" s="96"/>
      <c r="BL1004" s="96"/>
      <c r="BM1004" s="96"/>
      <c r="BN1004" s="96"/>
      <c r="BO1004" s="96"/>
      <c r="BP1004" s="96"/>
      <c r="BQ1004" s="96"/>
      <c r="BR1004" s="96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</row>
    <row r="1005" spans="1:82" ht="12.75">
      <c r="A1005" s="8"/>
      <c r="B1005" s="8"/>
      <c r="C1005" s="97"/>
      <c r="D1005" s="8"/>
      <c r="E1005" s="8"/>
      <c r="F1005" s="8"/>
      <c r="G1005" s="8"/>
      <c r="H1005" s="8"/>
      <c r="I1005" s="97"/>
      <c r="J1005" s="8"/>
      <c r="K1005" s="8"/>
      <c r="L1005" s="8"/>
      <c r="M1005" s="8"/>
      <c r="N1005" s="8"/>
      <c r="O1005" s="97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96"/>
      <c r="BT1005" s="96"/>
      <c r="BU1005" s="96"/>
      <c r="BV1005" s="96"/>
      <c r="BW1005" s="96"/>
      <c r="BX1005" s="96"/>
      <c r="BY1005" s="96"/>
      <c r="BZ1005" s="96"/>
      <c r="CA1005" s="96"/>
      <c r="CB1005" s="96"/>
      <c r="CC1005" s="96"/>
      <c r="CD1005" s="96"/>
    </row>
    <row r="1006" spans="1:82" ht="12.75">
      <c r="A1006" s="96"/>
      <c r="B1006" s="96"/>
      <c r="C1006" s="98"/>
      <c r="D1006" s="96"/>
      <c r="E1006" s="96"/>
      <c r="F1006" s="96"/>
      <c r="G1006" s="96"/>
      <c r="H1006" s="96"/>
      <c r="I1006" s="98"/>
      <c r="J1006" s="96"/>
      <c r="K1006" s="96"/>
      <c r="L1006" s="96"/>
      <c r="M1006" s="96"/>
      <c r="N1006" s="96"/>
      <c r="O1006" s="98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  <c r="BB1006" s="96"/>
      <c r="BC1006" s="96"/>
      <c r="BD1006" s="96"/>
      <c r="BE1006" s="96"/>
      <c r="BF1006" s="96"/>
      <c r="BG1006" s="96"/>
      <c r="BH1006" s="96"/>
      <c r="BI1006" s="96"/>
      <c r="BJ1006" s="96"/>
      <c r="BK1006" s="96"/>
      <c r="BL1006" s="96"/>
      <c r="BM1006" s="96"/>
      <c r="BN1006" s="96"/>
      <c r="BO1006" s="96"/>
      <c r="BP1006" s="96"/>
      <c r="BQ1006" s="96"/>
      <c r="BR1006" s="96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</row>
    <row r="1007" spans="1:82" ht="12.75">
      <c r="A1007" s="8"/>
      <c r="B1007" s="8"/>
      <c r="C1007" s="97"/>
      <c r="D1007" s="8"/>
      <c r="E1007" s="8"/>
      <c r="F1007" s="8"/>
      <c r="G1007" s="8"/>
      <c r="H1007" s="8"/>
      <c r="I1007" s="97"/>
      <c r="J1007" s="8"/>
      <c r="K1007" s="8"/>
      <c r="L1007" s="8"/>
      <c r="M1007" s="8"/>
      <c r="N1007" s="8"/>
      <c r="O1007" s="97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96"/>
      <c r="BT1007" s="96"/>
      <c r="BU1007" s="96"/>
      <c r="BV1007" s="96"/>
      <c r="BW1007" s="96"/>
      <c r="BX1007" s="96"/>
      <c r="BY1007" s="96"/>
      <c r="BZ1007" s="96"/>
      <c r="CA1007" s="96"/>
      <c r="CB1007" s="96"/>
      <c r="CC1007" s="96"/>
      <c r="CD1007" s="96"/>
    </row>
    <row r="1008" spans="1:82" ht="12.75">
      <c r="A1008" s="96"/>
      <c r="B1008" s="96"/>
      <c r="C1008" s="98"/>
      <c r="D1008" s="96"/>
      <c r="E1008" s="96"/>
      <c r="F1008" s="96"/>
      <c r="G1008" s="96"/>
      <c r="H1008" s="96"/>
      <c r="I1008" s="98"/>
      <c r="J1008" s="96"/>
      <c r="K1008" s="96"/>
      <c r="L1008" s="96"/>
      <c r="M1008" s="96"/>
      <c r="N1008" s="96"/>
      <c r="O1008" s="98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  <c r="BB1008" s="96"/>
      <c r="BC1008" s="96"/>
      <c r="BD1008" s="96"/>
      <c r="BE1008" s="96"/>
      <c r="BF1008" s="96"/>
      <c r="BG1008" s="96"/>
      <c r="BH1008" s="96"/>
      <c r="BI1008" s="96"/>
      <c r="BJ1008" s="96"/>
      <c r="BK1008" s="96"/>
      <c r="BL1008" s="96"/>
      <c r="BM1008" s="96"/>
      <c r="BN1008" s="96"/>
      <c r="BO1008" s="96"/>
      <c r="BP1008" s="96"/>
      <c r="BQ1008" s="96"/>
      <c r="BR1008" s="96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</row>
    <row r="1009" spans="1:82" ht="12.75">
      <c r="A1009" s="8"/>
      <c r="B1009" s="8"/>
      <c r="C1009" s="97"/>
      <c r="D1009" s="8"/>
      <c r="E1009" s="8"/>
      <c r="F1009" s="8"/>
      <c r="G1009" s="8"/>
      <c r="H1009" s="8"/>
      <c r="I1009" s="97"/>
      <c r="J1009" s="8"/>
      <c r="K1009" s="8"/>
      <c r="L1009" s="8"/>
      <c r="M1009" s="8"/>
      <c r="N1009" s="8"/>
      <c r="O1009" s="97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96"/>
      <c r="BT1009" s="96"/>
      <c r="BU1009" s="96"/>
      <c r="BV1009" s="96"/>
      <c r="BW1009" s="96"/>
      <c r="BX1009" s="96"/>
      <c r="BY1009" s="96"/>
      <c r="BZ1009" s="96"/>
      <c r="CA1009" s="96"/>
      <c r="CB1009" s="96"/>
      <c r="CC1009" s="96"/>
      <c r="CD1009" s="96"/>
    </row>
    <row r="1010" spans="1:82" ht="12.75">
      <c r="A1010" s="96"/>
      <c r="B1010" s="96"/>
      <c r="C1010" s="98"/>
      <c r="D1010" s="96"/>
      <c r="E1010" s="96"/>
      <c r="F1010" s="96"/>
      <c r="G1010" s="96"/>
      <c r="H1010" s="96"/>
      <c r="I1010" s="98"/>
      <c r="J1010" s="96"/>
      <c r="K1010" s="96"/>
      <c r="L1010" s="96"/>
      <c r="M1010" s="96"/>
      <c r="N1010" s="96"/>
      <c r="O1010" s="98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  <c r="AA1010" s="96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  <c r="BB1010" s="96"/>
      <c r="BC1010" s="96"/>
      <c r="BD1010" s="96"/>
      <c r="BE1010" s="96"/>
      <c r="BF1010" s="96"/>
      <c r="BG1010" s="96"/>
      <c r="BH1010" s="96"/>
      <c r="BI1010" s="96"/>
      <c r="BJ1010" s="96"/>
      <c r="BK1010" s="96"/>
      <c r="BL1010" s="96"/>
      <c r="BM1010" s="96"/>
      <c r="BN1010" s="96"/>
      <c r="BO1010" s="96"/>
      <c r="BP1010" s="96"/>
      <c r="BQ1010" s="96"/>
      <c r="BR1010" s="96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</row>
    <row r="1011" spans="1:82" ht="12.75">
      <c r="A1011" s="96"/>
      <c r="B1011" s="96"/>
      <c r="C1011" s="98"/>
      <c r="D1011" s="96"/>
      <c r="E1011" s="96"/>
      <c r="F1011" s="96"/>
      <c r="G1011" s="96"/>
      <c r="H1011" s="96"/>
      <c r="I1011" s="98"/>
      <c r="J1011" s="96"/>
      <c r="K1011" s="96"/>
      <c r="L1011" s="96"/>
      <c r="M1011" s="96"/>
      <c r="N1011" s="96"/>
      <c r="O1011" s="98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  <c r="AA1011" s="96"/>
      <c r="AB1011" s="96"/>
      <c r="AC1011" s="96"/>
      <c r="AD1011" s="96"/>
      <c r="AE1011" s="96"/>
      <c r="AF1011" s="96"/>
      <c r="AG1011" s="96"/>
      <c r="AH1011" s="96"/>
      <c r="AI1011" s="96"/>
      <c r="AJ1011" s="96"/>
      <c r="AK1011" s="96"/>
      <c r="AL1011" s="96"/>
      <c r="AM1011" s="96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  <c r="AY1011" s="96"/>
      <c r="AZ1011" s="96"/>
      <c r="BA1011" s="96"/>
      <c r="BB1011" s="96"/>
      <c r="BC1011" s="96"/>
      <c r="BD1011" s="96"/>
      <c r="BE1011" s="96"/>
      <c r="BF1011" s="96"/>
      <c r="BG1011" s="96"/>
      <c r="BH1011" s="96"/>
      <c r="BI1011" s="96"/>
      <c r="BJ1011" s="96"/>
      <c r="BK1011" s="96"/>
      <c r="BL1011" s="96"/>
      <c r="BM1011" s="96"/>
      <c r="BN1011" s="96"/>
      <c r="BO1011" s="96"/>
      <c r="BP1011" s="96"/>
      <c r="BQ1011" s="96"/>
      <c r="BR1011" s="96"/>
      <c r="BS1011" s="96"/>
      <c r="BT1011" s="96"/>
      <c r="BU1011" s="96"/>
      <c r="BV1011" s="96"/>
      <c r="BW1011" s="96"/>
      <c r="BX1011" s="96"/>
      <c r="BY1011" s="96"/>
      <c r="BZ1011" s="96"/>
      <c r="CA1011" s="96"/>
      <c r="CB1011" s="96"/>
      <c r="CC1011" s="96"/>
      <c r="CD1011" s="96"/>
    </row>
    <row r="1012" spans="1:82" ht="12.75">
      <c r="A1012" s="8"/>
      <c r="B1012" s="8"/>
      <c r="C1012" s="97"/>
      <c r="D1012" s="8"/>
      <c r="E1012" s="8"/>
      <c r="F1012" s="8"/>
      <c r="G1012" s="8"/>
      <c r="H1012" s="8"/>
      <c r="I1012" s="97"/>
      <c r="J1012" s="8"/>
      <c r="K1012" s="8"/>
      <c r="L1012" s="8"/>
      <c r="M1012" s="8"/>
      <c r="N1012" s="8"/>
      <c r="O1012" s="97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</row>
    <row r="1013" spans="1:82" ht="12.75">
      <c r="A1013" s="96"/>
      <c r="B1013" s="96"/>
      <c r="C1013" s="98"/>
      <c r="D1013" s="96"/>
      <c r="E1013" s="96"/>
      <c r="F1013" s="96"/>
      <c r="G1013" s="96"/>
      <c r="H1013" s="96"/>
      <c r="I1013" s="98"/>
      <c r="J1013" s="96"/>
      <c r="K1013" s="96"/>
      <c r="L1013" s="96"/>
      <c r="M1013" s="96"/>
      <c r="N1013" s="96"/>
      <c r="O1013" s="98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  <c r="AA1013" s="96"/>
      <c r="AB1013" s="96"/>
      <c r="AC1013" s="96"/>
      <c r="AD1013" s="96"/>
      <c r="AE1013" s="96"/>
      <c r="AF1013" s="96"/>
      <c r="AG1013" s="96"/>
      <c r="AH1013" s="96"/>
      <c r="AI1013" s="96"/>
      <c r="AJ1013" s="96"/>
      <c r="AK1013" s="96"/>
      <c r="AL1013" s="96"/>
      <c r="AM1013" s="96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  <c r="AY1013" s="96"/>
      <c r="AZ1013" s="96"/>
      <c r="BA1013" s="96"/>
      <c r="BB1013" s="96"/>
      <c r="BC1013" s="96"/>
      <c r="BD1013" s="96"/>
      <c r="BE1013" s="96"/>
      <c r="BF1013" s="96"/>
      <c r="BG1013" s="96"/>
      <c r="BH1013" s="96"/>
      <c r="BI1013" s="96"/>
      <c r="BJ1013" s="96"/>
      <c r="BK1013" s="96"/>
      <c r="BL1013" s="96"/>
      <c r="BM1013" s="96"/>
      <c r="BN1013" s="96"/>
      <c r="BO1013" s="96"/>
      <c r="BP1013" s="96"/>
      <c r="BQ1013" s="96"/>
      <c r="BR1013" s="96"/>
      <c r="BS1013" s="96"/>
      <c r="BT1013" s="96"/>
      <c r="BU1013" s="96"/>
      <c r="BV1013" s="96"/>
      <c r="BW1013" s="96"/>
      <c r="BX1013" s="96"/>
      <c r="BY1013" s="96"/>
      <c r="BZ1013" s="96"/>
      <c r="CA1013" s="96"/>
      <c r="CB1013" s="96"/>
      <c r="CC1013" s="96"/>
      <c r="CD1013" s="96"/>
    </row>
    <row r="1014" spans="1:82" ht="12.75">
      <c r="A1014" s="8"/>
      <c r="B1014" s="8"/>
      <c r="C1014" s="97"/>
      <c r="D1014" s="8"/>
      <c r="E1014" s="8"/>
      <c r="F1014" s="8"/>
      <c r="G1014" s="8"/>
      <c r="H1014" s="8"/>
      <c r="I1014" s="97"/>
      <c r="J1014" s="8"/>
      <c r="K1014" s="8"/>
      <c r="L1014" s="8"/>
      <c r="M1014" s="8"/>
      <c r="N1014" s="8"/>
      <c r="O1014" s="97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</row>
    <row r="1015" spans="1:82" ht="12.75">
      <c r="A1015" s="96"/>
      <c r="B1015" s="96"/>
      <c r="C1015" s="98"/>
      <c r="D1015" s="96"/>
      <c r="E1015" s="96"/>
      <c r="F1015" s="96"/>
      <c r="G1015" s="96"/>
      <c r="H1015" s="96"/>
      <c r="I1015" s="98"/>
      <c r="J1015" s="96"/>
      <c r="K1015" s="96"/>
      <c r="L1015" s="96"/>
      <c r="M1015" s="96"/>
      <c r="N1015" s="96"/>
      <c r="O1015" s="98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  <c r="AA1015" s="96"/>
      <c r="AB1015" s="96"/>
      <c r="AC1015" s="96"/>
      <c r="AD1015" s="96"/>
      <c r="AE1015" s="96"/>
      <c r="AF1015" s="96"/>
      <c r="AG1015" s="96"/>
      <c r="AH1015" s="96"/>
      <c r="AI1015" s="96"/>
      <c r="AJ1015" s="96"/>
      <c r="AK1015" s="96"/>
      <c r="AL1015" s="96"/>
      <c r="AM1015" s="96"/>
      <c r="AN1015" s="96"/>
      <c r="AO1015" s="96"/>
      <c r="AP1015" s="96"/>
      <c r="AQ1015" s="96"/>
      <c r="AR1015" s="96"/>
      <c r="AS1015" s="96"/>
      <c r="AT1015" s="96"/>
      <c r="AU1015" s="96"/>
      <c r="AV1015" s="96"/>
      <c r="AW1015" s="96"/>
      <c r="AX1015" s="96"/>
      <c r="AY1015" s="96"/>
      <c r="AZ1015" s="96"/>
      <c r="BA1015" s="96"/>
      <c r="BB1015" s="96"/>
      <c r="BC1015" s="96"/>
      <c r="BD1015" s="96"/>
      <c r="BE1015" s="96"/>
      <c r="BF1015" s="96"/>
      <c r="BG1015" s="96"/>
      <c r="BH1015" s="96"/>
      <c r="BI1015" s="96"/>
      <c r="BJ1015" s="96"/>
      <c r="BK1015" s="96"/>
      <c r="BL1015" s="96"/>
      <c r="BM1015" s="96"/>
      <c r="BN1015" s="96"/>
      <c r="BO1015" s="96"/>
      <c r="BP1015" s="96"/>
      <c r="BQ1015" s="96"/>
      <c r="BR1015" s="96"/>
      <c r="BS1015" s="96"/>
      <c r="BT1015" s="96"/>
      <c r="BU1015" s="96"/>
      <c r="BV1015" s="96"/>
      <c r="BW1015" s="96"/>
      <c r="BX1015" s="96"/>
      <c r="BY1015" s="96"/>
      <c r="BZ1015" s="96"/>
      <c r="CA1015" s="96"/>
      <c r="CB1015" s="96"/>
      <c r="CC1015" s="96"/>
      <c r="CD1015" s="96"/>
    </row>
    <row r="1016" spans="1:82" ht="12.75">
      <c r="A1016" s="8"/>
      <c r="B1016" s="8"/>
      <c r="C1016" s="97"/>
      <c r="D1016" s="8"/>
      <c r="E1016" s="8"/>
      <c r="F1016" s="8"/>
      <c r="G1016" s="8"/>
      <c r="H1016" s="8"/>
      <c r="I1016" s="97"/>
      <c r="J1016" s="8"/>
      <c r="K1016" s="8"/>
      <c r="L1016" s="8"/>
      <c r="M1016" s="8"/>
      <c r="N1016" s="8"/>
      <c r="O1016" s="97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</row>
    <row r="1017" spans="1:82" ht="12.75">
      <c r="A1017" s="96"/>
      <c r="B1017" s="96"/>
      <c r="C1017" s="98"/>
      <c r="D1017" s="96"/>
      <c r="E1017" s="96"/>
      <c r="F1017" s="96"/>
      <c r="G1017" s="96"/>
      <c r="H1017" s="96"/>
      <c r="I1017" s="98"/>
      <c r="J1017" s="96"/>
      <c r="K1017" s="96"/>
      <c r="L1017" s="96"/>
      <c r="M1017" s="96"/>
      <c r="N1017" s="96"/>
      <c r="O1017" s="98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  <c r="AA1017" s="96"/>
      <c r="AB1017" s="96"/>
      <c r="AC1017" s="96"/>
      <c r="AD1017" s="96"/>
      <c r="AE1017" s="96"/>
      <c r="AF1017" s="96"/>
      <c r="AG1017" s="96"/>
      <c r="AH1017" s="96"/>
      <c r="AI1017" s="96"/>
      <c r="AJ1017" s="96"/>
      <c r="AK1017" s="96"/>
      <c r="AL1017" s="96"/>
      <c r="AM1017" s="96"/>
      <c r="AN1017" s="96"/>
      <c r="AO1017" s="96"/>
      <c r="AP1017" s="96"/>
      <c r="AQ1017" s="96"/>
      <c r="AR1017" s="96"/>
      <c r="AS1017" s="96"/>
      <c r="AT1017" s="96"/>
      <c r="AU1017" s="96"/>
      <c r="AV1017" s="96"/>
      <c r="AW1017" s="96"/>
      <c r="AX1017" s="96"/>
      <c r="AY1017" s="96"/>
      <c r="AZ1017" s="96"/>
      <c r="BA1017" s="96"/>
      <c r="BB1017" s="96"/>
      <c r="BC1017" s="96"/>
      <c r="BD1017" s="96"/>
      <c r="BE1017" s="96"/>
      <c r="BF1017" s="96"/>
      <c r="BG1017" s="96"/>
      <c r="BH1017" s="96"/>
      <c r="BI1017" s="96"/>
      <c r="BJ1017" s="96"/>
      <c r="BK1017" s="96"/>
      <c r="BL1017" s="96"/>
      <c r="BM1017" s="96"/>
      <c r="BN1017" s="96"/>
      <c r="BO1017" s="96"/>
      <c r="BP1017" s="96"/>
      <c r="BQ1017" s="96"/>
      <c r="BR1017" s="96"/>
      <c r="BS1017" s="96"/>
      <c r="BT1017" s="96"/>
      <c r="BU1017" s="96"/>
      <c r="BV1017" s="96"/>
      <c r="BW1017" s="96"/>
      <c r="BX1017" s="96"/>
      <c r="BY1017" s="96"/>
      <c r="BZ1017" s="96"/>
      <c r="CA1017" s="96"/>
      <c r="CB1017" s="96"/>
      <c r="CC1017" s="96"/>
      <c r="CD1017" s="96"/>
    </row>
    <row r="1018" spans="1:82" ht="12.75">
      <c r="A1018" s="8"/>
      <c r="B1018" s="8"/>
      <c r="C1018" s="97"/>
      <c r="D1018" s="8"/>
      <c r="E1018" s="8"/>
      <c r="F1018" s="8"/>
      <c r="G1018" s="8"/>
      <c r="H1018" s="8"/>
      <c r="I1018" s="97"/>
      <c r="J1018" s="8"/>
      <c r="K1018" s="8"/>
      <c r="L1018" s="8"/>
      <c r="M1018" s="8"/>
      <c r="N1018" s="8"/>
      <c r="O1018" s="97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</row>
    <row r="1019" spans="1:82" ht="12.75">
      <c r="A1019" s="96"/>
      <c r="B1019" s="96"/>
      <c r="C1019" s="98"/>
      <c r="D1019" s="96"/>
      <c r="E1019" s="96"/>
      <c r="F1019" s="96"/>
      <c r="G1019" s="96"/>
      <c r="H1019" s="96"/>
      <c r="I1019" s="98"/>
      <c r="J1019" s="96"/>
      <c r="K1019" s="96"/>
      <c r="L1019" s="96"/>
      <c r="M1019" s="96"/>
      <c r="N1019" s="96"/>
      <c r="O1019" s="98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  <c r="AA1019" s="96"/>
      <c r="AB1019" s="96"/>
      <c r="AC1019" s="96"/>
      <c r="AD1019" s="96"/>
      <c r="AE1019" s="96"/>
      <c r="AF1019" s="96"/>
      <c r="AG1019" s="96"/>
      <c r="AH1019" s="96"/>
      <c r="AI1019" s="96"/>
      <c r="AJ1019" s="96"/>
      <c r="AK1019" s="96"/>
      <c r="AL1019" s="96"/>
      <c r="AM1019" s="96"/>
      <c r="AN1019" s="96"/>
      <c r="AO1019" s="96"/>
      <c r="AP1019" s="96"/>
      <c r="AQ1019" s="96"/>
      <c r="AR1019" s="96"/>
      <c r="AS1019" s="96"/>
      <c r="AT1019" s="96"/>
      <c r="AU1019" s="96"/>
      <c r="AV1019" s="96"/>
      <c r="AW1019" s="96"/>
      <c r="AX1019" s="96"/>
      <c r="AY1019" s="96"/>
      <c r="AZ1019" s="96"/>
      <c r="BA1019" s="96"/>
      <c r="BB1019" s="96"/>
      <c r="BC1019" s="96"/>
      <c r="BD1019" s="96"/>
      <c r="BE1019" s="96"/>
      <c r="BF1019" s="96"/>
      <c r="BG1019" s="96"/>
      <c r="BH1019" s="96"/>
      <c r="BI1019" s="96"/>
      <c r="BJ1019" s="96"/>
      <c r="BK1019" s="96"/>
      <c r="BL1019" s="96"/>
      <c r="BM1019" s="96"/>
      <c r="BN1019" s="96"/>
      <c r="BO1019" s="96"/>
      <c r="BP1019" s="96"/>
      <c r="BQ1019" s="96"/>
      <c r="BR1019" s="96"/>
      <c r="BS1019" s="96"/>
      <c r="BT1019" s="96"/>
      <c r="BU1019" s="96"/>
      <c r="BV1019" s="96"/>
      <c r="BW1019" s="96"/>
      <c r="BX1019" s="96"/>
      <c r="BY1019" s="96"/>
      <c r="BZ1019" s="96"/>
      <c r="CA1019" s="96"/>
      <c r="CB1019" s="96"/>
      <c r="CC1019" s="96"/>
      <c r="CD1019" s="96"/>
    </row>
    <row r="1020" spans="1:82" ht="12.75">
      <c r="A1020" s="8"/>
      <c r="B1020" s="8"/>
      <c r="C1020" s="97"/>
      <c r="D1020" s="8"/>
      <c r="E1020" s="8"/>
      <c r="F1020" s="8"/>
      <c r="G1020" s="8"/>
      <c r="H1020" s="8"/>
      <c r="I1020" s="97"/>
      <c r="J1020" s="8"/>
      <c r="K1020" s="8"/>
      <c r="L1020" s="8"/>
      <c r="M1020" s="8"/>
      <c r="N1020" s="8"/>
      <c r="O1020" s="97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</row>
    <row r="1021" spans="1:82" ht="12.75">
      <c r="A1021" s="96"/>
      <c r="B1021" s="96"/>
      <c r="C1021" s="98"/>
      <c r="D1021" s="96"/>
      <c r="E1021" s="96"/>
      <c r="F1021" s="96"/>
      <c r="G1021" s="96"/>
      <c r="H1021" s="96"/>
      <c r="I1021" s="98"/>
      <c r="J1021" s="96"/>
      <c r="K1021" s="96"/>
      <c r="L1021" s="96"/>
      <c r="M1021" s="96"/>
      <c r="N1021" s="96"/>
      <c r="O1021" s="98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  <c r="AA1021" s="96"/>
      <c r="AB1021" s="96"/>
      <c r="AC1021" s="96"/>
      <c r="AD1021" s="96"/>
      <c r="AE1021" s="96"/>
      <c r="AF1021" s="96"/>
      <c r="AG1021" s="96"/>
      <c r="AH1021" s="96"/>
      <c r="AI1021" s="96"/>
      <c r="AJ1021" s="96"/>
      <c r="AK1021" s="96"/>
      <c r="AL1021" s="96"/>
      <c r="AM1021" s="9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  <c r="AZ1021" s="96"/>
      <c r="BA1021" s="96"/>
      <c r="BB1021" s="96"/>
      <c r="BC1021" s="96"/>
      <c r="BD1021" s="96"/>
      <c r="BE1021" s="96"/>
      <c r="BF1021" s="96"/>
      <c r="BG1021" s="96"/>
      <c r="BH1021" s="96"/>
      <c r="BI1021" s="96"/>
      <c r="BJ1021" s="96"/>
      <c r="BK1021" s="96"/>
      <c r="BL1021" s="96"/>
      <c r="BM1021" s="96"/>
      <c r="BN1021" s="96"/>
      <c r="BO1021" s="96"/>
      <c r="BP1021" s="96"/>
      <c r="BQ1021" s="96"/>
      <c r="BR1021" s="96"/>
      <c r="BS1021" s="96"/>
      <c r="BT1021" s="96"/>
      <c r="BU1021" s="96"/>
      <c r="BV1021" s="96"/>
      <c r="BW1021" s="96"/>
      <c r="BX1021" s="96"/>
      <c r="BY1021" s="96"/>
      <c r="BZ1021" s="96"/>
      <c r="CA1021" s="96"/>
      <c r="CB1021" s="96"/>
      <c r="CC1021" s="96"/>
      <c r="CD1021" s="96"/>
    </row>
  </sheetData>
  <mergeCells count="29">
    <mergeCell ref="AY3:AZ3"/>
    <mergeCell ref="BA3:BB3"/>
    <mergeCell ref="BC3:BD3"/>
    <mergeCell ref="BE3:BF3"/>
    <mergeCell ref="BG3:BH3"/>
    <mergeCell ref="AW3:AX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Y3:Z3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</mergeCells>
  <conditionalFormatting sqref="A1:CD1021">
    <cfRule type="containsText" dxfId="44" priority="4" operator="containsText" text="TraAna">
      <formula>NOT(ISERROR(SEARCH(("TraAna"),(A1))))</formula>
    </cfRule>
  </conditionalFormatting>
  <conditionalFormatting sqref="C4:BL62">
    <cfRule type="containsText" dxfId="43" priority="3" operator="containsText" text="HiRATE">
      <formula>NOT(ISERROR(SEARCH(("HiRATE"),(C4))))</formula>
    </cfRule>
  </conditionalFormatting>
  <conditionalFormatting sqref="C3:BM3">
    <cfRule type="containsText" dxfId="42" priority="5" operator="containsText" text="SUN">
      <formula>NOT(ISERROR(SEARCH(("SUN"),(C3))))</formula>
    </cfRule>
  </conditionalFormatting>
  <conditionalFormatting sqref="D4:D50 F4:F50 H4:H50 J4:J50 L4:L50 N4:P50 R4:R50 T4:T50 V4:V50 X4:X50 Z4:Z50 AB4:AB50 AD4:AD50 AF4:AF50 AH4:AH50 AJ4:AJ50 AL4:AL50 AN4:AN50 AP4:AP50 AR4:AR50 AT4:AT50 AV4:AV50 AX4:AX50 AZ4:AZ50 BB4:BL50 E4:E51 I4:I51 U4:U51 W4:W51 Y4:Y51 AA4:AA51 AC4:AC51 AE4:AE51 AG4:AG51 AI4:AI51 AK4:AK51 AO4:AO51 AQ4:AQ51 AS4:AS51 AU4:AU51 AW4:AW51 AY4:AY51 C4:C52 G4:G52 M4:M52 K4:K53 Q4:Q53 S4:S53 AM4:AM60 BA4:BA60 U53 W53 Y53 AA53 AC53 AE53 AG53 AI53 AK53 AO53 AQ53 AS53 AU53:AU54 AW53:AW54 AY53:AY54 BC59 BE59">
    <cfRule type="containsText" dxfId="41" priority="7" operator="containsText" text="Fuel app">
      <formula>NOT(ISERROR(SEARCH(("Fuel app"),(C4))))</formula>
    </cfRule>
    <cfRule type="containsText" dxfId="40" priority="9" operator="containsText" text="Accounts">
      <formula>NOT(ISERROR(SEARCH(("Accounts"),(C4))))</formula>
    </cfRule>
    <cfRule type="containsText" dxfId="39" priority="10" operator="containsText" text="R&amp;D LAB">
      <formula>NOT(ISERROR(SEARCH(("R&amp;D LAB"),(C4))))</formula>
    </cfRule>
    <cfRule type="containsText" dxfId="38" priority="11" operator="containsText" text="Safety">
      <formula>NOT(ISERROR(SEARCH(("Safety"),(C4))))</formula>
    </cfRule>
    <cfRule type="containsText" dxfId="37" priority="12" operator="containsText" text="(Anand) Labelling">
      <formula>NOT(ISERROR(SEARCH(("(Anand) Labelling"),(C4))))</formula>
    </cfRule>
    <cfRule type="containsText" dxfId="36" priority="13" operator="containsText" text="L">
      <formula>NOT(ISERROR(SEARCH(("L"),(C4))))</formula>
    </cfRule>
  </conditionalFormatting>
  <conditionalFormatting sqref="L4:L49 N4:N49 P4:P49 R4:R49 V4:V49 X4:X49 Z4:Z49 AB4:AB49 AD4:AD49 AF4:AF49 D4:D50 F4:F50 H4:H50 J4:J50 O4:O50 T4:T50 AH4:AH50 AJ4:AJ50 AL4:AL50 AN4:AN50 AP4:AP50 AR4:AR50 AT4:AT50 AV4:AV50 AX4:AX50 AZ4:AZ50 BB4:BL50 E4:E51 I4:I51 U4:U51 W4:W51 Y4:Y51 AA4:AA51 AC4:AC51 AE4:AE51 AG4:AG51 AI4:AI51 AK4:AK51 AO4:AO51 AQ4:AQ51 AS4:AS51 AU4:AU51 AW4:AW51 AY4:AY51 C4:C52 G4:G52 M4:M52 K4:K53 Q4:Q53 S4:S53 AM4:AM60 BA4:BA60 U53 W53 Y53 AA53 AC53 AE53 AG53 AI53 AK53 AO53 AQ53 AS53 AU53:AU54 AW53:AW54 AY53:AY54 BC59 BE59">
    <cfRule type="containsText" dxfId="35" priority="8" operator="containsText" text="H">
      <formula>NOT(ISERROR(SEARCH(("H"),(C4))))</formula>
    </cfRule>
  </conditionalFormatting>
  <conditionalFormatting sqref="AF4:AF48 H4:H50 J4:J50 L4:L50 N4:P50 R4:R50 T4:T50 V4:V50 X4:X50 Z4:Z50 AD4:AD50 AH4:AH50 AJ4:AJ50 AL4:AL50 AN4:AN50 AP4:AP50 AR4:AR50 AT4:AT50 AV4:AV50 AX4:AX50 AZ4:AZ50 BB4:BL50 I4:I51 U4:U51 W4:W51 Y4:Y51 C4:C52 M4:M52 K4:K53 Q4:Q53 S4:S53 AA4:AA53 AE4:AE58 AG4:AG60 AI4:AI60 AK4:AK60 AM4:AM60 AO4:AO60 AQ4:AQ60 AS4:AS60 AU4:AU60 AW4:AW60 AY4:AY60 BA4:BA60 AB4:AC62 D5:D48 F5:F50 E5:E51 G5:G52 D50 AF50 U53 W53 Y53 BC59 BE59">
    <cfRule type="containsText" dxfId="34" priority="6" operator="containsText" text="Coordinates">
      <formula>NOT(ISERROR(SEARCH(("Coordinates"),(C4))))</formula>
    </cfRule>
  </conditionalFormatting>
  <conditionalFormatting sqref="AY29">
    <cfRule type="containsText" dxfId="33" priority="1" operator="containsText" text="L">
      <formula>NOT(ISERROR(SEARCH(("L"),(AY29))))</formula>
    </cfRule>
    <cfRule type="containsText" dxfId="32" priority="2" operator="containsText" text="H">
      <formula>NOT(ISERROR(SEARCH(("H"),(AY29))))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84C7-837C-43DC-8ED6-E70F89C5D155}">
  <sheetPr>
    <outlinePr summaryBelow="0" summaryRight="0"/>
  </sheetPr>
  <dimension ref="A1:CB1015"/>
  <sheetViews>
    <sheetView workbookViewId="0">
      <pane xSplit="2" ySplit="4" topLeftCell="C48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B59" sqref="B59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8" style="9" customWidth="1"/>
    <col min="4" max="4" width="8" style="9" customWidth="1"/>
    <col min="5" max="5" width="13.85546875" style="9" customWidth="1"/>
    <col min="6" max="6" width="5.28515625" style="9" customWidth="1"/>
    <col min="7" max="7" width="12.140625" style="9" customWidth="1"/>
    <col min="8" max="8" width="5.42578125" style="9" customWidth="1"/>
    <col min="9" max="9" width="11.5703125" style="9" customWidth="1"/>
    <col min="10" max="10" width="8" style="9" customWidth="1"/>
    <col min="11" max="11" width="10.28515625" style="9" customWidth="1"/>
    <col min="12" max="12" width="7.7109375" style="9" customWidth="1"/>
    <col min="13" max="13" width="11.28515625" style="9" customWidth="1"/>
    <col min="14" max="14" width="6.85546875" style="9" customWidth="1"/>
    <col min="15" max="15" width="11.7109375" style="9" customWidth="1"/>
    <col min="16" max="16" width="1.85546875" style="9" customWidth="1"/>
    <col min="17" max="17" width="12" style="9" customWidth="1"/>
    <col min="18" max="19" width="11.5703125" style="9" customWidth="1"/>
    <col min="20" max="20" width="5.5703125" style="9" customWidth="1"/>
    <col min="21" max="21" width="13.140625" style="9" customWidth="1"/>
    <col min="22" max="22" width="4" style="9" customWidth="1"/>
    <col min="23" max="23" width="12.42578125" style="9" customWidth="1"/>
    <col min="24" max="24" width="1.85546875" style="9" customWidth="1"/>
    <col min="25" max="25" width="11.5703125" style="9" customWidth="1"/>
    <col min="26" max="26" width="4.42578125" style="9" customWidth="1"/>
    <col min="27" max="27" width="12.28515625" style="9" customWidth="1"/>
    <col min="28" max="28" width="1.85546875" style="9" customWidth="1"/>
    <col min="29" max="29" width="12.5703125" style="9" customWidth="1"/>
    <col min="30" max="30" width="1.85546875" style="9" customWidth="1"/>
    <col min="31" max="31" width="13" style="9" customWidth="1"/>
    <col min="32" max="32" width="1.85546875" style="9" customWidth="1"/>
    <col min="33" max="33" width="12.42578125" style="9" customWidth="1"/>
    <col min="34" max="34" width="1.85546875" style="9" customWidth="1"/>
    <col min="35" max="35" width="13.140625" style="9" customWidth="1"/>
    <col min="36" max="36" width="5.7109375" style="9" customWidth="1"/>
    <col min="37" max="37" width="12.5703125" style="9" customWidth="1"/>
    <col min="38" max="38" width="5.7109375" style="9" customWidth="1"/>
    <col min="39" max="39" width="11.5703125" style="9" customWidth="1"/>
    <col min="40" max="40" width="5.7109375" style="9" customWidth="1"/>
    <col min="41" max="41" width="12.28515625" style="9" customWidth="1"/>
    <col min="42" max="42" width="5.7109375" style="9" customWidth="1"/>
    <col min="43" max="43" width="12.5703125" style="9" customWidth="1"/>
    <col min="44" max="44" width="5.7109375" style="9" customWidth="1"/>
    <col min="45" max="45" width="13" style="9" customWidth="1"/>
    <col min="46" max="46" width="5.7109375" style="9" customWidth="1"/>
    <col min="47" max="47" width="12.42578125" style="9" customWidth="1"/>
    <col min="48" max="48" width="5.7109375" style="9" customWidth="1"/>
    <col min="49" max="49" width="13.140625" style="9" customWidth="1"/>
    <col min="50" max="50" width="5.7109375" style="9" customWidth="1"/>
    <col min="51" max="51" width="12.5703125" style="9" customWidth="1"/>
    <col min="52" max="52" width="5.7109375" style="9" customWidth="1"/>
    <col min="53" max="53" width="11.5703125" style="9" customWidth="1"/>
    <col min="54" max="54" width="5.7109375" style="9" customWidth="1"/>
    <col min="55" max="55" width="12.28515625" style="9" customWidth="1"/>
    <col min="56" max="56" width="5.7109375" style="9" customWidth="1"/>
    <col min="57" max="57" width="12.5703125" style="9" customWidth="1"/>
    <col min="58" max="58" width="5.7109375" style="9" customWidth="1"/>
    <col min="59" max="59" width="13" style="9" customWidth="1"/>
    <col min="60" max="60" width="5.7109375" style="9" customWidth="1"/>
    <col min="61" max="61" width="15.5703125" style="9" customWidth="1"/>
    <col min="62" max="62" width="5.7109375" style="9" customWidth="1"/>
    <col min="63" max="63" width="11.7109375" style="9" customWidth="1"/>
    <col min="64" max="64" width="9.42578125" style="9" customWidth="1"/>
    <col min="65" max="65" width="6.42578125" style="9" customWidth="1"/>
    <col min="66" max="66" width="6.7109375" style="9" customWidth="1"/>
    <col min="67" max="67" width="4.7109375" style="9" customWidth="1"/>
    <col min="68" max="68" width="7.5703125" style="9" customWidth="1"/>
    <col min="69" max="69" width="9.140625" style="9" customWidth="1"/>
    <col min="70" max="70" width="5" style="9" customWidth="1"/>
    <col min="71" max="80" width="5.7109375" style="9" customWidth="1"/>
    <col min="81" max="16384" width="12.5703125" style="9"/>
  </cols>
  <sheetData>
    <row r="1" spans="1:80" ht="15">
      <c r="A1" s="1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7"/>
      <c r="BL1" s="7"/>
      <c r="BM1" s="7"/>
      <c r="BN1" s="7"/>
      <c r="BO1" s="7"/>
      <c r="BP1" s="8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</row>
    <row r="2" spans="1:80" ht="22.5" customHeight="1">
      <c r="A2" s="10"/>
      <c r="B2" s="1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4"/>
      <c r="BL2" s="14"/>
      <c r="BM2" s="14"/>
      <c r="BN2" s="15">
        <f>COUNT(E3:BK3)</f>
        <v>29</v>
      </c>
      <c r="BO2" s="14">
        <v>18</v>
      </c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</row>
    <row r="3" spans="1:80" ht="15">
      <c r="A3" s="10"/>
      <c r="B3" s="16" t="s">
        <v>1</v>
      </c>
      <c r="C3" s="196">
        <v>46174</v>
      </c>
      <c r="D3" s="197"/>
      <c r="E3" s="196">
        <v>46175</v>
      </c>
      <c r="F3" s="197"/>
      <c r="G3" s="196">
        <v>46176</v>
      </c>
      <c r="H3" s="197"/>
      <c r="I3" s="196">
        <v>46177</v>
      </c>
      <c r="J3" s="197"/>
      <c r="K3" s="196">
        <v>46178</v>
      </c>
      <c r="L3" s="197"/>
      <c r="M3" s="196">
        <v>46179</v>
      </c>
      <c r="N3" s="197"/>
      <c r="O3" s="196">
        <v>46180</v>
      </c>
      <c r="P3" s="197"/>
      <c r="Q3" s="196">
        <v>46181</v>
      </c>
      <c r="R3" s="197"/>
      <c r="S3" s="196">
        <v>46182</v>
      </c>
      <c r="T3" s="197"/>
      <c r="U3" s="196">
        <v>46183</v>
      </c>
      <c r="V3" s="197"/>
      <c r="W3" s="196">
        <v>46184</v>
      </c>
      <c r="X3" s="197"/>
      <c r="Y3" s="196">
        <v>46185</v>
      </c>
      <c r="Z3" s="197"/>
      <c r="AA3" s="196">
        <v>46186</v>
      </c>
      <c r="AB3" s="197"/>
      <c r="AC3" s="196">
        <v>46187</v>
      </c>
      <c r="AD3" s="197"/>
      <c r="AE3" s="196">
        <v>46188</v>
      </c>
      <c r="AF3" s="197"/>
      <c r="AG3" s="196">
        <v>46189</v>
      </c>
      <c r="AH3" s="197"/>
      <c r="AI3" s="196">
        <v>46190</v>
      </c>
      <c r="AJ3" s="197"/>
      <c r="AK3" s="196">
        <v>46191</v>
      </c>
      <c r="AL3" s="197"/>
      <c r="AM3" s="196">
        <v>46192</v>
      </c>
      <c r="AN3" s="197"/>
      <c r="AO3" s="196">
        <v>46193</v>
      </c>
      <c r="AP3" s="197"/>
      <c r="AQ3" s="196">
        <v>46194</v>
      </c>
      <c r="AR3" s="197"/>
      <c r="AS3" s="196">
        <v>46195</v>
      </c>
      <c r="AT3" s="197"/>
      <c r="AU3" s="196">
        <v>46196</v>
      </c>
      <c r="AV3" s="197"/>
      <c r="AW3" s="196">
        <v>46197</v>
      </c>
      <c r="AX3" s="197"/>
      <c r="AY3" s="196">
        <v>46198</v>
      </c>
      <c r="AZ3" s="197"/>
      <c r="BA3" s="196">
        <v>46199</v>
      </c>
      <c r="BB3" s="197"/>
      <c r="BC3" s="196">
        <v>46200</v>
      </c>
      <c r="BD3" s="197"/>
      <c r="BE3" s="196">
        <v>46201</v>
      </c>
      <c r="BF3" s="197"/>
      <c r="BG3" s="196">
        <v>46202</v>
      </c>
      <c r="BH3" s="197"/>
      <c r="BI3" s="196">
        <v>46203</v>
      </c>
      <c r="BJ3" s="197"/>
      <c r="BK3" s="90" t="s">
        <v>2</v>
      </c>
      <c r="BL3" s="14" t="s">
        <v>3</v>
      </c>
      <c r="BM3" s="14" t="s">
        <v>4</v>
      </c>
      <c r="BN3" s="14" t="s">
        <v>5</v>
      </c>
      <c r="BO3" s="19" t="s">
        <v>6</v>
      </c>
      <c r="BP3" s="20" t="s">
        <v>7</v>
      </c>
      <c r="BQ3" s="119" t="s">
        <v>8</v>
      </c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</row>
    <row r="4" spans="1:80">
      <c r="A4" s="10"/>
      <c r="B4" s="22"/>
      <c r="C4" s="120"/>
      <c r="D4" s="121" t="s">
        <v>103</v>
      </c>
      <c r="E4" s="122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3"/>
      <c r="AB4" s="120"/>
      <c r="AC4" s="120"/>
      <c r="AD4" s="120"/>
      <c r="AE4" s="120"/>
      <c r="AF4" s="120"/>
      <c r="AG4" s="120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4"/>
      <c r="BL4" s="14"/>
      <c r="BM4" s="14"/>
      <c r="BN4" s="14"/>
      <c r="BO4" s="14"/>
      <c r="BP4" s="20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</row>
    <row r="5" spans="1:80">
      <c r="A5" s="10">
        <v>1</v>
      </c>
      <c r="B5" s="71" t="s">
        <v>94</v>
      </c>
      <c r="C5" s="125" t="s">
        <v>20</v>
      </c>
      <c r="D5" s="36" t="s">
        <v>104</v>
      </c>
      <c r="E5" s="125" t="s">
        <v>20</v>
      </c>
      <c r="F5" s="36" t="s">
        <v>104</v>
      </c>
      <c r="G5" s="125" t="s">
        <v>20</v>
      </c>
      <c r="H5" s="125" t="s">
        <v>105</v>
      </c>
      <c r="I5" s="125" t="s">
        <v>20</v>
      </c>
      <c r="J5" s="125" t="s">
        <v>105</v>
      </c>
      <c r="K5" s="32" t="s">
        <v>20</v>
      </c>
      <c r="L5" s="125"/>
      <c r="M5" s="32" t="s">
        <v>20</v>
      </c>
      <c r="N5" s="32" t="s">
        <v>106</v>
      </c>
      <c r="O5" s="176" t="s">
        <v>12</v>
      </c>
      <c r="P5" s="125"/>
      <c r="Q5" s="32" t="s">
        <v>19</v>
      </c>
      <c r="R5" s="125"/>
      <c r="S5" s="32" t="s">
        <v>19</v>
      </c>
      <c r="T5" s="125" t="s">
        <v>106</v>
      </c>
      <c r="U5" s="32" t="s">
        <v>19</v>
      </c>
      <c r="V5" s="125" t="s">
        <v>105</v>
      </c>
      <c r="W5" s="32" t="s">
        <v>19</v>
      </c>
      <c r="X5" s="125"/>
      <c r="Y5" s="32" t="s">
        <v>19</v>
      </c>
      <c r="Z5" s="125"/>
      <c r="AA5" s="36" t="s">
        <v>14</v>
      </c>
      <c r="AB5" s="125"/>
      <c r="AC5" s="125" t="s">
        <v>12</v>
      </c>
      <c r="AD5" s="125"/>
      <c r="AE5" s="36" t="s">
        <v>14</v>
      </c>
      <c r="AF5" s="125"/>
      <c r="AG5" s="32" t="s">
        <v>19</v>
      </c>
      <c r="AH5" s="37"/>
      <c r="AI5" s="32" t="s">
        <v>19</v>
      </c>
      <c r="AJ5" s="37"/>
      <c r="AK5" s="32" t="s">
        <v>20</v>
      </c>
      <c r="AL5" s="37"/>
      <c r="AM5" s="32" t="s">
        <v>20</v>
      </c>
      <c r="AN5" s="37"/>
      <c r="AO5" s="32" t="s">
        <v>19</v>
      </c>
      <c r="AP5" s="37"/>
      <c r="AQ5" s="37" t="s">
        <v>12</v>
      </c>
      <c r="AR5" s="37"/>
      <c r="AS5" s="32" t="s">
        <v>91</v>
      </c>
      <c r="AT5" s="37"/>
      <c r="AU5" s="32" t="s">
        <v>91</v>
      </c>
      <c r="AV5" s="37"/>
      <c r="AW5" s="32" t="s">
        <v>20</v>
      </c>
      <c r="AX5" s="37"/>
      <c r="AY5" s="32" t="s">
        <v>20</v>
      </c>
      <c r="AZ5" s="37"/>
      <c r="BA5" s="32" t="s">
        <v>20</v>
      </c>
      <c r="BB5" s="37"/>
      <c r="BC5" s="37" t="s">
        <v>91</v>
      </c>
      <c r="BD5" s="37"/>
      <c r="BE5" s="37" t="s">
        <v>12</v>
      </c>
      <c r="BF5" s="37"/>
      <c r="BG5" s="37" t="s">
        <v>91</v>
      </c>
      <c r="BH5" s="37"/>
      <c r="BI5" s="37" t="s">
        <v>91</v>
      </c>
      <c r="BJ5" s="37"/>
      <c r="BK5" s="14">
        <f t="shared" ref="BK5:BK54" si="0">COUNTIF(C5:BI5,"L")</f>
        <v>2</v>
      </c>
      <c r="BL5" s="90"/>
      <c r="BM5" s="90"/>
      <c r="BN5" s="90"/>
      <c r="BO5" s="90"/>
      <c r="BP5" s="126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</row>
    <row r="6" spans="1:80" ht="15">
      <c r="A6" s="30">
        <v>2</v>
      </c>
      <c r="B6" s="22" t="s">
        <v>9</v>
      </c>
      <c r="C6" s="120" t="s">
        <v>14</v>
      </c>
      <c r="D6" s="120" t="s">
        <v>107</v>
      </c>
      <c r="E6" s="23" t="s">
        <v>10</v>
      </c>
      <c r="F6" s="120" t="s">
        <v>108</v>
      </c>
      <c r="G6" s="23" t="s">
        <v>10</v>
      </c>
      <c r="H6" s="120" t="s">
        <v>108</v>
      </c>
      <c r="I6" s="23" t="s">
        <v>10</v>
      </c>
      <c r="J6" s="120" t="s">
        <v>109</v>
      </c>
      <c r="K6" s="23" t="s">
        <v>10</v>
      </c>
      <c r="L6" s="120" t="s">
        <v>110</v>
      </c>
      <c r="M6" s="23" t="s">
        <v>10</v>
      </c>
      <c r="N6" s="120" t="s">
        <v>110</v>
      </c>
      <c r="O6" s="177" t="s">
        <v>12</v>
      </c>
      <c r="P6" s="120"/>
      <c r="Q6" s="23" t="s">
        <v>10</v>
      </c>
      <c r="R6" s="120" t="s">
        <v>111</v>
      </c>
      <c r="S6" s="23" t="s">
        <v>10</v>
      </c>
      <c r="T6" s="120" t="s">
        <v>111</v>
      </c>
      <c r="U6" s="23" t="s">
        <v>10</v>
      </c>
      <c r="V6" s="120" t="s">
        <v>112</v>
      </c>
      <c r="W6" s="23" t="s">
        <v>10</v>
      </c>
      <c r="X6" s="120"/>
      <c r="Y6" s="23" t="s">
        <v>91</v>
      </c>
      <c r="Z6" s="120" t="s">
        <v>109</v>
      </c>
      <c r="AA6" s="23" t="s">
        <v>91</v>
      </c>
      <c r="AB6" s="120"/>
      <c r="AC6" s="120" t="s">
        <v>12</v>
      </c>
      <c r="AD6" s="120"/>
      <c r="AE6" s="23" t="s">
        <v>91</v>
      </c>
      <c r="AF6" s="120"/>
      <c r="AG6" s="23" t="s">
        <v>10</v>
      </c>
      <c r="AH6" s="122"/>
      <c r="AI6" s="23" t="s">
        <v>10</v>
      </c>
      <c r="AJ6" s="122"/>
      <c r="AK6" s="23" t="s">
        <v>10</v>
      </c>
      <c r="AL6" s="122"/>
      <c r="AM6" s="23" t="s">
        <v>10</v>
      </c>
      <c r="AN6" s="122"/>
      <c r="AO6" s="23" t="s">
        <v>10</v>
      </c>
      <c r="AP6" s="122"/>
      <c r="AQ6" s="122" t="s">
        <v>12</v>
      </c>
      <c r="AR6" s="122"/>
      <c r="AS6" s="23" t="s">
        <v>91</v>
      </c>
      <c r="AT6" s="122"/>
      <c r="AU6" s="23" t="s">
        <v>91</v>
      </c>
      <c r="AV6" s="122"/>
      <c r="AW6" s="23" t="s">
        <v>91</v>
      </c>
      <c r="AX6" s="122"/>
      <c r="AY6" s="23" t="s">
        <v>91</v>
      </c>
      <c r="AZ6" s="122"/>
      <c r="BA6" s="23" t="s">
        <v>91</v>
      </c>
      <c r="BB6" s="122"/>
      <c r="BC6" s="23" t="s">
        <v>91</v>
      </c>
      <c r="BD6" s="122"/>
      <c r="BE6" s="122" t="s">
        <v>12</v>
      </c>
      <c r="BF6" s="122"/>
      <c r="BG6" s="122" t="s">
        <v>91</v>
      </c>
      <c r="BH6" s="122"/>
      <c r="BI6" s="122" t="s">
        <v>15</v>
      </c>
      <c r="BJ6" s="122"/>
      <c r="BK6" s="14">
        <f t="shared" si="0"/>
        <v>1</v>
      </c>
      <c r="BL6" s="14">
        <f t="shared" ref="BL6:BL7" si="1">COUNTIF(F6:BK6,"PL")</f>
        <v>0</v>
      </c>
      <c r="BM6" s="14">
        <f t="shared" ref="BM6:BM7" si="2">COUNTIF(C6:AH6,"H")</f>
        <v>2</v>
      </c>
      <c r="BN6" s="14">
        <f t="shared" ref="BN6:BN7" si="3">COUNTIF(C6:AH6,"P")</f>
        <v>0</v>
      </c>
      <c r="BO6" s="19">
        <f t="shared" ref="BO6:BO7" si="4">IF(((BM6+BN6)&lt;$BN$2),((BM6+BN6)+1),(BM6+BN6))</f>
        <v>3</v>
      </c>
      <c r="BP6" s="20">
        <f t="shared" ref="BP6:BP7" si="5">ROUND(16500/$BN$2*BO6,0)</f>
        <v>1707</v>
      </c>
      <c r="BQ6" s="21">
        <f t="shared" ref="BQ6:BQ7" si="6">ROUND(IF((BN6/$BO$2)&lt;0.8,BN6*(5000/$BO$2),IF(BN6&gt;=0.8,5000,"invalid Percentage")),0)</f>
        <v>0</v>
      </c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</row>
    <row r="7" spans="1:80" ht="15">
      <c r="A7" s="10">
        <v>3</v>
      </c>
      <c r="B7" s="40" t="s">
        <v>17</v>
      </c>
      <c r="C7" s="32" t="s">
        <v>14</v>
      </c>
      <c r="D7" s="36" t="s">
        <v>107</v>
      </c>
      <c r="E7" s="32" t="s">
        <v>19</v>
      </c>
      <c r="F7" s="32" t="s">
        <v>113</v>
      </c>
      <c r="G7" s="32" t="s">
        <v>21</v>
      </c>
      <c r="H7" s="32" t="s">
        <v>107</v>
      </c>
      <c r="I7" s="32" t="s">
        <v>21</v>
      </c>
      <c r="J7" s="32" t="s">
        <v>107</v>
      </c>
      <c r="K7" s="32" t="s">
        <v>21</v>
      </c>
      <c r="L7" s="32" t="s">
        <v>107</v>
      </c>
      <c r="M7" s="32" t="s">
        <v>21</v>
      </c>
      <c r="N7" s="32" t="s">
        <v>107</v>
      </c>
      <c r="O7" s="176" t="s">
        <v>12</v>
      </c>
      <c r="P7" s="32"/>
      <c r="Q7" s="32" t="s">
        <v>21</v>
      </c>
      <c r="R7" s="32" t="s">
        <v>107</v>
      </c>
      <c r="S7" s="32" t="s">
        <v>19</v>
      </c>
      <c r="T7" s="32" t="s">
        <v>114</v>
      </c>
      <c r="U7" s="32" t="s">
        <v>19</v>
      </c>
      <c r="V7" s="32" t="s">
        <v>115</v>
      </c>
      <c r="W7" s="103" t="s">
        <v>21</v>
      </c>
      <c r="X7" s="32"/>
      <c r="Y7" s="32" t="s">
        <v>19</v>
      </c>
      <c r="Z7" s="32"/>
      <c r="AA7" s="32" t="s">
        <v>19</v>
      </c>
      <c r="AB7" s="32"/>
      <c r="AC7" s="125" t="s">
        <v>12</v>
      </c>
      <c r="AD7" s="32"/>
      <c r="AE7" s="32" t="s">
        <v>21</v>
      </c>
      <c r="AF7" s="32"/>
      <c r="AG7" s="32" t="s">
        <v>21</v>
      </c>
      <c r="AH7" s="36"/>
      <c r="AI7" s="32" t="s">
        <v>21</v>
      </c>
      <c r="AJ7" s="37"/>
      <c r="AK7" s="32" t="s">
        <v>21</v>
      </c>
      <c r="AL7" s="37"/>
      <c r="AM7" s="32" t="s">
        <v>91</v>
      </c>
      <c r="AN7" s="37"/>
      <c r="AO7" s="32" t="s">
        <v>91</v>
      </c>
      <c r="AP7" s="37"/>
      <c r="AQ7" s="37" t="s">
        <v>12</v>
      </c>
      <c r="AR7" s="37"/>
      <c r="AS7" s="32" t="s">
        <v>21</v>
      </c>
      <c r="AT7" s="37"/>
      <c r="AU7" s="32" t="s">
        <v>21</v>
      </c>
      <c r="AV7" s="37"/>
      <c r="AW7" s="32" t="s">
        <v>21</v>
      </c>
      <c r="AX7" s="37"/>
      <c r="AY7" s="32" t="s">
        <v>21</v>
      </c>
      <c r="AZ7" s="37"/>
      <c r="BA7" s="32" t="s">
        <v>21</v>
      </c>
      <c r="BB7" s="37"/>
      <c r="BC7" s="32" t="s">
        <v>21</v>
      </c>
      <c r="BD7" s="37"/>
      <c r="BE7" s="37" t="s">
        <v>12</v>
      </c>
      <c r="BF7" s="37"/>
      <c r="BG7" s="32" t="s">
        <v>21</v>
      </c>
      <c r="BH7" s="37"/>
      <c r="BI7" s="37" t="s">
        <v>91</v>
      </c>
      <c r="BJ7" s="37"/>
      <c r="BK7" s="14">
        <f t="shared" si="0"/>
        <v>1</v>
      </c>
      <c r="BL7" s="14">
        <f t="shared" si="1"/>
        <v>0</v>
      </c>
      <c r="BM7" s="14">
        <f t="shared" si="2"/>
        <v>2</v>
      </c>
      <c r="BN7" s="14">
        <f t="shared" si="3"/>
        <v>0</v>
      </c>
      <c r="BO7" s="19">
        <f t="shared" si="4"/>
        <v>3</v>
      </c>
      <c r="BP7" s="20">
        <f t="shared" si="5"/>
        <v>1707</v>
      </c>
      <c r="BQ7" s="119">
        <f t="shared" si="6"/>
        <v>0</v>
      </c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</row>
    <row r="8" spans="1:80">
      <c r="A8" s="30">
        <v>4</v>
      </c>
      <c r="B8" s="43" t="s">
        <v>97</v>
      </c>
      <c r="C8" s="63" t="s">
        <v>10</v>
      </c>
      <c r="D8" s="23" t="s">
        <v>116</v>
      </c>
      <c r="E8" s="63" t="s">
        <v>10</v>
      </c>
      <c r="F8" s="23" t="s">
        <v>117</v>
      </c>
      <c r="G8" s="63" t="s">
        <v>10</v>
      </c>
      <c r="H8" s="23" t="s">
        <v>117</v>
      </c>
      <c r="I8" s="23" t="s">
        <v>10</v>
      </c>
      <c r="J8" s="23" t="s">
        <v>118</v>
      </c>
      <c r="K8" s="23" t="s">
        <v>10</v>
      </c>
      <c r="L8" s="23" t="s">
        <v>118</v>
      </c>
      <c r="M8" s="23" t="s">
        <v>10</v>
      </c>
      <c r="N8" s="23" t="s">
        <v>118</v>
      </c>
      <c r="O8" s="177" t="s">
        <v>12</v>
      </c>
      <c r="P8" s="23"/>
      <c r="Q8" s="23" t="s">
        <v>10</v>
      </c>
      <c r="R8" s="23" t="s">
        <v>119</v>
      </c>
      <c r="S8" s="23" t="s">
        <v>10</v>
      </c>
      <c r="T8" s="23" t="s">
        <v>119</v>
      </c>
      <c r="U8" s="23" t="s">
        <v>10</v>
      </c>
      <c r="V8" s="23" t="s">
        <v>120</v>
      </c>
      <c r="W8" s="23" t="s">
        <v>10</v>
      </c>
      <c r="X8" s="23"/>
      <c r="Y8" s="23" t="s">
        <v>14</v>
      </c>
      <c r="Z8" s="23"/>
      <c r="AA8" s="63" t="s">
        <v>14</v>
      </c>
      <c r="AB8" s="63"/>
      <c r="AC8" s="120" t="s">
        <v>12</v>
      </c>
      <c r="AD8" s="23"/>
      <c r="AE8" s="23" t="s">
        <v>91</v>
      </c>
      <c r="AF8" s="63"/>
      <c r="AG8" s="63" t="s">
        <v>10</v>
      </c>
      <c r="AH8" s="63"/>
      <c r="AI8" s="122" t="s">
        <v>10</v>
      </c>
      <c r="AJ8" s="122"/>
      <c r="AK8" s="122" t="s">
        <v>14</v>
      </c>
      <c r="AL8" s="122"/>
      <c r="AM8" s="23" t="s">
        <v>14</v>
      </c>
      <c r="AN8" s="122"/>
      <c r="AO8" s="122" t="s">
        <v>14</v>
      </c>
      <c r="AP8" s="122"/>
      <c r="AQ8" s="122" t="s">
        <v>12</v>
      </c>
      <c r="AR8" s="122"/>
      <c r="AS8" s="122" t="s">
        <v>14</v>
      </c>
      <c r="AT8" s="122"/>
      <c r="AU8" s="122" t="s">
        <v>14</v>
      </c>
      <c r="AV8" s="122"/>
      <c r="AW8" s="122" t="s">
        <v>14</v>
      </c>
      <c r="AX8" s="122"/>
      <c r="AY8" s="122" t="s">
        <v>14</v>
      </c>
      <c r="AZ8" s="122"/>
      <c r="BA8" s="122" t="s">
        <v>14</v>
      </c>
      <c r="BB8" s="122"/>
      <c r="BC8" s="122" t="s">
        <v>91</v>
      </c>
      <c r="BD8" s="122"/>
      <c r="BE8" s="122" t="s">
        <v>12</v>
      </c>
      <c r="BF8" s="122"/>
      <c r="BG8" s="122" t="s">
        <v>14</v>
      </c>
      <c r="BH8" s="122"/>
      <c r="BI8" s="122" t="s">
        <v>14</v>
      </c>
      <c r="BJ8" s="122"/>
      <c r="BK8" s="14">
        <f t="shared" si="0"/>
        <v>12</v>
      </c>
      <c r="BL8" s="14"/>
      <c r="BM8" s="14"/>
      <c r="BN8" s="14"/>
      <c r="BO8" s="14"/>
      <c r="BP8" s="20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</row>
    <row r="9" spans="1:80" ht="15">
      <c r="A9" s="10">
        <v>5</v>
      </c>
      <c r="B9" s="49" t="s">
        <v>22</v>
      </c>
      <c r="C9" s="32" t="s">
        <v>14</v>
      </c>
      <c r="D9" s="36" t="s">
        <v>107</v>
      </c>
      <c r="E9" s="32" t="s">
        <v>91</v>
      </c>
      <c r="F9" s="32" t="s">
        <v>121</v>
      </c>
      <c r="G9" s="32" t="s">
        <v>19</v>
      </c>
      <c r="H9" s="32" t="s">
        <v>113</v>
      </c>
      <c r="I9" s="32" t="s">
        <v>19</v>
      </c>
      <c r="J9" s="32" t="s">
        <v>113</v>
      </c>
      <c r="K9" s="32" t="s">
        <v>19</v>
      </c>
      <c r="L9" s="32" t="s">
        <v>122</v>
      </c>
      <c r="M9" s="32" t="s">
        <v>19</v>
      </c>
      <c r="N9" s="32" t="s">
        <v>122</v>
      </c>
      <c r="O9" s="176" t="s">
        <v>12</v>
      </c>
      <c r="P9" s="32"/>
      <c r="Q9" s="32" t="s">
        <v>19</v>
      </c>
      <c r="R9" s="32" t="s">
        <v>123</v>
      </c>
      <c r="S9" s="32" t="s">
        <v>19</v>
      </c>
      <c r="T9" s="32" t="s">
        <v>123</v>
      </c>
      <c r="U9" s="32" t="s">
        <v>19</v>
      </c>
      <c r="V9" s="32"/>
      <c r="W9" s="32" t="s">
        <v>19</v>
      </c>
      <c r="X9" s="36"/>
      <c r="Y9" s="32" t="s">
        <v>19</v>
      </c>
      <c r="Z9" s="32"/>
      <c r="AA9" s="32" t="s">
        <v>19</v>
      </c>
      <c r="AB9" s="32"/>
      <c r="AC9" s="125" t="s">
        <v>12</v>
      </c>
      <c r="AD9" s="32"/>
      <c r="AE9" s="32" t="s">
        <v>19</v>
      </c>
      <c r="AF9" s="32"/>
      <c r="AG9" s="32" t="s">
        <v>19</v>
      </c>
      <c r="AH9" s="36"/>
      <c r="AI9" s="32" t="s">
        <v>19</v>
      </c>
      <c r="AJ9" s="37"/>
      <c r="AK9" s="37" t="s">
        <v>14</v>
      </c>
      <c r="AL9" s="37"/>
      <c r="AM9" s="36" t="s">
        <v>14</v>
      </c>
      <c r="AN9" s="37"/>
      <c r="AO9" s="37" t="s">
        <v>14</v>
      </c>
      <c r="AP9" s="37"/>
      <c r="AQ9" s="37" t="s">
        <v>12</v>
      </c>
      <c r="AR9" s="37"/>
      <c r="AS9" s="32" t="s">
        <v>14</v>
      </c>
      <c r="AT9" s="37"/>
      <c r="AU9" s="37" t="s">
        <v>14</v>
      </c>
      <c r="AV9" s="37"/>
      <c r="AW9" s="37" t="s">
        <v>14</v>
      </c>
      <c r="AX9" s="37"/>
      <c r="AY9" s="37" t="s">
        <v>14</v>
      </c>
      <c r="AZ9" s="37"/>
      <c r="BA9" s="37" t="s">
        <v>14</v>
      </c>
      <c r="BB9" s="37"/>
      <c r="BC9" s="37" t="s">
        <v>91</v>
      </c>
      <c r="BD9" s="37"/>
      <c r="BE9" s="37" t="s">
        <v>12</v>
      </c>
      <c r="BF9" s="37"/>
      <c r="BG9" s="37" t="s">
        <v>20</v>
      </c>
      <c r="BH9" s="37"/>
      <c r="BI9" s="37" t="s">
        <v>20</v>
      </c>
      <c r="BJ9" s="37"/>
      <c r="BK9" s="14">
        <f t="shared" si="0"/>
        <v>9</v>
      </c>
      <c r="BL9" s="14">
        <f t="shared" ref="BL9:BL12" si="7">COUNTIF(F9:BK9,"PL")</f>
        <v>0</v>
      </c>
      <c r="BM9" s="14">
        <f t="shared" ref="BM9:BM12" si="8">COUNTIF(C9:AH9,"H")</f>
        <v>2</v>
      </c>
      <c r="BN9" s="14">
        <f t="shared" ref="BN9:BN12" si="9">COUNTIF(C9:AH9,"P")</f>
        <v>0</v>
      </c>
      <c r="BO9" s="19">
        <f t="shared" ref="BO9:BO12" si="10">IF(((BM9+BN9)&lt;$BN$2),((BM9+BN9)+1),(BM9+BN9))</f>
        <v>3</v>
      </c>
      <c r="BP9" s="20">
        <f t="shared" ref="BP9:BP12" si="11">ROUND(16500/$BN$2*BO9,0)</f>
        <v>1707</v>
      </c>
      <c r="BQ9" s="119">
        <f t="shared" ref="BQ9:BQ12" si="12">ROUND(IF((BN9/$BO$2)&lt;0.8,BN9*(5000/$BO$2),IF(BN9&gt;=0.8,5000,"invalid Percentage")),0)</f>
        <v>0</v>
      </c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</row>
    <row r="10" spans="1:80" ht="15">
      <c r="A10" s="30">
        <v>6</v>
      </c>
      <c r="B10" s="43" t="s">
        <v>23</v>
      </c>
      <c r="C10" s="23" t="s">
        <v>19</v>
      </c>
      <c r="D10" s="23" t="s">
        <v>124</v>
      </c>
      <c r="E10" s="23" t="s">
        <v>19</v>
      </c>
      <c r="F10" s="23" t="s">
        <v>124</v>
      </c>
      <c r="G10" s="23" t="s">
        <v>19</v>
      </c>
      <c r="H10" s="23" t="s">
        <v>124</v>
      </c>
      <c r="I10" s="23" t="s">
        <v>19</v>
      </c>
      <c r="J10" s="23" t="s">
        <v>125</v>
      </c>
      <c r="K10" s="23" t="s">
        <v>19</v>
      </c>
      <c r="L10" s="23" t="s">
        <v>125</v>
      </c>
      <c r="M10" s="63" t="s">
        <v>14</v>
      </c>
      <c r="N10" s="23" t="s">
        <v>107</v>
      </c>
      <c r="O10" s="177" t="s">
        <v>12</v>
      </c>
      <c r="P10" s="23"/>
      <c r="Q10" s="63" t="s">
        <v>14</v>
      </c>
      <c r="R10" s="23" t="s">
        <v>107</v>
      </c>
      <c r="S10" s="23" t="s">
        <v>15</v>
      </c>
      <c r="T10" s="23" t="s">
        <v>125</v>
      </c>
      <c r="U10" s="23" t="s">
        <v>15</v>
      </c>
      <c r="V10" s="23" t="s">
        <v>125</v>
      </c>
      <c r="W10" s="23" t="s">
        <v>91</v>
      </c>
      <c r="X10" s="23"/>
      <c r="Y10" s="23" t="s">
        <v>91</v>
      </c>
      <c r="Z10" s="23"/>
      <c r="AA10" s="23" t="s">
        <v>91</v>
      </c>
      <c r="AB10" s="23"/>
      <c r="AC10" s="120" t="s">
        <v>12</v>
      </c>
      <c r="AD10" s="23"/>
      <c r="AE10" s="63" t="s">
        <v>14</v>
      </c>
      <c r="AF10" s="23"/>
      <c r="AG10" s="23" t="s">
        <v>91</v>
      </c>
      <c r="AH10" s="63"/>
      <c r="AI10" s="23" t="s">
        <v>91</v>
      </c>
      <c r="AJ10" s="122"/>
      <c r="AK10" s="122" t="s">
        <v>14</v>
      </c>
      <c r="AL10" s="122"/>
      <c r="AM10" s="23" t="s">
        <v>91</v>
      </c>
      <c r="AN10" s="122"/>
      <c r="AO10" s="23" t="s">
        <v>91</v>
      </c>
      <c r="AP10" s="122"/>
      <c r="AQ10" s="122" t="s">
        <v>12</v>
      </c>
      <c r="AR10" s="122"/>
      <c r="AS10" s="23" t="s">
        <v>91</v>
      </c>
      <c r="AT10" s="122"/>
      <c r="AU10" s="23" t="s">
        <v>91</v>
      </c>
      <c r="AV10" s="122"/>
      <c r="AW10" s="122" t="s">
        <v>91</v>
      </c>
      <c r="AX10" s="122"/>
      <c r="AY10" s="122" t="s">
        <v>91</v>
      </c>
      <c r="AZ10" s="122"/>
      <c r="BA10" s="122" t="s">
        <v>91</v>
      </c>
      <c r="BB10" s="122"/>
      <c r="BC10" s="122" t="s">
        <v>91</v>
      </c>
      <c r="BD10" s="122"/>
      <c r="BE10" s="122" t="s">
        <v>12</v>
      </c>
      <c r="BF10" s="122"/>
      <c r="BG10" s="122" t="s">
        <v>91</v>
      </c>
      <c r="BH10" s="122"/>
      <c r="BI10" s="122" t="s">
        <v>91</v>
      </c>
      <c r="BJ10" s="122"/>
      <c r="BK10" s="14">
        <f t="shared" si="0"/>
        <v>4</v>
      </c>
      <c r="BL10" s="14">
        <f t="shared" si="7"/>
        <v>0</v>
      </c>
      <c r="BM10" s="14">
        <f t="shared" si="8"/>
        <v>2</v>
      </c>
      <c r="BN10" s="14">
        <f t="shared" si="9"/>
        <v>0</v>
      </c>
      <c r="BO10" s="19">
        <f t="shared" si="10"/>
        <v>3</v>
      </c>
      <c r="BP10" s="20">
        <f t="shared" si="11"/>
        <v>1707</v>
      </c>
      <c r="BQ10" s="21">
        <f t="shared" si="12"/>
        <v>0</v>
      </c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</row>
    <row r="11" spans="1:80" ht="15">
      <c r="A11" s="10">
        <v>7</v>
      </c>
      <c r="B11" s="40" t="s">
        <v>24</v>
      </c>
      <c r="C11" s="103" t="s">
        <v>25</v>
      </c>
      <c r="D11" s="36" t="s">
        <v>107</v>
      </c>
      <c r="E11" s="103" t="s">
        <v>25</v>
      </c>
      <c r="F11" s="36" t="s">
        <v>107</v>
      </c>
      <c r="G11" s="103" t="s">
        <v>25</v>
      </c>
      <c r="H11" s="32"/>
      <c r="I11" s="103" t="s">
        <v>25</v>
      </c>
      <c r="J11" s="32" t="s">
        <v>107</v>
      </c>
      <c r="K11" s="103" t="s">
        <v>25</v>
      </c>
      <c r="L11" s="32" t="s">
        <v>107</v>
      </c>
      <c r="M11" s="103" t="s">
        <v>25</v>
      </c>
      <c r="N11" s="32" t="s">
        <v>107</v>
      </c>
      <c r="O11" s="176" t="s">
        <v>12</v>
      </c>
      <c r="P11" s="32"/>
      <c r="Q11" s="103" t="s">
        <v>25</v>
      </c>
      <c r="R11" s="32" t="s">
        <v>107</v>
      </c>
      <c r="S11" s="103" t="s">
        <v>25</v>
      </c>
      <c r="T11" s="32" t="s">
        <v>107</v>
      </c>
      <c r="U11" s="103" t="s">
        <v>25</v>
      </c>
      <c r="V11" s="32"/>
      <c r="W11" s="103" t="s">
        <v>25</v>
      </c>
      <c r="X11" s="32"/>
      <c r="Y11" s="103" t="s">
        <v>25</v>
      </c>
      <c r="Z11" s="32"/>
      <c r="AA11" s="103" t="s">
        <v>25</v>
      </c>
      <c r="AB11" s="32"/>
      <c r="AC11" s="125" t="s">
        <v>12</v>
      </c>
      <c r="AD11" s="32"/>
      <c r="AE11" s="103" t="s">
        <v>25</v>
      </c>
      <c r="AF11" s="32"/>
      <c r="AG11" s="103" t="s">
        <v>25</v>
      </c>
      <c r="AH11" s="36"/>
      <c r="AI11" s="103" t="s">
        <v>25</v>
      </c>
      <c r="AJ11" s="37"/>
      <c r="AK11" s="103" t="s">
        <v>25</v>
      </c>
      <c r="AL11" s="37"/>
      <c r="AM11" s="36" t="s">
        <v>14</v>
      </c>
      <c r="AN11" s="37"/>
      <c r="AO11" s="103" t="s">
        <v>25</v>
      </c>
      <c r="AP11" s="37"/>
      <c r="AQ11" s="37" t="s">
        <v>12</v>
      </c>
      <c r="AR11" s="37"/>
      <c r="AS11" s="103" t="s">
        <v>25</v>
      </c>
      <c r="AT11" s="37"/>
      <c r="AU11" s="103" t="s">
        <v>25</v>
      </c>
      <c r="AV11" s="37"/>
      <c r="AW11" s="103" t="s">
        <v>25</v>
      </c>
      <c r="AX11" s="37"/>
      <c r="AY11" s="103" t="s">
        <v>25</v>
      </c>
      <c r="AZ11" s="37"/>
      <c r="BA11" s="103" t="s">
        <v>25</v>
      </c>
      <c r="BB11" s="37"/>
      <c r="BC11" s="103" t="s">
        <v>25</v>
      </c>
      <c r="BD11" s="37"/>
      <c r="BE11" s="37" t="s">
        <v>12</v>
      </c>
      <c r="BF11" s="37"/>
      <c r="BG11" s="103" t="s">
        <v>25</v>
      </c>
      <c r="BH11" s="37"/>
      <c r="BI11" s="103" t="s">
        <v>25</v>
      </c>
      <c r="BJ11" s="37"/>
      <c r="BK11" s="14">
        <f t="shared" si="0"/>
        <v>1</v>
      </c>
      <c r="BL11" s="90">
        <f t="shared" si="7"/>
        <v>0</v>
      </c>
      <c r="BM11" s="90">
        <f t="shared" si="8"/>
        <v>2</v>
      </c>
      <c r="BN11" s="90">
        <f t="shared" si="9"/>
        <v>0</v>
      </c>
      <c r="BO11" s="178">
        <f t="shared" si="10"/>
        <v>3</v>
      </c>
      <c r="BP11" s="126">
        <f t="shared" si="11"/>
        <v>1707</v>
      </c>
      <c r="BQ11" s="119">
        <f t="shared" si="12"/>
        <v>0</v>
      </c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</row>
    <row r="12" spans="1:80" ht="15">
      <c r="A12" s="30">
        <v>8</v>
      </c>
      <c r="B12" s="43" t="s">
        <v>26</v>
      </c>
      <c r="C12" s="63" t="s">
        <v>10</v>
      </c>
      <c r="D12" s="23" t="s">
        <v>126</v>
      </c>
      <c r="E12" s="23" t="s">
        <v>10</v>
      </c>
      <c r="F12" s="23" t="s">
        <v>126</v>
      </c>
      <c r="G12" s="63" t="s">
        <v>10</v>
      </c>
      <c r="H12" s="23" t="s">
        <v>110</v>
      </c>
      <c r="I12" s="23" t="s">
        <v>10</v>
      </c>
      <c r="J12" s="23" t="s">
        <v>127</v>
      </c>
      <c r="K12" s="23" t="s">
        <v>10</v>
      </c>
      <c r="L12" s="63" t="s">
        <v>127</v>
      </c>
      <c r="M12" s="63" t="s">
        <v>14</v>
      </c>
      <c r="N12" s="23" t="s">
        <v>107</v>
      </c>
      <c r="O12" s="177" t="s">
        <v>12</v>
      </c>
      <c r="P12" s="23"/>
      <c r="Q12" s="23" t="s">
        <v>10</v>
      </c>
      <c r="R12" s="23" t="s">
        <v>127</v>
      </c>
      <c r="S12" s="23" t="s">
        <v>10</v>
      </c>
      <c r="T12" s="23" t="s">
        <v>128</v>
      </c>
      <c r="U12" s="23" t="s">
        <v>10</v>
      </c>
      <c r="V12" s="23" t="s">
        <v>129</v>
      </c>
      <c r="W12" s="23" t="s">
        <v>10</v>
      </c>
      <c r="X12" s="23"/>
      <c r="Y12" s="23" t="s">
        <v>91</v>
      </c>
      <c r="Z12" s="23"/>
      <c r="AA12" s="23" t="s">
        <v>91</v>
      </c>
      <c r="AB12" s="63"/>
      <c r="AC12" s="120" t="s">
        <v>12</v>
      </c>
      <c r="AD12" s="63"/>
      <c r="AE12" s="23" t="s">
        <v>91</v>
      </c>
      <c r="AF12" s="23"/>
      <c r="AG12" s="63" t="s">
        <v>10</v>
      </c>
      <c r="AH12" s="63"/>
      <c r="AI12" s="122" t="s">
        <v>10</v>
      </c>
      <c r="AJ12" s="122"/>
      <c r="AK12" s="122" t="s">
        <v>10</v>
      </c>
      <c r="AL12" s="122"/>
      <c r="AM12" s="122" t="s">
        <v>10</v>
      </c>
      <c r="AN12" s="122"/>
      <c r="AO12" s="122" t="s">
        <v>91</v>
      </c>
      <c r="AP12" s="122"/>
      <c r="AQ12" s="122" t="s">
        <v>12</v>
      </c>
      <c r="AR12" s="122"/>
      <c r="AS12" s="122" t="s">
        <v>14</v>
      </c>
      <c r="AT12" s="122"/>
      <c r="AU12" s="122" t="s">
        <v>14</v>
      </c>
      <c r="AV12" s="122"/>
      <c r="AW12" s="122" t="s">
        <v>91</v>
      </c>
      <c r="AX12" s="122"/>
      <c r="AY12" s="122" t="s">
        <v>91</v>
      </c>
      <c r="AZ12" s="122"/>
      <c r="BA12" s="122" t="s">
        <v>91</v>
      </c>
      <c r="BB12" s="122"/>
      <c r="BC12" s="122" t="s">
        <v>91</v>
      </c>
      <c r="BD12" s="122"/>
      <c r="BE12" s="122" t="s">
        <v>12</v>
      </c>
      <c r="BF12" s="122"/>
      <c r="BG12" s="122" t="s">
        <v>91</v>
      </c>
      <c r="BH12" s="122"/>
      <c r="BI12" s="122" t="s">
        <v>15</v>
      </c>
      <c r="BJ12" s="122"/>
      <c r="BK12" s="14">
        <f t="shared" si="0"/>
        <v>3</v>
      </c>
      <c r="BL12" s="14">
        <f t="shared" si="7"/>
        <v>0</v>
      </c>
      <c r="BM12" s="14">
        <f t="shared" si="8"/>
        <v>2</v>
      </c>
      <c r="BN12" s="14">
        <f t="shared" si="9"/>
        <v>0</v>
      </c>
      <c r="BO12" s="19">
        <f t="shared" si="10"/>
        <v>3</v>
      </c>
      <c r="BP12" s="20">
        <f t="shared" si="11"/>
        <v>1707</v>
      </c>
      <c r="BQ12" s="21">
        <f t="shared" si="12"/>
        <v>0</v>
      </c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</row>
    <row r="13" spans="1:80">
      <c r="A13" s="10">
        <v>9</v>
      </c>
      <c r="B13" s="48" t="s">
        <v>27</v>
      </c>
      <c r="C13" s="103" t="s">
        <v>28</v>
      </c>
      <c r="D13" s="36" t="s">
        <v>107</v>
      </c>
      <c r="E13" s="103" t="s">
        <v>28</v>
      </c>
      <c r="F13" s="36" t="s">
        <v>107</v>
      </c>
      <c r="G13" s="103" t="s">
        <v>28</v>
      </c>
      <c r="H13" s="32" t="s">
        <v>107</v>
      </c>
      <c r="I13" s="103" t="s">
        <v>28</v>
      </c>
      <c r="J13" s="32" t="s">
        <v>107</v>
      </c>
      <c r="K13" s="103" t="s">
        <v>28</v>
      </c>
      <c r="L13" s="32" t="s">
        <v>107</v>
      </c>
      <c r="M13" s="103" t="s">
        <v>28</v>
      </c>
      <c r="N13" s="32" t="s">
        <v>107</v>
      </c>
      <c r="O13" s="176" t="s">
        <v>12</v>
      </c>
      <c r="P13" s="32"/>
      <c r="Q13" s="103" t="s">
        <v>28</v>
      </c>
      <c r="R13" s="32" t="s">
        <v>107</v>
      </c>
      <c r="S13" s="103" t="s">
        <v>28</v>
      </c>
      <c r="T13" s="32" t="s">
        <v>107</v>
      </c>
      <c r="U13" s="103" t="s">
        <v>28</v>
      </c>
      <c r="V13" s="32"/>
      <c r="W13" s="103" t="s">
        <v>28</v>
      </c>
      <c r="X13" s="32"/>
      <c r="Y13" s="103" t="s">
        <v>28</v>
      </c>
      <c r="Z13" s="32"/>
      <c r="AA13" s="103" t="s">
        <v>28</v>
      </c>
      <c r="AB13" s="32"/>
      <c r="AC13" s="125" t="s">
        <v>12</v>
      </c>
      <c r="AD13" s="32"/>
      <c r="AE13" s="103" t="s">
        <v>28</v>
      </c>
      <c r="AF13" s="32"/>
      <c r="AG13" s="103" t="s">
        <v>28</v>
      </c>
      <c r="AH13" s="36"/>
      <c r="AI13" s="103" t="s">
        <v>28</v>
      </c>
      <c r="AJ13" s="37"/>
      <c r="AK13" s="103" t="s">
        <v>28</v>
      </c>
      <c r="AL13" s="37"/>
      <c r="AM13" s="36" t="s">
        <v>14</v>
      </c>
      <c r="AN13" s="37"/>
      <c r="AO13" s="37" t="s">
        <v>14</v>
      </c>
      <c r="AP13" s="37"/>
      <c r="AQ13" s="37" t="s">
        <v>12</v>
      </c>
      <c r="AR13" s="37"/>
      <c r="AS13" s="32" t="s">
        <v>28</v>
      </c>
      <c r="AT13" s="37"/>
      <c r="AU13" s="32" t="s">
        <v>28</v>
      </c>
      <c r="AV13" s="37"/>
      <c r="AW13" s="32" t="s">
        <v>28</v>
      </c>
      <c r="AX13" s="37"/>
      <c r="AY13" s="32" t="s">
        <v>28</v>
      </c>
      <c r="AZ13" s="37"/>
      <c r="BA13" s="32" t="s">
        <v>28</v>
      </c>
      <c r="BB13" s="37"/>
      <c r="BC13" s="32" t="s">
        <v>28</v>
      </c>
      <c r="BD13" s="37"/>
      <c r="BE13" s="37" t="s">
        <v>12</v>
      </c>
      <c r="BF13" s="37"/>
      <c r="BG13" s="32" t="s">
        <v>28</v>
      </c>
      <c r="BH13" s="37"/>
      <c r="BI13" s="37" t="s">
        <v>14</v>
      </c>
      <c r="BJ13" s="37"/>
      <c r="BK13" s="14">
        <f t="shared" si="0"/>
        <v>3</v>
      </c>
      <c r="BL13" s="90"/>
      <c r="BM13" s="90"/>
      <c r="BN13" s="90"/>
      <c r="BO13" s="90"/>
      <c r="BP13" s="126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</row>
    <row r="14" spans="1:80" ht="15">
      <c r="A14" s="30">
        <v>10</v>
      </c>
      <c r="B14" s="43" t="s">
        <v>29</v>
      </c>
      <c r="C14" s="23" t="s">
        <v>19</v>
      </c>
      <c r="D14" s="63" t="s">
        <v>130</v>
      </c>
      <c r="E14" s="23" t="s">
        <v>19</v>
      </c>
      <c r="F14" s="23" t="s">
        <v>131</v>
      </c>
      <c r="G14" s="23" t="s">
        <v>10</v>
      </c>
      <c r="H14" s="63" t="s">
        <v>132</v>
      </c>
      <c r="I14" s="23" t="s">
        <v>10</v>
      </c>
      <c r="J14" s="23" t="s">
        <v>133</v>
      </c>
      <c r="K14" s="23" t="s">
        <v>19</v>
      </c>
      <c r="L14" s="23" t="s">
        <v>133</v>
      </c>
      <c r="M14" s="23" t="s">
        <v>19</v>
      </c>
      <c r="N14" s="23" t="s">
        <v>133</v>
      </c>
      <c r="O14" s="177" t="s">
        <v>12</v>
      </c>
      <c r="P14" s="63"/>
      <c r="Q14" s="23" t="s">
        <v>15</v>
      </c>
      <c r="R14" s="23" t="s">
        <v>133</v>
      </c>
      <c r="S14" s="23" t="s">
        <v>15</v>
      </c>
      <c r="T14" s="23" t="s">
        <v>133</v>
      </c>
      <c r="U14" s="23" t="s">
        <v>91</v>
      </c>
      <c r="V14" s="23" t="s">
        <v>134</v>
      </c>
      <c r="W14" s="23" t="s">
        <v>91</v>
      </c>
      <c r="X14" s="23"/>
      <c r="Y14" s="23" t="s">
        <v>91</v>
      </c>
      <c r="Z14" s="23"/>
      <c r="AA14" s="23" t="s">
        <v>91</v>
      </c>
      <c r="AB14" s="23"/>
      <c r="AC14" s="120" t="s">
        <v>12</v>
      </c>
      <c r="AD14" s="23"/>
      <c r="AE14" s="23" t="s">
        <v>91</v>
      </c>
      <c r="AF14" s="23"/>
      <c r="AG14" s="63" t="s">
        <v>91</v>
      </c>
      <c r="AH14" s="63"/>
      <c r="AI14" s="122" t="s">
        <v>91</v>
      </c>
      <c r="AJ14" s="122"/>
      <c r="AK14" s="122" t="s">
        <v>91</v>
      </c>
      <c r="AL14" s="122"/>
      <c r="AM14" s="122" t="s">
        <v>91</v>
      </c>
      <c r="AN14" s="122"/>
      <c r="AO14" s="122" t="s">
        <v>91</v>
      </c>
      <c r="AP14" s="122"/>
      <c r="AQ14" s="122" t="s">
        <v>12</v>
      </c>
      <c r="AR14" s="122"/>
      <c r="AS14" s="122" t="s">
        <v>14</v>
      </c>
      <c r="AT14" s="122"/>
      <c r="AU14" s="122" t="s">
        <v>14</v>
      </c>
      <c r="AV14" s="122"/>
      <c r="AW14" s="122" t="s">
        <v>91</v>
      </c>
      <c r="AX14" s="122"/>
      <c r="AY14" s="122" t="s">
        <v>91</v>
      </c>
      <c r="AZ14" s="122"/>
      <c r="BA14" s="122" t="s">
        <v>91</v>
      </c>
      <c r="BB14" s="122"/>
      <c r="BC14" s="122" t="s">
        <v>91</v>
      </c>
      <c r="BD14" s="122"/>
      <c r="BE14" s="122" t="s">
        <v>12</v>
      </c>
      <c r="BF14" s="122"/>
      <c r="BG14" s="122" t="s">
        <v>91</v>
      </c>
      <c r="BH14" s="122"/>
      <c r="BI14" s="122" t="s">
        <v>91</v>
      </c>
      <c r="BJ14" s="122"/>
      <c r="BK14" s="14">
        <f t="shared" si="0"/>
        <v>2</v>
      </c>
      <c r="BL14" s="14">
        <f t="shared" ref="BL14:BL19" si="13">COUNTIF(F14:BK14,"PL")</f>
        <v>0</v>
      </c>
      <c r="BM14" s="14">
        <f t="shared" ref="BM14:BM19" si="14">COUNTIF(C14:AH14,"H")</f>
        <v>2</v>
      </c>
      <c r="BN14" s="14">
        <f t="shared" ref="BN14:BN19" si="15">COUNTIF(C14:AH14,"P")</f>
        <v>0</v>
      </c>
      <c r="BO14" s="19">
        <f t="shared" ref="BO14:BO19" si="16">IF(((BM14+BN14)&lt;$BN$2),((BM14+BN14)+1),(BM14+BN14))</f>
        <v>3</v>
      </c>
      <c r="BP14" s="20">
        <f t="shared" ref="BP14:BP19" si="17">ROUND(16500/$BN$2*BO14,0)</f>
        <v>1707</v>
      </c>
      <c r="BQ14" s="21">
        <f t="shared" ref="BQ14:BQ19" si="18">ROUND(IF((BN14/$BO$2)&lt;0.8,BN14*(5000/$BO$2),IF(BN14&gt;=0.8,5000,"invalid Percentage")),0)</f>
        <v>0</v>
      </c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</row>
    <row r="15" spans="1:80" ht="15">
      <c r="A15" s="10">
        <v>11</v>
      </c>
      <c r="B15" s="49" t="s">
        <v>31</v>
      </c>
      <c r="C15" s="36" t="s">
        <v>91</v>
      </c>
      <c r="D15" s="32" t="s">
        <v>135</v>
      </c>
      <c r="E15" s="32" t="s">
        <v>91</v>
      </c>
      <c r="F15" s="32" t="s">
        <v>136</v>
      </c>
      <c r="G15" s="32" t="s">
        <v>91</v>
      </c>
      <c r="H15" s="36" t="s">
        <v>137</v>
      </c>
      <c r="I15" s="32" t="s">
        <v>10</v>
      </c>
      <c r="J15" s="32" t="s">
        <v>137</v>
      </c>
      <c r="K15" s="32" t="s">
        <v>10</v>
      </c>
      <c r="L15" s="32" t="s">
        <v>137</v>
      </c>
      <c r="M15" s="32" t="s">
        <v>10</v>
      </c>
      <c r="N15" s="32" t="s">
        <v>138</v>
      </c>
      <c r="O15" s="176" t="s">
        <v>12</v>
      </c>
      <c r="P15" s="32"/>
      <c r="Q15" s="32" t="s">
        <v>10</v>
      </c>
      <c r="R15" s="32" t="s">
        <v>139</v>
      </c>
      <c r="S15" s="32" t="s">
        <v>10</v>
      </c>
      <c r="T15" s="32" t="s">
        <v>139</v>
      </c>
      <c r="U15" s="32" t="s">
        <v>10</v>
      </c>
      <c r="V15" s="32" t="s">
        <v>138</v>
      </c>
      <c r="W15" s="32" t="s">
        <v>91</v>
      </c>
      <c r="X15" s="32"/>
      <c r="Y15" s="32" t="s">
        <v>91</v>
      </c>
      <c r="Z15" s="32"/>
      <c r="AA15" s="32" t="s">
        <v>91</v>
      </c>
      <c r="AB15" s="32"/>
      <c r="AC15" s="125" t="s">
        <v>12</v>
      </c>
      <c r="AD15" s="32"/>
      <c r="AE15" s="32" t="s">
        <v>91</v>
      </c>
      <c r="AF15" s="32"/>
      <c r="AG15" s="36" t="s">
        <v>91</v>
      </c>
      <c r="AH15" s="36"/>
      <c r="AI15" s="37" t="s">
        <v>91</v>
      </c>
      <c r="AJ15" s="37"/>
      <c r="AK15" s="37" t="s">
        <v>91</v>
      </c>
      <c r="AL15" s="37"/>
      <c r="AM15" s="37" t="s">
        <v>91</v>
      </c>
      <c r="AN15" s="37"/>
      <c r="AO15" s="37" t="s">
        <v>91</v>
      </c>
      <c r="AP15" s="37"/>
      <c r="AQ15" s="37" t="s">
        <v>12</v>
      </c>
      <c r="AR15" s="37"/>
      <c r="AS15" s="37" t="s">
        <v>91</v>
      </c>
      <c r="AT15" s="37"/>
      <c r="AU15" s="37" t="s">
        <v>91</v>
      </c>
      <c r="AV15" s="37"/>
      <c r="AW15" s="37" t="s">
        <v>91</v>
      </c>
      <c r="AX15" s="37"/>
      <c r="AY15" s="37" t="s">
        <v>91</v>
      </c>
      <c r="AZ15" s="37"/>
      <c r="BA15" s="37" t="s">
        <v>91</v>
      </c>
      <c r="BB15" s="37"/>
      <c r="BC15" s="37" t="s">
        <v>91</v>
      </c>
      <c r="BD15" s="37"/>
      <c r="BE15" s="37" t="s">
        <v>12</v>
      </c>
      <c r="BF15" s="37"/>
      <c r="BG15" s="37" t="s">
        <v>91</v>
      </c>
      <c r="BH15" s="37"/>
      <c r="BI15" s="37" t="s">
        <v>91</v>
      </c>
      <c r="BJ15" s="37"/>
      <c r="BK15" s="14">
        <f t="shared" si="0"/>
        <v>0</v>
      </c>
      <c r="BL15" s="14">
        <f t="shared" si="13"/>
        <v>0</v>
      </c>
      <c r="BM15" s="14">
        <f t="shared" si="14"/>
        <v>2</v>
      </c>
      <c r="BN15" s="14">
        <f t="shared" si="15"/>
        <v>0</v>
      </c>
      <c r="BO15" s="19">
        <f t="shared" si="16"/>
        <v>3</v>
      </c>
      <c r="BP15" s="20">
        <f t="shared" si="17"/>
        <v>1707</v>
      </c>
      <c r="BQ15" s="119">
        <f t="shared" si="18"/>
        <v>0</v>
      </c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</row>
    <row r="16" spans="1:80" ht="15">
      <c r="A16" s="30">
        <v>12</v>
      </c>
      <c r="B16" s="43" t="s">
        <v>32</v>
      </c>
      <c r="C16" s="23" t="s">
        <v>10</v>
      </c>
      <c r="D16" s="23" t="s">
        <v>108</v>
      </c>
      <c r="E16" s="63" t="s">
        <v>14</v>
      </c>
      <c r="F16" s="23" t="s">
        <v>107</v>
      </c>
      <c r="G16" s="23" t="s">
        <v>10</v>
      </c>
      <c r="H16" s="23" t="s">
        <v>140</v>
      </c>
      <c r="I16" s="23" t="s">
        <v>10</v>
      </c>
      <c r="J16" s="23" t="s">
        <v>141</v>
      </c>
      <c r="K16" s="23" t="s">
        <v>10</v>
      </c>
      <c r="L16" s="23" t="s">
        <v>141</v>
      </c>
      <c r="M16" s="23" t="s">
        <v>10</v>
      </c>
      <c r="N16" s="23" t="s">
        <v>141</v>
      </c>
      <c r="O16" s="177" t="s">
        <v>12</v>
      </c>
      <c r="P16" s="23"/>
      <c r="Q16" s="23" t="s">
        <v>10</v>
      </c>
      <c r="R16" s="23" t="s">
        <v>141</v>
      </c>
      <c r="S16" s="23" t="s">
        <v>10</v>
      </c>
      <c r="T16" s="23" t="s">
        <v>141</v>
      </c>
      <c r="U16" s="23" t="s">
        <v>91</v>
      </c>
      <c r="V16" s="23" t="s">
        <v>141</v>
      </c>
      <c r="W16" s="23" t="s">
        <v>91</v>
      </c>
      <c r="X16" s="23"/>
      <c r="Y16" s="23" t="s">
        <v>91</v>
      </c>
      <c r="Z16" s="23"/>
      <c r="AA16" s="23" t="s">
        <v>91</v>
      </c>
      <c r="AB16" s="23"/>
      <c r="AC16" s="120" t="s">
        <v>12</v>
      </c>
      <c r="AD16" s="63"/>
      <c r="AE16" s="63" t="s">
        <v>14</v>
      </c>
      <c r="AF16" s="23"/>
      <c r="AG16" s="23" t="s">
        <v>14</v>
      </c>
      <c r="AH16" s="63"/>
      <c r="AI16" s="122" t="s">
        <v>14</v>
      </c>
      <c r="AJ16" s="122"/>
      <c r="AK16" s="122" t="s">
        <v>14</v>
      </c>
      <c r="AL16" s="122"/>
      <c r="AM16" s="63" t="s">
        <v>14</v>
      </c>
      <c r="AN16" s="122"/>
      <c r="AO16" s="122" t="s">
        <v>14</v>
      </c>
      <c r="AP16" s="122"/>
      <c r="AQ16" s="122" t="s">
        <v>12</v>
      </c>
      <c r="AR16" s="122"/>
      <c r="AS16" s="122" t="s">
        <v>91</v>
      </c>
      <c r="AT16" s="122"/>
      <c r="AU16" s="122" t="s">
        <v>91</v>
      </c>
      <c r="AV16" s="122"/>
      <c r="AW16" s="122" t="s">
        <v>91</v>
      </c>
      <c r="AX16" s="122"/>
      <c r="AY16" s="122" t="s">
        <v>14</v>
      </c>
      <c r="AZ16" s="122"/>
      <c r="BA16" s="122" t="s">
        <v>91</v>
      </c>
      <c r="BB16" s="122"/>
      <c r="BC16" s="122" t="s">
        <v>91</v>
      </c>
      <c r="BD16" s="122"/>
      <c r="BE16" s="122" t="s">
        <v>12</v>
      </c>
      <c r="BF16" s="122"/>
      <c r="BG16" s="122" t="s">
        <v>91</v>
      </c>
      <c r="BH16" s="122"/>
      <c r="BI16" s="122" t="s">
        <v>91</v>
      </c>
      <c r="BJ16" s="122"/>
      <c r="BK16" s="14">
        <f t="shared" si="0"/>
        <v>8</v>
      </c>
      <c r="BL16" s="14">
        <f t="shared" si="13"/>
        <v>0</v>
      </c>
      <c r="BM16" s="14">
        <f t="shared" si="14"/>
        <v>2</v>
      </c>
      <c r="BN16" s="14">
        <f t="shared" si="15"/>
        <v>0</v>
      </c>
      <c r="BO16" s="19">
        <f t="shared" si="16"/>
        <v>3</v>
      </c>
      <c r="BP16" s="20">
        <f t="shared" si="17"/>
        <v>1707</v>
      </c>
      <c r="BQ16" s="21">
        <f t="shared" si="18"/>
        <v>0</v>
      </c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</row>
    <row r="17" spans="1:80" ht="15">
      <c r="A17" s="10">
        <v>13</v>
      </c>
      <c r="B17" s="49" t="s">
        <v>98</v>
      </c>
      <c r="C17" s="32" t="s">
        <v>10</v>
      </c>
      <c r="D17" s="32" t="s">
        <v>120</v>
      </c>
      <c r="E17" s="32" t="s">
        <v>10</v>
      </c>
      <c r="F17" s="32" t="s">
        <v>120</v>
      </c>
      <c r="G17" s="32" t="s">
        <v>10</v>
      </c>
      <c r="H17" s="32" t="s">
        <v>120</v>
      </c>
      <c r="I17" s="32" t="s">
        <v>10</v>
      </c>
      <c r="J17" s="32" t="s">
        <v>142</v>
      </c>
      <c r="K17" s="32" t="s">
        <v>10</v>
      </c>
      <c r="L17" s="32" t="s">
        <v>120</v>
      </c>
      <c r="M17" s="32" t="s">
        <v>10</v>
      </c>
      <c r="N17" s="32" t="s">
        <v>143</v>
      </c>
      <c r="O17" s="176" t="s">
        <v>12</v>
      </c>
      <c r="P17" s="32"/>
      <c r="Q17" s="32" t="s">
        <v>14</v>
      </c>
      <c r="R17" s="32" t="s">
        <v>107</v>
      </c>
      <c r="S17" s="32" t="s">
        <v>10</v>
      </c>
      <c r="T17" s="32" t="s">
        <v>144</v>
      </c>
      <c r="U17" s="32" t="s">
        <v>14</v>
      </c>
      <c r="V17" s="32"/>
      <c r="W17" s="32" t="s">
        <v>10</v>
      </c>
      <c r="X17" s="32"/>
      <c r="Y17" s="32" t="s">
        <v>91</v>
      </c>
      <c r="Z17" s="32"/>
      <c r="AA17" s="32" t="s">
        <v>91</v>
      </c>
      <c r="AB17" s="32"/>
      <c r="AC17" s="125" t="s">
        <v>12</v>
      </c>
      <c r="AD17" s="32"/>
      <c r="AE17" s="32" t="s">
        <v>91</v>
      </c>
      <c r="AF17" s="32"/>
      <c r="AG17" s="32" t="s">
        <v>10</v>
      </c>
      <c r="AH17" s="36"/>
      <c r="AI17" s="32" t="s">
        <v>10</v>
      </c>
      <c r="AJ17" s="37"/>
      <c r="AK17" s="37" t="s">
        <v>10</v>
      </c>
      <c r="AL17" s="37"/>
      <c r="AM17" s="37" t="s">
        <v>10</v>
      </c>
      <c r="AN17" s="37"/>
      <c r="AO17" s="37" t="s">
        <v>10</v>
      </c>
      <c r="AP17" s="37"/>
      <c r="AQ17" s="37" t="s">
        <v>14</v>
      </c>
      <c r="AR17" s="37"/>
      <c r="AS17" s="37" t="s">
        <v>14</v>
      </c>
      <c r="AT17" s="37"/>
      <c r="AU17" s="37" t="s">
        <v>14</v>
      </c>
      <c r="AV17" s="37"/>
      <c r="AW17" s="37" t="s">
        <v>14</v>
      </c>
      <c r="AX17" s="37"/>
      <c r="AY17" s="37" t="s">
        <v>14</v>
      </c>
      <c r="AZ17" s="37"/>
      <c r="BA17" s="37" t="s">
        <v>14</v>
      </c>
      <c r="BB17" s="37"/>
      <c r="BC17" s="37" t="s">
        <v>14</v>
      </c>
      <c r="BD17" s="37"/>
      <c r="BE17" s="37" t="s">
        <v>14</v>
      </c>
      <c r="BF17" s="37"/>
      <c r="BG17" s="37" t="s">
        <v>14</v>
      </c>
      <c r="BH17" s="37"/>
      <c r="BI17" s="37" t="s">
        <v>14</v>
      </c>
      <c r="BJ17" s="37"/>
      <c r="BK17" s="14">
        <f t="shared" si="0"/>
        <v>12</v>
      </c>
      <c r="BL17" s="14">
        <f t="shared" si="13"/>
        <v>0</v>
      </c>
      <c r="BM17" s="14">
        <f t="shared" si="14"/>
        <v>2</v>
      </c>
      <c r="BN17" s="14">
        <f t="shared" si="15"/>
        <v>0</v>
      </c>
      <c r="BO17" s="19">
        <f t="shared" si="16"/>
        <v>3</v>
      </c>
      <c r="BP17" s="20">
        <f t="shared" si="17"/>
        <v>1707</v>
      </c>
      <c r="BQ17" s="119">
        <f t="shared" si="18"/>
        <v>0</v>
      </c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</row>
    <row r="18" spans="1:80" ht="15">
      <c r="A18" s="30">
        <v>14</v>
      </c>
      <c r="B18" s="43" t="s">
        <v>33</v>
      </c>
      <c r="C18" s="23" t="s">
        <v>10</v>
      </c>
      <c r="D18" s="23" t="s">
        <v>127</v>
      </c>
      <c r="E18" s="23" t="s">
        <v>10</v>
      </c>
      <c r="F18" s="23" t="s">
        <v>127</v>
      </c>
      <c r="G18" s="23" t="s">
        <v>10</v>
      </c>
      <c r="H18" s="23" t="s">
        <v>127</v>
      </c>
      <c r="I18" s="23" t="s">
        <v>14</v>
      </c>
      <c r="J18" s="63" t="s">
        <v>107</v>
      </c>
      <c r="K18" s="23" t="s">
        <v>10</v>
      </c>
      <c r="L18" s="23" t="s">
        <v>138</v>
      </c>
      <c r="M18" s="63" t="s">
        <v>14</v>
      </c>
      <c r="N18" s="23" t="s">
        <v>107</v>
      </c>
      <c r="O18" s="177" t="s">
        <v>12</v>
      </c>
      <c r="P18" s="23"/>
      <c r="Q18" s="23" t="s">
        <v>10</v>
      </c>
      <c r="R18" s="23" t="s">
        <v>136</v>
      </c>
      <c r="S18" s="23" t="s">
        <v>10</v>
      </c>
      <c r="T18" s="23" t="s">
        <v>145</v>
      </c>
      <c r="U18" s="23" t="s">
        <v>10</v>
      </c>
      <c r="V18" s="23" t="s">
        <v>136</v>
      </c>
      <c r="W18" s="23" t="s">
        <v>10</v>
      </c>
      <c r="X18" s="23"/>
      <c r="Y18" s="23" t="s">
        <v>91</v>
      </c>
      <c r="Z18" s="23"/>
      <c r="AA18" s="23" t="s">
        <v>91</v>
      </c>
      <c r="AB18" s="23"/>
      <c r="AC18" s="120" t="s">
        <v>12</v>
      </c>
      <c r="AD18" s="23"/>
      <c r="AE18" s="23" t="s">
        <v>91</v>
      </c>
      <c r="AF18" s="23"/>
      <c r="AG18" s="23" t="s">
        <v>10</v>
      </c>
      <c r="AH18" s="63"/>
      <c r="AI18" s="23" t="s">
        <v>10</v>
      </c>
      <c r="AJ18" s="122"/>
      <c r="AK18" s="122" t="s">
        <v>10</v>
      </c>
      <c r="AL18" s="122"/>
      <c r="AM18" s="122" t="s">
        <v>10</v>
      </c>
      <c r="AN18" s="122"/>
      <c r="AO18" s="122" t="s">
        <v>10</v>
      </c>
      <c r="AP18" s="122"/>
      <c r="AQ18" s="122" t="s">
        <v>12</v>
      </c>
      <c r="AR18" s="122"/>
      <c r="AS18" s="122" t="s">
        <v>91</v>
      </c>
      <c r="AT18" s="122"/>
      <c r="AU18" s="122" t="s">
        <v>91</v>
      </c>
      <c r="AV18" s="122"/>
      <c r="AW18" s="122" t="s">
        <v>91</v>
      </c>
      <c r="AX18" s="122"/>
      <c r="AY18" s="122" t="s">
        <v>15</v>
      </c>
      <c r="AZ18" s="122"/>
      <c r="BA18" s="122" t="s">
        <v>15</v>
      </c>
      <c r="BB18" s="122"/>
      <c r="BC18" s="122" t="s">
        <v>15</v>
      </c>
      <c r="BD18" s="122"/>
      <c r="BE18" s="122" t="s">
        <v>12</v>
      </c>
      <c r="BF18" s="122"/>
      <c r="BG18" s="122" t="s">
        <v>15</v>
      </c>
      <c r="BH18" s="122"/>
      <c r="BI18" s="122" t="s">
        <v>15</v>
      </c>
      <c r="BJ18" s="122"/>
      <c r="BK18" s="14">
        <f t="shared" si="0"/>
        <v>2</v>
      </c>
      <c r="BL18" s="14">
        <f t="shared" si="13"/>
        <v>0</v>
      </c>
      <c r="BM18" s="14">
        <f t="shared" si="14"/>
        <v>2</v>
      </c>
      <c r="BN18" s="14">
        <f t="shared" si="15"/>
        <v>0</v>
      </c>
      <c r="BO18" s="19">
        <f t="shared" si="16"/>
        <v>3</v>
      </c>
      <c r="BP18" s="20">
        <f t="shared" si="17"/>
        <v>1707</v>
      </c>
      <c r="BQ18" s="21">
        <f t="shared" si="18"/>
        <v>0</v>
      </c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</row>
    <row r="19" spans="1:80" ht="15">
      <c r="A19" s="10">
        <v>15</v>
      </c>
      <c r="B19" s="49" t="s">
        <v>34</v>
      </c>
      <c r="C19" s="32" t="s">
        <v>10</v>
      </c>
      <c r="D19" s="32" t="s">
        <v>105</v>
      </c>
      <c r="E19" s="32" t="s">
        <v>10</v>
      </c>
      <c r="F19" s="36" t="s">
        <v>107</v>
      </c>
      <c r="G19" s="32" t="s">
        <v>10</v>
      </c>
      <c r="H19" s="36" t="s">
        <v>107</v>
      </c>
      <c r="I19" s="32" t="s">
        <v>10</v>
      </c>
      <c r="J19" s="36" t="s">
        <v>107</v>
      </c>
      <c r="K19" s="32" t="s">
        <v>10</v>
      </c>
      <c r="L19" s="32" t="s">
        <v>107</v>
      </c>
      <c r="M19" s="32" t="s">
        <v>10</v>
      </c>
      <c r="N19" s="32" t="s">
        <v>107</v>
      </c>
      <c r="O19" s="176" t="s">
        <v>12</v>
      </c>
      <c r="P19" s="32"/>
      <c r="Q19" s="32" t="s">
        <v>10</v>
      </c>
      <c r="R19" s="32" t="s">
        <v>107</v>
      </c>
      <c r="S19" s="32" t="s">
        <v>10</v>
      </c>
      <c r="T19" s="176" t="s">
        <v>107</v>
      </c>
      <c r="U19" s="32" t="s">
        <v>10</v>
      </c>
      <c r="V19" s="32"/>
      <c r="W19" s="32" t="s">
        <v>10</v>
      </c>
      <c r="X19" s="36"/>
      <c r="Y19" s="32" t="s">
        <v>10</v>
      </c>
      <c r="Z19" s="32"/>
      <c r="AA19" s="32" t="s">
        <v>10</v>
      </c>
      <c r="AB19" s="32"/>
      <c r="AC19" s="125" t="s">
        <v>12</v>
      </c>
      <c r="AD19" s="36"/>
      <c r="AE19" s="32" t="s">
        <v>10</v>
      </c>
      <c r="AF19" s="32"/>
      <c r="AG19" s="32" t="s">
        <v>10</v>
      </c>
      <c r="AH19" s="36"/>
      <c r="AI19" s="32" t="s">
        <v>10</v>
      </c>
      <c r="AJ19" s="37"/>
      <c r="AK19" s="37" t="s">
        <v>10</v>
      </c>
      <c r="AL19" s="37"/>
      <c r="AM19" s="36" t="s">
        <v>14</v>
      </c>
      <c r="AN19" s="37"/>
      <c r="AO19" s="37" t="s">
        <v>10</v>
      </c>
      <c r="AP19" s="37"/>
      <c r="AQ19" s="37" t="s">
        <v>12</v>
      </c>
      <c r="AR19" s="37"/>
      <c r="AS19" s="37" t="s">
        <v>91</v>
      </c>
      <c r="AT19" s="37"/>
      <c r="AU19" s="37" t="s">
        <v>91</v>
      </c>
      <c r="AV19" s="37"/>
      <c r="AW19" s="37" t="s">
        <v>91</v>
      </c>
      <c r="AX19" s="37"/>
      <c r="AY19" s="37" t="s">
        <v>91</v>
      </c>
      <c r="AZ19" s="37"/>
      <c r="BA19" s="37" t="s">
        <v>91</v>
      </c>
      <c r="BB19" s="37"/>
      <c r="BC19" s="37" t="s">
        <v>91</v>
      </c>
      <c r="BD19" s="37"/>
      <c r="BE19" s="37" t="s">
        <v>12</v>
      </c>
      <c r="BF19" s="37"/>
      <c r="BG19" s="37" t="s">
        <v>91</v>
      </c>
      <c r="BH19" s="37"/>
      <c r="BI19" s="37" t="s">
        <v>91</v>
      </c>
      <c r="BJ19" s="37"/>
      <c r="BK19" s="14">
        <f t="shared" si="0"/>
        <v>1</v>
      </c>
      <c r="BL19" s="14">
        <f t="shared" si="13"/>
        <v>0</v>
      </c>
      <c r="BM19" s="14">
        <f t="shared" si="14"/>
        <v>2</v>
      </c>
      <c r="BN19" s="14">
        <f t="shared" si="15"/>
        <v>0</v>
      </c>
      <c r="BO19" s="19">
        <f t="shared" si="16"/>
        <v>3</v>
      </c>
      <c r="BP19" s="20">
        <f t="shared" si="17"/>
        <v>1707</v>
      </c>
      <c r="BQ19" s="119">
        <f t="shared" si="18"/>
        <v>0</v>
      </c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</row>
    <row r="20" spans="1:80">
      <c r="A20" s="30">
        <v>16</v>
      </c>
      <c r="B20" s="43" t="s">
        <v>35</v>
      </c>
      <c r="C20" s="63" t="s">
        <v>14</v>
      </c>
      <c r="D20" s="63" t="s">
        <v>107</v>
      </c>
      <c r="E20" s="23" t="s">
        <v>10</v>
      </c>
      <c r="F20" s="23" t="s">
        <v>146</v>
      </c>
      <c r="G20" s="63" t="s">
        <v>10</v>
      </c>
      <c r="H20" s="23" t="s">
        <v>146</v>
      </c>
      <c r="I20" s="23" t="s">
        <v>19</v>
      </c>
      <c r="J20" s="23" t="s">
        <v>147</v>
      </c>
      <c r="K20" s="23" t="s">
        <v>19</v>
      </c>
      <c r="L20" s="23" t="s">
        <v>147</v>
      </c>
      <c r="M20" s="23" t="s">
        <v>19</v>
      </c>
      <c r="N20" s="23" t="s">
        <v>147</v>
      </c>
      <c r="O20" s="177" t="s">
        <v>12</v>
      </c>
      <c r="P20" s="23"/>
      <c r="Q20" s="23" t="s">
        <v>15</v>
      </c>
      <c r="R20" s="23" t="s">
        <v>147</v>
      </c>
      <c r="S20" s="23" t="s">
        <v>15</v>
      </c>
      <c r="T20" s="23" t="s">
        <v>147</v>
      </c>
      <c r="U20" s="23" t="s">
        <v>15</v>
      </c>
      <c r="V20" s="23" t="s">
        <v>147</v>
      </c>
      <c r="W20" s="23" t="s">
        <v>91</v>
      </c>
      <c r="X20" s="23"/>
      <c r="Y20" s="23" t="s">
        <v>91</v>
      </c>
      <c r="Z20" s="23"/>
      <c r="AA20" s="23" t="s">
        <v>91</v>
      </c>
      <c r="AB20" s="23"/>
      <c r="AC20" s="120" t="s">
        <v>12</v>
      </c>
      <c r="AD20" s="63"/>
      <c r="AE20" s="23" t="s">
        <v>91</v>
      </c>
      <c r="AF20" s="23"/>
      <c r="AG20" s="63" t="s">
        <v>10</v>
      </c>
      <c r="AH20" s="63"/>
      <c r="AI20" s="23" t="s">
        <v>10</v>
      </c>
      <c r="AJ20" s="122"/>
      <c r="AK20" s="122" t="s">
        <v>10</v>
      </c>
      <c r="AL20" s="122"/>
      <c r="AM20" s="122" t="s">
        <v>10</v>
      </c>
      <c r="AN20" s="122"/>
      <c r="AO20" s="122" t="s">
        <v>10</v>
      </c>
      <c r="AP20" s="122"/>
      <c r="AQ20" s="122" t="s">
        <v>12</v>
      </c>
      <c r="AR20" s="122"/>
      <c r="AS20" s="122" t="s">
        <v>91</v>
      </c>
      <c r="AT20" s="122"/>
      <c r="AU20" s="122" t="s">
        <v>91</v>
      </c>
      <c r="AV20" s="122"/>
      <c r="AW20" s="122" t="s">
        <v>91</v>
      </c>
      <c r="AX20" s="122"/>
      <c r="AY20" s="122" t="s">
        <v>91</v>
      </c>
      <c r="AZ20" s="122"/>
      <c r="BA20" s="122" t="s">
        <v>91</v>
      </c>
      <c r="BB20" s="122"/>
      <c r="BC20" s="122" t="s">
        <v>91</v>
      </c>
      <c r="BD20" s="122"/>
      <c r="BE20" s="122" t="s">
        <v>12</v>
      </c>
      <c r="BF20" s="122"/>
      <c r="BG20" s="122" t="s">
        <v>91</v>
      </c>
      <c r="BH20" s="122"/>
      <c r="BI20" s="122" t="s">
        <v>15</v>
      </c>
      <c r="BJ20" s="122"/>
      <c r="BK20" s="14">
        <f t="shared" si="0"/>
        <v>1</v>
      </c>
      <c r="BL20" s="14"/>
      <c r="BM20" s="14"/>
      <c r="BN20" s="14"/>
      <c r="BO20" s="14"/>
      <c r="BP20" s="20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</row>
    <row r="21" spans="1:80" ht="15">
      <c r="A21" s="10">
        <v>17</v>
      </c>
      <c r="B21" s="49" t="s">
        <v>36</v>
      </c>
      <c r="C21" s="32" t="s">
        <v>91</v>
      </c>
      <c r="D21" s="32" t="s">
        <v>148</v>
      </c>
      <c r="E21" s="32" t="s">
        <v>91</v>
      </c>
      <c r="F21" s="32" t="s">
        <v>148</v>
      </c>
      <c r="G21" s="32" t="s">
        <v>91</v>
      </c>
      <c r="H21" s="32" t="s">
        <v>148</v>
      </c>
      <c r="I21" s="32" t="s">
        <v>19</v>
      </c>
      <c r="J21" s="36" t="s">
        <v>148</v>
      </c>
      <c r="K21" s="32" t="s">
        <v>19</v>
      </c>
      <c r="L21" s="36" t="s">
        <v>148</v>
      </c>
      <c r="M21" s="32" t="s">
        <v>19</v>
      </c>
      <c r="N21" s="36" t="s">
        <v>148</v>
      </c>
      <c r="O21" s="176" t="s">
        <v>12</v>
      </c>
      <c r="P21" s="32"/>
      <c r="Q21" s="32" t="s">
        <v>15</v>
      </c>
      <c r="R21" s="32" t="s">
        <v>148</v>
      </c>
      <c r="S21" s="32" t="s">
        <v>15</v>
      </c>
      <c r="T21" s="32" t="s">
        <v>148</v>
      </c>
      <c r="U21" s="32" t="s">
        <v>15</v>
      </c>
      <c r="V21" s="32" t="s">
        <v>148</v>
      </c>
      <c r="W21" s="32" t="s">
        <v>91</v>
      </c>
      <c r="X21" s="32"/>
      <c r="Y21" s="32" t="s">
        <v>91</v>
      </c>
      <c r="Z21" s="32"/>
      <c r="AA21" s="32" t="s">
        <v>91</v>
      </c>
      <c r="AB21" s="32"/>
      <c r="AC21" s="125" t="s">
        <v>12</v>
      </c>
      <c r="AD21" s="32"/>
      <c r="AE21" s="36" t="s">
        <v>14</v>
      </c>
      <c r="AF21" s="32"/>
      <c r="AG21" s="32" t="s">
        <v>91</v>
      </c>
      <c r="AH21" s="36"/>
      <c r="AI21" s="37" t="s">
        <v>91</v>
      </c>
      <c r="AJ21" s="37"/>
      <c r="AK21" s="37" t="s">
        <v>91</v>
      </c>
      <c r="AL21" s="37"/>
      <c r="AM21" s="37" t="s">
        <v>91</v>
      </c>
      <c r="AN21" s="37"/>
      <c r="AO21" s="37" t="s">
        <v>91</v>
      </c>
      <c r="AP21" s="37"/>
      <c r="AQ21" s="37" t="s">
        <v>12</v>
      </c>
      <c r="AR21" s="37"/>
      <c r="AS21" s="37" t="s">
        <v>91</v>
      </c>
      <c r="AT21" s="37"/>
      <c r="AU21" s="37" t="s">
        <v>91</v>
      </c>
      <c r="AV21" s="37"/>
      <c r="AW21" s="37" t="s">
        <v>91</v>
      </c>
      <c r="AX21" s="37"/>
      <c r="AY21" s="37" t="s">
        <v>91</v>
      </c>
      <c r="AZ21" s="37"/>
      <c r="BA21" s="37" t="s">
        <v>91</v>
      </c>
      <c r="BB21" s="37"/>
      <c r="BC21" s="37" t="s">
        <v>91</v>
      </c>
      <c r="BD21" s="37"/>
      <c r="BE21" s="37" t="s">
        <v>12</v>
      </c>
      <c r="BF21" s="37"/>
      <c r="BG21" s="37" t="s">
        <v>91</v>
      </c>
      <c r="BH21" s="37"/>
      <c r="BI21" s="37" t="s">
        <v>91</v>
      </c>
      <c r="BJ21" s="37"/>
      <c r="BK21" s="14">
        <f t="shared" si="0"/>
        <v>1</v>
      </c>
      <c r="BL21" s="14">
        <f>COUNTIF(F21:BK21,"PL")</f>
        <v>0</v>
      </c>
      <c r="BM21" s="14">
        <f>COUNTIF(C21:AH21,"H")</f>
        <v>2</v>
      </c>
      <c r="BN21" s="14">
        <f>COUNTIF(C21:AH21,"P")</f>
        <v>0</v>
      </c>
      <c r="BO21" s="19">
        <f>IF(((BM21+BN21)&lt;$BN$2),((BM21+BN21)+1),(BM21+BN21))</f>
        <v>3</v>
      </c>
      <c r="BP21" s="20">
        <f>ROUND(16500/$BN$2*BO21,0)</f>
        <v>1707</v>
      </c>
      <c r="BQ21" s="119">
        <f t="shared" ref="BQ21:BQ28" si="19">ROUND(IF((BN21/$BO$2)&lt;0.8,BN21*(5000/$BO$2),IF(BN21&gt;=0.8,5000,"invalid Percentage")),0)</f>
        <v>0</v>
      </c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</row>
    <row r="22" spans="1:80" ht="15">
      <c r="A22" s="30">
        <v>18</v>
      </c>
      <c r="B22" s="40" t="s">
        <v>38</v>
      </c>
      <c r="C22" s="103" t="s">
        <v>28</v>
      </c>
      <c r="D22" s="63" t="s">
        <v>107</v>
      </c>
      <c r="E22" s="103" t="s">
        <v>28</v>
      </c>
      <c r="F22" s="63" t="s">
        <v>107</v>
      </c>
      <c r="G22" s="63" t="s">
        <v>28</v>
      </c>
      <c r="H22" s="23" t="s">
        <v>107</v>
      </c>
      <c r="I22" s="63" t="s">
        <v>28</v>
      </c>
      <c r="J22" s="23" t="s">
        <v>107</v>
      </c>
      <c r="K22" s="63" t="s">
        <v>28</v>
      </c>
      <c r="L22" s="23" t="s">
        <v>107</v>
      </c>
      <c r="M22" s="63" t="s">
        <v>28</v>
      </c>
      <c r="N22" s="23" t="s">
        <v>107</v>
      </c>
      <c r="O22" s="177" t="s">
        <v>12</v>
      </c>
      <c r="P22" s="23"/>
      <c r="Q22" s="63" t="s">
        <v>14</v>
      </c>
      <c r="R22" s="23" t="s">
        <v>107</v>
      </c>
      <c r="S22" s="23" t="s">
        <v>28</v>
      </c>
      <c r="T22" s="23" t="s">
        <v>107</v>
      </c>
      <c r="U22" s="23" t="s">
        <v>28</v>
      </c>
      <c r="V22" s="23"/>
      <c r="W22" s="23" t="s">
        <v>28</v>
      </c>
      <c r="X22" s="23"/>
      <c r="Y22" s="23" t="s">
        <v>28</v>
      </c>
      <c r="Z22" s="23"/>
      <c r="AA22" s="23" t="s">
        <v>28</v>
      </c>
      <c r="AB22" s="23"/>
      <c r="AC22" s="120" t="s">
        <v>12</v>
      </c>
      <c r="AD22" s="23"/>
      <c r="AE22" s="23" t="s">
        <v>28</v>
      </c>
      <c r="AF22" s="23"/>
      <c r="AG22" s="23" t="s">
        <v>28</v>
      </c>
      <c r="AH22" s="63"/>
      <c r="AI22" s="23" t="s">
        <v>28</v>
      </c>
      <c r="AJ22" s="122"/>
      <c r="AK22" s="23" t="s">
        <v>28</v>
      </c>
      <c r="AL22" s="122"/>
      <c r="AM22" s="23" t="s">
        <v>28</v>
      </c>
      <c r="AN22" s="122"/>
      <c r="AO22" s="23" t="s">
        <v>28</v>
      </c>
      <c r="AP22" s="122"/>
      <c r="AQ22" s="122" t="s">
        <v>12</v>
      </c>
      <c r="AR22" s="122"/>
      <c r="AS22" s="23" t="s">
        <v>28</v>
      </c>
      <c r="AT22" s="122"/>
      <c r="AU22" s="23" t="s">
        <v>28</v>
      </c>
      <c r="AV22" s="122"/>
      <c r="AW22" s="23" t="s">
        <v>28</v>
      </c>
      <c r="AX22" s="122"/>
      <c r="AY22" s="23" t="s">
        <v>28</v>
      </c>
      <c r="AZ22" s="122"/>
      <c r="BA22" s="122" t="s">
        <v>28</v>
      </c>
      <c r="BB22" s="122"/>
      <c r="BC22" s="122" t="s">
        <v>28</v>
      </c>
      <c r="BD22" s="122"/>
      <c r="BE22" s="122" t="s">
        <v>12</v>
      </c>
      <c r="BF22" s="122"/>
      <c r="BG22" s="122" t="s">
        <v>28</v>
      </c>
      <c r="BH22" s="122"/>
      <c r="BI22" s="122" t="s">
        <v>28</v>
      </c>
      <c r="BJ22" s="122"/>
      <c r="BK22" s="14">
        <f t="shared" si="0"/>
        <v>1</v>
      </c>
      <c r="BL22" s="14"/>
      <c r="BM22" s="14"/>
      <c r="BN22" s="14"/>
      <c r="BO22" s="14"/>
      <c r="BP22" s="8"/>
      <c r="BQ22" s="21">
        <f t="shared" si="19"/>
        <v>0</v>
      </c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</row>
    <row r="23" spans="1:80" ht="15">
      <c r="A23" s="10">
        <v>19</v>
      </c>
      <c r="B23" s="49" t="s">
        <v>39</v>
      </c>
      <c r="C23" s="32" t="s">
        <v>10</v>
      </c>
      <c r="D23" s="32" t="s">
        <v>110</v>
      </c>
      <c r="E23" s="32" t="s">
        <v>10</v>
      </c>
      <c r="F23" s="32" t="s">
        <v>110</v>
      </c>
      <c r="G23" s="32" t="s">
        <v>14</v>
      </c>
      <c r="H23" s="32" t="s">
        <v>107</v>
      </c>
      <c r="I23" s="32" t="s">
        <v>10</v>
      </c>
      <c r="J23" s="32" t="s">
        <v>138</v>
      </c>
      <c r="K23" s="32" t="s">
        <v>10</v>
      </c>
      <c r="L23" s="32" t="s">
        <v>129</v>
      </c>
      <c r="M23" s="32" t="s">
        <v>10</v>
      </c>
      <c r="N23" s="32" t="s">
        <v>129</v>
      </c>
      <c r="O23" s="176" t="s">
        <v>12</v>
      </c>
      <c r="P23" s="32"/>
      <c r="Q23" s="32" t="s">
        <v>10</v>
      </c>
      <c r="R23" s="32" t="s">
        <v>149</v>
      </c>
      <c r="S23" s="32" t="s">
        <v>10</v>
      </c>
      <c r="T23" s="32" t="s">
        <v>149</v>
      </c>
      <c r="U23" s="32" t="s">
        <v>10</v>
      </c>
      <c r="V23" s="32" t="s">
        <v>149</v>
      </c>
      <c r="W23" s="32" t="s">
        <v>10</v>
      </c>
      <c r="X23" s="32"/>
      <c r="Y23" s="32" t="s">
        <v>14</v>
      </c>
      <c r="Z23" s="32"/>
      <c r="AA23" s="32" t="s">
        <v>91</v>
      </c>
      <c r="AB23" s="32"/>
      <c r="AC23" s="125" t="s">
        <v>12</v>
      </c>
      <c r="AD23" s="32"/>
      <c r="AE23" s="36" t="s">
        <v>14</v>
      </c>
      <c r="AF23" s="32"/>
      <c r="AG23" s="32" t="s">
        <v>14</v>
      </c>
      <c r="AH23" s="36"/>
      <c r="AI23" s="37" t="s">
        <v>14</v>
      </c>
      <c r="AJ23" s="37"/>
      <c r="AK23" s="37" t="s">
        <v>14</v>
      </c>
      <c r="AL23" s="37"/>
      <c r="AM23" s="36" t="s">
        <v>14</v>
      </c>
      <c r="AN23" s="37"/>
      <c r="AO23" s="37" t="s">
        <v>14</v>
      </c>
      <c r="AP23" s="37"/>
      <c r="AQ23" s="37" t="s">
        <v>12</v>
      </c>
      <c r="AR23" s="37"/>
      <c r="AS23" s="37" t="s">
        <v>91</v>
      </c>
      <c r="AT23" s="37"/>
      <c r="AU23" s="37" t="s">
        <v>91</v>
      </c>
      <c r="AV23" s="37"/>
      <c r="AW23" s="37" t="s">
        <v>91</v>
      </c>
      <c r="AX23" s="37"/>
      <c r="AY23" s="37" t="s">
        <v>91</v>
      </c>
      <c r="AZ23" s="37"/>
      <c r="BA23" s="37" t="s">
        <v>91</v>
      </c>
      <c r="BB23" s="37"/>
      <c r="BC23" s="37" t="s">
        <v>91</v>
      </c>
      <c r="BD23" s="37"/>
      <c r="BE23" s="37" t="s">
        <v>12</v>
      </c>
      <c r="BF23" s="37"/>
      <c r="BG23" s="37" t="s">
        <v>14</v>
      </c>
      <c r="BH23" s="37"/>
      <c r="BI23" s="37" t="s">
        <v>14</v>
      </c>
      <c r="BJ23" s="37"/>
      <c r="BK23" s="14">
        <f t="shared" si="0"/>
        <v>10</v>
      </c>
      <c r="BL23" s="14"/>
      <c r="BM23" s="14"/>
      <c r="BN23" s="14"/>
      <c r="BO23" s="14"/>
      <c r="BP23" s="8"/>
      <c r="BQ23" s="119">
        <f t="shared" si="19"/>
        <v>0</v>
      </c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</row>
    <row r="24" spans="1:80" ht="15">
      <c r="A24" s="30">
        <v>20</v>
      </c>
      <c r="B24" s="133" t="s">
        <v>40</v>
      </c>
      <c r="C24" s="103" t="s">
        <v>21</v>
      </c>
      <c r="D24" s="63" t="s">
        <v>107</v>
      </c>
      <c r="E24" s="103" t="s">
        <v>21</v>
      </c>
      <c r="F24" s="63" t="s">
        <v>107</v>
      </c>
      <c r="G24" s="103" t="s">
        <v>21</v>
      </c>
      <c r="H24" s="23" t="s">
        <v>107</v>
      </c>
      <c r="I24" s="103" t="s">
        <v>21</v>
      </c>
      <c r="J24" s="23" t="s">
        <v>107</v>
      </c>
      <c r="K24" s="103" t="s">
        <v>21</v>
      </c>
      <c r="L24" s="23" t="s">
        <v>107</v>
      </c>
      <c r="M24" s="103" t="s">
        <v>21</v>
      </c>
      <c r="N24" s="23" t="s">
        <v>107</v>
      </c>
      <c r="O24" s="177" t="s">
        <v>12</v>
      </c>
      <c r="P24" s="23"/>
      <c r="Q24" s="103" t="s">
        <v>21</v>
      </c>
      <c r="R24" s="23" t="s">
        <v>107</v>
      </c>
      <c r="S24" s="103" t="s">
        <v>21</v>
      </c>
      <c r="T24" s="23" t="s">
        <v>107</v>
      </c>
      <c r="U24" s="103" t="s">
        <v>21</v>
      </c>
      <c r="V24" s="23"/>
      <c r="W24" s="103" t="s">
        <v>21</v>
      </c>
      <c r="X24" s="23"/>
      <c r="Y24" s="103" t="s">
        <v>21</v>
      </c>
      <c r="Z24" s="23"/>
      <c r="AA24" s="103" t="s">
        <v>21</v>
      </c>
      <c r="AB24" s="23"/>
      <c r="AC24" s="120" t="s">
        <v>12</v>
      </c>
      <c r="AD24" s="23"/>
      <c r="AE24" s="23" t="s">
        <v>21</v>
      </c>
      <c r="AF24" s="23"/>
      <c r="AG24" s="23" t="s">
        <v>21</v>
      </c>
      <c r="AH24" s="63"/>
      <c r="AI24" s="23" t="s">
        <v>21</v>
      </c>
      <c r="AJ24" s="122"/>
      <c r="AK24" s="23" t="s">
        <v>14</v>
      </c>
      <c r="AL24" s="122"/>
      <c r="AM24" s="23" t="s">
        <v>21</v>
      </c>
      <c r="AN24" s="122"/>
      <c r="AO24" s="23" t="s">
        <v>21</v>
      </c>
      <c r="AP24" s="122"/>
      <c r="AQ24" s="122" t="s">
        <v>12</v>
      </c>
      <c r="AR24" s="122"/>
      <c r="AS24" s="23" t="s">
        <v>14</v>
      </c>
      <c r="AT24" s="122"/>
      <c r="AU24" s="122" t="s">
        <v>14</v>
      </c>
      <c r="AV24" s="122"/>
      <c r="AW24" s="122" t="s">
        <v>14</v>
      </c>
      <c r="AX24" s="122"/>
      <c r="AY24" s="122" t="s">
        <v>14</v>
      </c>
      <c r="AZ24" s="122"/>
      <c r="BA24" s="122" t="s">
        <v>14</v>
      </c>
      <c r="BB24" s="122"/>
      <c r="BC24" s="122" t="s">
        <v>14</v>
      </c>
      <c r="BD24" s="122"/>
      <c r="BE24" s="122" t="s">
        <v>12</v>
      </c>
      <c r="BF24" s="122"/>
      <c r="BG24" s="122" t="s">
        <v>14</v>
      </c>
      <c r="BH24" s="122"/>
      <c r="BI24" s="23" t="s">
        <v>21</v>
      </c>
      <c r="BJ24" s="122"/>
      <c r="BK24" s="14">
        <f t="shared" si="0"/>
        <v>8</v>
      </c>
      <c r="BL24" s="14"/>
      <c r="BM24" s="14"/>
      <c r="BN24" s="14"/>
      <c r="BO24" s="19"/>
      <c r="BP24" s="20"/>
      <c r="BQ24" s="21">
        <f t="shared" si="19"/>
        <v>0</v>
      </c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</row>
    <row r="25" spans="1:80" ht="15">
      <c r="A25" s="10">
        <v>21</v>
      </c>
      <c r="B25" s="40" t="s">
        <v>96</v>
      </c>
      <c r="C25" s="32" t="s">
        <v>91</v>
      </c>
      <c r="D25" s="136" t="s">
        <v>146</v>
      </c>
      <c r="E25" s="137" t="s">
        <v>93</v>
      </c>
      <c r="F25" s="32" t="s">
        <v>150</v>
      </c>
      <c r="G25" s="136" t="s">
        <v>14</v>
      </c>
      <c r="H25" s="32" t="s">
        <v>107</v>
      </c>
      <c r="I25" s="32" t="s">
        <v>93</v>
      </c>
      <c r="J25" s="136" t="s">
        <v>151</v>
      </c>
      <c r="K25" s="32" t="s">
        <v>93</v>
      </c>
      <c r="L25" s="136" t="s">
        <v>151</v>
      </c>
      <c r="M25" s="32" t="s">
        <v>93</v>
      </c>
      <c r="N25" s="136" t="s">
        <v>151</v>
      </c>
      <c r="O25" s="176" t="s">
        <v>12</v>
      </c>
      <c r="P25" s="32"/>
      <c r="Q25" s="32" t="s">
        <v>93</v>
      </c>
      <c r="R25" s="32" t="s">
        <v>107</v>
      </c>
      <c r="S25" s="32" t="s">
        <v>93</v>
      </c>
      <c r="T25" s="32" t="s">
        <v>107</v>
      </c>
      <c r="U25" s="32" t="s">
        <v>93</v>
      </c>
      <c r="V25" s="32"/>
      <c r="W25" s="32" t="s">
        <v>93</v>
      </c>
      <c r="X25" s="32"/>
      <c r="Y25" s="32" t="s">
        <v>93</v>
      </c>
      <c r="Z25" s="32"/>
      <c r="AA25" s="32" t="s">
        <v>93</v>
      </c>
      <c r="AB25" s="32"/>
      <c r="AC25" s="125" t="s">
        <v>12</v>
      </c>
      <c r="AD25" s="36"/>
      <c r="AE25" s="32" t="s">
        <v>93</v>
      </c>
      <c r="AF25" s="32"/>
      <c r="AG25" s="32" t="s">
        <v>93</v>
      </c>
      <c r="AH25" s="36"/>
      <c r="AI25" s="32" t="s">
        <v>93</v>
      </c>
      <c r="AJ25" s="37"/>
      <c r="AK25" s="37" t="s">
        <v>14</v>
      </c>
      <c r="AL25" s="37"/>
      <c r="AM25" s="36" t="s">
        <v>14</v>
      </c>
      <c r="AN25" s="37"/>
      <c r="AO25" s="32" t="s">
        <v>93</v>
      </c>
      <c r="AP25" s="37"/>
      <c r="AQ25" s="37" t="s">
        <v>12</v>
      </c>
      <c r="AR25" s="37"/>
      <c r="AS25" s="32" t="s">
        <v>14</v>
      </c>
      <c r="AT25" s="37"/>
      <c r="AU25" s="37" t="s">
        <v>14</v>
      </c>
      <c r="AV25" s="37"/>
      <c r="AW25" s="37" t="s">
        <v>14</v>
      </c>
      <c r="AX25" s="37"/>
      <c r="AY25" s="37" t="s">
        <v>14</v>
      </c>
      <c r="AZ25" s="37"/>
      <c r="BA25" s="37" t="s">
        <v>14</v>
      </c>
      <c r="BB25" s="37"/>
      <c r="BC25" s="37" t="s">
        <v>14</v>
      </c>
      <c r="BD25" s="37"/>
      <c r="BE25" s="37" t="s">
        <v>12</v>
      </c>
      <c r="BF25" s="37"/>
      <c r="BG25" s="37" t="s">
        <v>14</v>
      </c>
      <c r="BH25" s="37"/>
      <c r="BI25" s="37" t="s">
        <v>14</v>
      </c>
      <c r="BJ25" s="37"/>
      <c r="BK25" s="14">
        <f t="shared" si="0"/>
        <v>11</v>
      </c>
      <c r="BL25" s="14">
        <f t="shared" ref="BL25:BL26" si="20">COUNTIF(F25:BK25,"PL")</f>
        <v>0</v>
      </c>
      <c r="BM25" s="14">
        <f t="shared" ref="BM25:BM26" si="21">COUNTIF(C25:AH25,"H")</f>
        <v>2</v>
      </c>
      <c r="BN25" s="14">
        <f t="shared" ref="BN25:BN26" si="22">COUNTIF(C25:AH25,"P")</f>
        <v>0</v>
      </c>
      <c r="BO25" s="19">
        <f t="shared" ref="BO25:BO26" si="23">IF(((BM25+BN25)&lt;$BN$2),((BM25+BN25)+1),(BM25+BN25))</f>
        <v>3</v>
      </c>
      <c r="BP25" s="20">
        <f t="shared" ref="BP25:BP26" si="24">ROUND(16500/$BN$2*BO25,0)</f>
        <v>1707</v>
      </c>
      <c r="BQ25" s="119">
        <f t="shared" si="19"/>
        <v>0</v>
      </c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</row>
    <row r="26" spans="1:80" ht="15">
      <c r="A26" s="30">
        <v>22</v>
      </c>
      <c r="B26" s="43" t="s">
        <v>41</v>
      </c>
      <c r="C26" s="23" t="s">
        <v>91</v>
      </c>
      <c r="D26" s="23"/>
      <c r="E26" s="23" t="s">
        <v>91</v>
      </c>
      <c r="F26" s="23" t="s">
        <v>152</v>
      </c>
      <c r="G26" s="23" t="s">
        <v>91</v>
      </c>
      <c r="H26" s="23" t="s">
        <v>153</v>
      </c>
      <c r="I26" s="23" t="s">
        <v>10</v>
      </c>
      <c r="J26" s="23" t="s">
        <v>154</v>
      </c>
      <c r="K26" s="23" t="s">
        <v>10</v>
      </c>
      <c r="L26" s="23" t="s">
        <v>154</v>
      </c>
      <c r="M26" s="23" t="s">
        <v>10</v>
      </c>
      <c r="N26" s="23" t="s">
        <v>154</v>
      </c>
      <c r="O26" s="177" t="s">
        <v>12</v>
      </c>
      <c r="P26" s="23"/>
      <c r="Q26" s="23" t="s">
        <v>15</v>
      </c>
      <c r="R26" s="23" t="s">
        <v>137</v>
      </c>
      <c r="S26" s="23" t="s">
        <v>15</v>
      </c>
      <c r="T26" s="23" t="s">
        <v>137</v>
      </c>
      <c r="U26" s="23" t="s">
        <v>91</v>
      </c>
      <c r="V26" s="23" t="s">
        <v>137</v>
      </c>
      <c r="W26" s="23" t="s">
        <v>91</v>
      </c>
      <c r="X26" s="63"/>
      <c r="Y26" s="23" t="s">
        <v>91</v>
      </c>
      <c r="Z26" s="23"/>
      <c r="AA26" s="23" t="s">
        <v>91</v>
      </c>
      <c r="AB26" s="23"/>
      <c r="AC26" s="120" t="s">
        <v>12</v>
      </c>
      <c r="AD26" s="63"/>
      <c r="AE26" s="23" t="s">
        <v>91</v>
      </c>
      <c r="AF26" s="23"/>
      <c r="AG26" s="23" t="s">
        <v>91</v>
      </c>
      <c r="AH26" s="63"/>
      <c r="AI26" s="122" t="s">
        <v>91</v>
      </c>
      <c r="AJ26" s="122"/>
      <c r="AK26" s="122" t="s">
        <v>91</v>
      </c>
      <c r="AL26" s="122"/>
      <c r="AM26" s="122" t="s">
        <v>91</v>
      </c>
      <c r="AN26" s="122"/>
      <c r="AO26" s="122" t="s">
        <v>91</v>
      </c>
      <c r="AP26" s="122"/>
      <c r="AQ26" s="122" t="s">
        <v>12</v>
      </c>
      <c r="AR26" s="122"/>
      <c r="AS26" s="122" t="s">
        <v>91</v>
      </c>
      <c r="AT26" s="122"/>
      <c r="AU26" s="122" t="s">
        <v>91</v>
      </c>
      <c r="AV26" s="122"/>
      <c r="AW26" s="122" t="s">
        <v>91</v>
      </c>
      <c r="AX26" s="122"/>
      <c r="AY26" s="122" t="s">
        <v>91</v>
      </c>
      <c r="AZ26" s="122"/>
      <c r="BA26" s="122" t="s">
        <v>91</v>
      </c>
      <c r="BB26" s="122"/>
      <c r="BC26" s="122" t="s">
        <v>91</v>
      </c>
      <c r="BD26" s="122"/>
      <c r="BE26" s="122" t="s">
        <v>12</v>
      </c>
      <c r="BF26" s="122"/>
      <c r="BG26" s="122" t="s">
        <v>91</v>
      </c>
      <c r="BH26" s="122"/>
      <c r="BI26" s="122" t="s">
        <v>91</v>
      </c>
      <c r="BJ26" s="122"/>
      <c r="BK26" s="14">
        <f t="shared" si="0"/>
        <v>0</v>
      </c>
      <c r="BL26" s="14">
        <f t="shared" si="20"/>
        <v>0</v>
      </c>
      <c r="BM26" s="14">
        <f t="shared" si="21"/>
        <v>2</v>
      </c>
      <c r="BN26" s="14">
        <f t="shared" si="22"/>
        <v>0</v>
      </c>
      <c r="BO26" s="19">
        <f t="shared" si="23"/>
        <v>3</v>
      </c>
      <c r="BP26" s="20">
        <f t="shared" si="24"/>
        <v>1707</v>
      </c>
      <c r="BQ26" s="21">
        <f t="shared" si="19"/>
        <v>0</v>
      </c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</row>
    <row r="27" spans="1:80" ht="15">
      <c r="A27" s="10">
        <v>23</v>
      </c>
      <c r="B27" s="49" t="s">
        <v>42</v>
      </c>
      <c r="C27" s="36" t="s">
        <v>14</v>
      </c>
      <c r="D27" s="36" t="s">
        <v>107</v>
      </c>
      <c r="E27" s="32" t="s">
        <v>10</v>
      </c>
      <c r="F27" s="32" t="s">
        <v>155</v>
      </c>
      <c r="G27" s="32" t="s">
        <v>10</v>
      </c>
      <c r="H27" s="32" t="s">
        <v>155</v>
      </c>
      <c r="I27" s="32" t="s">
        <v>10</v>
      </c>
      <c r="J27" s="32" t="s">
        <v>112</v>
      </c>
      <c r="K27" s="36" t="s">
        <v>14</v>
      </c>
      <c r="L27" s="32" t="s">
        <v>107</v>
      </c>
      <c r="M27" s="32" t="s">
        <v>10</v>
      </c>
      <c r="N27" s="32" t="s">
        <v>112</v>
      </c>
      <c r="O27" s="176" t="s">
        <v>12</v>
      </c>
      <c r="P27" s="32"/>
      <c r="Q27" s="32" t="s">
        <v>15</v>
      </c>
      <c r="R27" s="32" t="s">
        <v>135</v>
      </c>
      <c r="S27" s="32" t="s">
        <v>15</v>
      </c>
      <c r="T27" s="32" t="s">
        <v>135</v>
      </c>
      <c r="U27" s="32" t="s">
        <v>15</v>
      </c>
      <c r="V27" s="32" t="s">
        <v>135</v>
      </c>
      <c r="W27" s="32" t="s">
        <v>91</v>
      </c>
      <c r="X27" s="36"/>
      <c r="Y27" s="36" t="s">
        <v>91</v>
      </c>
      <c r="Z27" s="36"/>
      <c r="AA27" s="32" t="s">
        <v>91</v>
      </c>
      <c r="AB27" s="36"/>
      <c r="AC27" s="125" t="s">
        <v>12</v>
      </c>
      <c r="AD27" s="32"/>
      <c r="AE27" s="32" t="s">
        <v>91</v>
      </c>
      <c r="AF27" s="32"/>
      <c r="AG27" s="36" t="s">
        <v>91</v>
      </c>
      <c r="AH27" s="36"/>
      <c r="AI27" s="37" t="s">
        <v>91</v>
      </c>
      <c r="AJ27" s="37"/>
      <c r="AK27" s="37" t="s">
        <v>91</v>
      </c>
      <c r="AL27" s="37"/>
      <c r="AM27" s="36" t="s">
        <v>14</v>
      </c>
      <c r="AN27" s="37"/>
      <c r="AO27" s="37" t="s">
        <v>14</v>
      </c>
      <c r="AP27" s="37"/>
      <c r="AQ27" s="37" t="s">
        <v>12</v>
      </c>
      <c r="AR27" s="37"/>
      <c r="AS27" s="37" t="s">
        <v>14</v>
      </c>
      <c r="AT27" s="37"/>
      <c r="AU27" s="37" t="s">
        <v>91</v>
      </c>
      <c r="AV27" s="37"/>
      <c r="AW27" s="37" t="s">
        <v>91</v>
      </c>
      <c r="AX27" s="37"/>
      <c r="AY27" s="37" t="s">
        <v>15</v>
      </c>
      <c r="AZ27" s="37"/>
      <c r="BA27" s="37" t="s">
        <v>15</v>
      </c>
      <c r="BB27" s="37"/>
      <c r="BC27" s="37" t="s">
        <v>91</v>
      </c>
      <c r="BD27" s="37"/>
      <c r="BE27" s="37" t="s">
        <v>12</v>
      </c>
      <c r="BF27" s="37"/>
      <c r="BG27" s="37" t="s">
        <v>91</v>
      </c>
      <c r="BH27" s="37"/>
      <c r="BI27" s="37" t="s">
        <v>15</v>
      </c>
      <c r="BJ27" s="37"/>
      <c r="BK27" s="14">
        <f t="shared" si="0"/>
        <v>5</v>
      </c>
      <c r="BL27" s="14"/>
      <c r="BM27" s="14"/>
      <c r="BN27" s="14"/>
      <c r="BO27" s="14"/>
      <c r="BP27" s="8"/>
      <c r="BQ27" s="119">
        <f t="shared" si="19"/>
        <v>0</v>
      </c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</row>
    <row r="28" spans="1:80" ht="15">
      <c r="A28" s="30">
        <v>24</v>
      </c>
      <c r="B28" s="43" t="s">
        <v>43</v>
      </c>
      <c r="C28" s="23" t="s">
        <v>10</v>
      </c>
      <c r="D28" s="23" t="s">
        <v>112</v>
      </c>
      <c r="E28" s="23" t="s">
        <v>10</v>
      </c>
      <c r="F28" s="23" t="s">
        <v>112</v>
      </c>
      <c r="G28" s="63" t="s">
        <v>10</v>
      </c>
      <c r="H28" s="23" t="s">
        <v>136</v>
      </c>
      <c r="I28" s="23" t="s">
        <v>10</v>
      </c>
      <c r="J28" s="63" t="s">
        <v>156</v>
      </c>
      <c r="K28" s="23" t="s">
        <v>10</v>
      </c>
      <c r="L28" s="23" t="s">
        <v>156</v>
      </c>
      <c r="M28" s="23" t="s">
        <v>10</v>
      </c>
      <c r="N28" s="23" t="s">
        <v>156</v>
      </c>
      <c r="O28" s="177" t="s">
        <v>12</v>
      </c>
      <c r="P28" s="23"/>
      <c r="Q28" s="23" t="s">
        <v>10</v>
      </c>
      <c r="R28" s="23" t="s">
        <v>157</v>
      </c>
      <c r="S28" s="23" t="s">
        <v>10</v>
      </c>
      <c r="T28" s="23" t="s">
        <v>157</v>
      </c>
      <c r="U28" s="23" t="s">
        <v>15</v>
      </c>
      <c r="V28" s="23" t="s">
        <v>158</v>
      </c>
      <c r="W28" s="23" t="s">
        <v>91</v>
      </c>
      <c r="X28" s="23"/>
      <c r="Y28" s="23" t="s">
        <v>91</v>
      </c>
      <c r="Z28" s="63"/>
      <c r="AA28" s="23" t="s">
        <v>91</v>
      </c>
      <c r="AB28" s="63"/>
      <c r="AC28" s="120" t="s">
        <v>12</v>
      </c>
      <c r="AD28" s="23"/>
      <c r="AE28" s="23" t="s">
        <v>91</v>
      </c>
      <c r="AF28" s="23"/>
      <c r="AG28" s="23" t="s">
        <v>91</v>
      </c>
      <c r="AH28" s="63"/>
      <c r="AI28" s="122" t="s">
        <v>91</v>
      </c>
      <c r="AJ28" s="122"/>
      <c r="AK28" s="122" t="s">
        <v>91</v>
      </c>
      <c r="AL28" s="122"/>
      <c r="AM28" s="122" t="s">
        <v>91</v>
      </c>
      <c r="AN28" s="122"/>
      <c r="AO28" s="122" t="s">
        <v>91</v>
      </c>
      <c r="AP28" s="122"/>
      <c r="AQ28" s="122" t="s">
        <v>12</v>
      </c>
      <c r="AR28" s="122"/>
      <c r="AS28" s="122" t="s">
        <v>91</v>
      </c>
      <c r="AT28" s="122"/>
      <c r="AU28" s="122" t="s">
        <v>91</v>
      </c>
      <c r="AV28" s="122"/>
      <c r="AW28" s="122" t="s">
        <v>91</v>
      </c>
      <c r="AX28" s="122"/>
      <c r="AY28" s="122" t="s">
        <v>91</v>
      </c>
      <c r="AZ28" s="122"/>
      <c r="BA28" s="122" t="s">
        <v>91</v>
      </c>
      <c r="BB28" s="122"/>
      <c r="BC28" s="122" t="s">
        <v>91</v>
      </c>
      <c r="BD28" s="122"/>
      <c r="BE28" s="122" t="s">
        <v>12</v>
      </c>
      <c r="BF28" s="122"/>
      <c r="BG28" s="122" t="s">
        <v>91</v>
      </c>
      <c r="BH28" s="122"/>
      <c r="BI28" s="122" t="s">
        <v>15</v>
      </c>
      <c r="BJ28" s="122"/>
      <c r="BK28" s="14">
        <f t="shared" si="0"/>
        <v>0</v>
      </c>
      <c r="BL28" s="14"/>
      <c r="BM28" s="14"/>
      <c r="BN28" s="14"/>
      <c r="BO28" s="14"/>
      <c r="BP28" s="8"/>
      <c r="BQ28" s="21">
        <f t="shared" si="19"/>
        <v>0</v>
      </c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</row>
    <row r="29" spans="1:80">
      <c r="A29" s="10">
        <v>25</v>
      </c>
      <c r="B29" s="49" t="s">
        <v>44</v>
      </c>
      <c r="C29" s="32" t="s">
        <v>37</v>
      </c>
      <c r="D29" s="32" t="s">
        <v>159</v>
      </c>
      <c r="E29" s="32" t="s">
        <v>37</v>
      </c>
      <c r="F29" s="32" t="s">
        <v>159</v>
      </c>
      <c r="G29" s="32" t="s">
        <v>37</v>
      </c>
      <c r="H29" s="32"/>
      <c r="I29" s="36" t="s">
        <v>14</v>
      </c>
      <c r="J29" s="32" t="s">
        <v>107</v>
      </c>
      <c r="K29" s="32" t="s">
        <v>37</v>
      </c>
      <c r="L29" s="32" t="s">
        <v>159</v>
      </c>
      <c r="M29" s="32" t="s">
        <v>37</v>
      </c>
      <c r="N29" s="32" t="s">
        <v>160</v>
      </c>
      <c r="O29" s="176" t="s">
        <v>12</v>
      </c>
      <c r="P29" s="32"/>
      <c r="Q29" s="32" t="s">
        <v>14</v>
      </c>
      <c r="R29" s="32" t="s">
        <v>107</v>
      </c>
      <c r="S29" s="32" t="s">
        <v>37</v>
      </c>
      <c r="T29" s="32" t="s">
        <v>160</v>
      </c>
      <c r="U29" s="32" t="s">
        <v>37</v>
      </c>
      <c r="V29" s="32" t="s">
        <v>159</v>
      </c>
      <c r="W29" s="32" t="s">
        <v>37</v>
      </c>
      <c r="X29" s="36"/>
      <c r="Y29" s="36" t="s">
        <v>10</v>
      </c>
      <c r="Z29" s="36"/>
      <c r="AA29" s="32" t="s">
        <v>37</v>
      </c>
      <c r="AB29" s="36"/>
      <c r="AC29" s="125" t="s">
        <v>12</v>
      </c>
      <c r="AD29" s="36"/>
      <c r="AE29" s="32" t="s">
        <v>37</v>
      </c>
      <c r="AF29" s="36"/>
      <c r="AG29" s="32" t="s">
        <v>14</v>
      </c>
      <c r="AH29" s="36"/>
      <c r="AI29" s="37" t="s">
        <v>37</v>
      </c>
      <c r="AJ29" s="37"/>
      <c r="AK29" s="37" t="s">
        <v>37</v>
      </c>
      <c r="AL29" s="37"/>
      <c r="AM29" s="32" t="s">
        <v>37</v>
      </c>
      <c r="AN29" s="37"/>
      <c r="AO29" s="37" t="s">
        <v>37</v>
      </c>
      <c r="AP29" s="37"/>
      <c r="AQ29" s="37" t="s">
        <v>12</v>
      </c>
      <c r="AR29" s="37"/>
      <c r="AS29" s="37" t="s">
        <v>91</v>
      </c>
      <c r="AT29" s="37"/>
      <c r="AU29" s="37" t="s">
        <v>91</v>
      </c>
      <c r="AV29" s="37"/>
      <c r="AW29" s="37" t="s">
        <v>91</v>
      </c>
      <c r="AX29" s="37"/>
      <c r="AY29" s="37" t="s">
        <v>91</v>
      </c>
      <c r="AZ29" s="37"/>
      <c r="BA29" s="37" t="s">
        <v>91</v>
      </c>
      <c r="BB29" s="37"/>
      <c r="BC29" s="37" t="s">
        <v>91</v>
      </c>
      <c r="BD29" s="37"/>
      <c r="BE29" s="37" t="s">
        <v>12</v>
      </c>
      <c r="BF29" s="37"/>
      <c r="BG29" s="37" t="s">
        <v>91</v>
      </c>
      <c r="BH29" s="37"/>
      <c r="BI29" s="37" t="s">
        <v>91</v>
      </c>
      <c r="BJ29" s="37"/>
      <c r="BK29" s="14">
        <f t="shared" si="0"/>
        <v>3</v>
      </c>
      <c r="BL29" s="90"/>
      <c r="BM29" s="90"/>
      <c r="BN29" s="90"/>
      <c r="BO29" s="90"/>
      <c r="BP29" s="126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</row>
    <row r="30" spans="1:80" ht="15">
      <c r="A30" s="30">
        <v>26</v>
      </c>
      <c r="B30" s="43" t="s">
        <v>45</v>
      </c>
      <c r="C30" s="23" t="s">
        <v>14</v>
      </c>
      <c r="D30" s="63" t="s">
        <v>107</v>
      </c>
      <c r="E30" s="23" t="s">
        <v>10</v>
      </c>
      <c r="F30" s="23" t="s">
        <v>116</v>
      </c>
      <c r="G30" s="23" t="s">
        <v>10</v>
      </c>
      <c r="H30" s="23" t="s">
        <v>116</v>
      </c>
      <c r="I30" s="23" t="s">
        <v>10</v>
      </c>
      <c r="J30" s="23" t="s">
        <v>161</v>
      </c>
      <c r="K30" s="23" t="s">
        <v>10</v>
      </c>
      <c r="L30" s="23" t="s">
        <v>161</v>
      </c>
      <c r="M30" s="23" t="s">
        <v>10</v>
      </c>
      <c r="N30" s="63" t="s">
        <v>162</v>
      </c>
      <c r="O30" s="177" t="s">
        <v>12</v>
      </c>
      <c r="P30" s="23"/>
      <c r="Q30" s="23" t="s">
        <v>10</v>
      </c>
      <c r="R30" s="63" t="s">
        <v>162</v>
      </c>
      <c r="S30" s="23" t="s">
        <v>10</v>
      </c>
      <c r="T30" s="63" t="s">
        <v>162</v>
      </c>
      <c r="U30" s="23" t="s">
        <v>10</v>
      </c>
      <c r="V30" s="23" t="s">
        <v>161</v>
      </c>
      <c r="W30" s="23" t="s">
        <v>10</v>
      </c>
      <c r="X30" s="23"/>
      <c r="Y30" s="23" t="s">
        <v>14</v>
      </c>
      <c r="Z30" s="23"/>
      <c r="AA30" s="23" t="s">
        <v>91</v>
      </c>
      <c r="AB30" s="23"/>
      <c r="AC30" s="120" t="s">
        <v>12</v>
      </c>
      <c r="AD30" s="23"/>
      <c r="AE30" s="23" t="s">
        <v>91</v>
      </c>
      <c r="AF30" s="23"/>
      <c r="AG30" s="23" t="s">
        <v>10</v>
      </c>
      <c r="AH30" s="63"/>
      <c r="AI30" s="23" t="s">
        <v>10</v>
      </c>
      <c r="AJ30" s="122"/>
      <c r="AK30" s="122" t="s">
        <v>10</v>
      </c>
      <c r="AL30" s="122"/>
      <c r="AM30" s="122" t="s">
        <v>10</v>
      </c>
      <c r="AN30" s="122"/>
      <c r="AO30" s="122" t="s">
        <v>91</v>
      </c>
      <c r="AP30" s="122"/>
      <c r="AQ30" s="122" t="s">
        <v>12</v>
      </c>
      <c r="AR30" s="122"/>
      <c r="AS30" s="122" t="s">
        <v>91</v>
      </c>
      <c r="AT30" s="122"/>
      <c r="AU30" s="122" t="s">
        <v>91</v>
      </c>
      <c r="AV30" s="122"/>
      <c r="AW30" s="122" t="s">
        <v>91</v>
      </c>
      <c r="AX30" s="122"/>
      <c r="AY30" s="122" t="s">
        <v>15</v>
      </c>
      <c r="AZ30" s="122"/>
      <c r="BA30" s="122" t="s">
        <v>15</v>
      </c>
      <c r="BB30" s="122"/>
      <c r="BC30" s="122" t="s">
        <v>15</v>
      </c>
      <c r="BD30" s="122"/>
      <c r="BE30" s="122" t="s">
        <v>12</v>
      </c>
      <c r="BF30" s="122"/>
      <c r="BG30" s="122" t="s">
        <v>14</v>
      </c>
      <c r="BH30" s="122"/>
      <c r="BI30" s="122" t="s">
        <v>15</v>
      </c>
      <c r="BJ30" s="122"/>
      <c r="BK30" s="14">
        <f t="shared" si="0"/>
        <v>3</v>
      </c>
      <c r="BL30" s="14"/>
      <c r="BM30" s="14"/>
      <c r="BN30" s="14"/>
      <c r="BO30" s="14"/>
      <c r="BP30" s="8"/>
      <c r="BQ30" s="21">
        <f t="shared" ref="BQ30:BQ32" si="25">ROUND(IF((BN30/$BO$2)&lt;0.8,BN30*(5000/$BO$2),IF(BN30&gt;=0.8,5000,"invalid Percentage")),0)</f>
        <v>0</v>
      </c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</row>
    <row r="31" spans="1:80" ht="15">
      <c r="A31" s="10">
        <v>27</v>
      </c>
      <c r="B31" s="49" t="s">
        <v>47</v>
      </c>
      <c r="C31" s="36" t="s">
        <v>14</v>
      </c>
      <c r="D31" s="36" t="s">
        <v>107</v>
      </c>
      <c r="E31" s="32" t="s">
        <v>10</v>
      </c>
      <c r="F31" s="32" t="s">
        <v>163</v>
      </c>
      <c r="G31" s="32" t="s">
        <v>10</v>
      </c>
      <c r="H31" s="32" t="s">
        <v>163</v>
      </c>
      <c r="I31" s="32" t="s">
        <v>10</v>
      </c>
      <c r="J31" s="32" t="s">
        <v>164</v>
      </c>
      <c r="K31" s="32" t="s">
        <v>10</v>
      </c>
      <c r="L31" s="32" t="s">
        <v>164</v>
      </c>
      <c r="M31" s="32" t="s">
        <v>10</v>
      </c>
      <c r="N31" s="32" t="s">
        <v>164</v>
      </c>
      <c r="O31" s="176" t="s">
        <v>12</v>
      </c>
      <c r="P31" s="32"/>
      <c r="Q31" s="32" t="s">
        <v>10</v>
      </c>
      <c r="R31" s="32" t="s">
        <v>164</v>
      </c>
      <c r="S31" s="32" t="s">
        <v>10</v>
      </c>
      <c r="T31" s="32" t="s">
        <v>164</v>
      </c>
      <c r="U31" s="32" t="s">
        <v>91</v>
      </c>
      <c r="V31" s="32" t="s">
        <v>164</v>
      </c>
      <c r="W31" s="32" t="s">
        <v>91</v>
      </c>
      <c r="X31" s="36"/>
      <c r="Y31" s="32" t="s">
        <v>91</v>
      </c>
      <c r="Z31" s="32"/>
      <c r="AA31" s="32" t="s">
        <v>91</v>
      </c>
      <c r="AB31" s="32"/>
      <c r="AC31" s="125" t="s">
        <v>12</v>
      </c>
      <c r="AD31" s="32"/>
      <c r="AE31" s="32" t="s">
        <v>91</v>
      </c>
      <c r="AF31" s="32"/>
      <c r="AG31" s="36" t="s">
        <v>10</v>
      </c>
      <c r="AH31" s="36"/>
      <c r="AI31" s="37" t="s">
        <v>14</v>
      </c>
      <c r="AJ31" s="37"/>
      <c r="AK31" s="37" t="s">
        <v>10</v>
      </c>
      <c r="AL31" s="37"/>
      <c r="AM31" s="37" t="s">
        <v>10</v>
      </c>
      <c r="AN31" s="37"/>
      <c r="AO31" s="37" t="s">
        <v>14</v>
      </c>
      <c r="AP31" s="37"/>
      <c r="AQ31" s="37" t="s">
        <v>12</v>
      </c>
      <c r="AR31" s="37"/>
      <c r="AS31" s="37" t="s">
        <v>14</v>
      </c>
      <c r="AT31" s="37"/>
      <c r="AU31" s="37" t="s">
        <v>91</v>
      </c>
      <c r="AV31" s="37"/>
      <c r="AW31" s="37" t="s">
        <v>91</v>
      </c>
      <c r="AX31" s="37"/>
      <c r="AY31" s="32" t="s">
        <v>15</v>
      </c>
      <c r="AZ31" s="37"/>
      <c r="BA31" s="37" t="s">
        <v>15</v>
      </c>
      <c r="BB31" s="37"/>
      <c r="BC31" s="37" t="s">
        <v>91</v>
      </c>
      <c r="BD31" s="37"/>
      <c r="BE31" s="37" t="s">
        <v>12</v>
      </c>
      <c r="BF31" s="37"/>
      <c r="BG31" s="37" t="s">
        <v>91</v>
      </c>
      <c r="BH31" s="37"/>
      <c r="BI31" s="37" t="s">
        <v>15</v>
      </c>
      <c r="BJ31" s="37"/>
      <c r="BK31" s="14">
        <f t="shared" si="0"/>
        <v>4</v>
      </c>
      <c r="BL31" s="14"/>
      <c r="BM31" s="14"/>
      <c r="BN31" s="14"/>
      <c r="BO31" s="14"/>
      <c r="BP31" s="8"/>
      <c r="BQ31" s="119">
        <f t="shared" si="25"/>
        <v>0</v>
      </c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</row>
    <row r="32" spans="1:80" ht="15">
      <c r="A32" s="30">
        <v>28</v>
      </c>
      <c r="B32" s="40" t="s">
        <v>48</v>
      </c>
      <c r="C32" s="103" t="s">
        <v>28</v>
      </c>
      <c r="D32" s="63" t="s">
        <v>107</v>
      </c>
      <c r="E32" s="103" t="s">
        <v>28</v>
      </c>
      <c r="F32" s="63" t="s">
        <v>107</v>
      </c>
      <c r="G32" s="23" t="s">
        <v>28</v>
      </c>
      <c r="H32" s="23" t="s">
        <v>107</v>
      </c>
      <c r="I32" s="23" t="s">
        <v>28</v>
      </c>
      <c r="J32" s="23" t="s">
        <v>107</v>
      </c>
      <c r="K32" s="23" t="s">
        <v>28</v>
      </c>
      <c r="L32" s="23" t="s">
        <v>107</v>
      </c>
      <c r="M32" s="23" t="s">
        <v>28</v>
      </c>
      <c r="N32" s="23" t="s">
        <v>107</v>
      </c>
      <c r="O32" s="177" t="s">
        <v>12</v>
      </c>
      <c r="P32" s="23"/>
      <c r="Q32" s="23" t="s">
        <v>28</v>
      </c>
      <c r="R32" s="23" t="s">
        <v>107</v>
      </c>
      <c r="S32" s="23" t="s">
        <v>28</v>
      </c>
      <c r="T32" s="23" t="s">
        <v>107</v>
      </c>
      <c r="U32" s="23" t="s">
        <v>28</v>
      </c>
      <c r="V32" s="23"/>
      <c r="W32" s="23" t="s">
        <v>28</v>
      </c>
      <c r="X32" s="23"/>
      <c r="Y32" s="23" t="s">
        <v>14</v>
      </c>
      <c r="Z32" s="23"/>
      <c r="AA32" s="23" t="s">
        <v>28</v>
      </c>
      <c r="AB32" s="23"/>
      <c r="AC32" s="120" t="s">
        <v>12</v>
      </c>
      <c r="AD32" s="23"/>
      <c r="AE32" s="23" t="s">
        <v>28</v>
      </c>
      <c r="AF32" s="23"/>
      <c r="AG32" s="23" t="s">
        <v>28</v>
      </c>
      <c r="AH32" s="63"/>
      <c r="AI32" s="23" t="s">
        <v>28</v>
      </c>
      <c r="AJ32" s="122"/>
      <c r="AK32" s="23" t="s">
        <v>28</v>
      </c>
      <c r="AL32" s="122"/>
      <c r="AM32" s="23" t="s">
        <v>28</v>
      </c>
      <c r="AN32" s="122"/>
      <c r="AO32" s="23" t="s">
        <v>28</v>
      </c>
      <c r="AP32" s="122"/>
      <c r="AQ32" s="122" t="s">
        <v>12</v>
      </c>
      <c r="AR32" s="122"/>
      <c r="AS32" s="23" t="s">
        <v>28</v>
      </c>
      <c r="AT32" s="122"/>
      <c r="AU32" s="23" t="s">
        <v>28</v>
      </c>
      <c r="AV32" s="122"/>
      <c r="AW32" s="23" t="s">
        <v>28</v>
      </c>
      <c r="AX32" s="122"/>
      <c r="AY32" s="23" t="s">
        <v>28</v>
      </c>
      <c r="AZ32" s="122"/>
      <c r="BA32" s="122" t="s">
        <v>28</v>
      </c>
      <c r="BB32" s="122"/>
      <c r="BC32" s="122" t="s">
        <v>28</v>
      </c>
      <c r="BD32" s="122"/>
      <c r="BE32" s="122" t="s">
        <v>12</v>
      </c>
      <c r="BF32" s="122"/>
      <c r="BG32" s="122" t="s">
        <v>28</v>
      </c>
      <c r="BH32" s="122"/>
      <c r="BI32" s="122" t="s">
        <v>28</v>
      </c>
      <c r="BJ32" s="122"/>
      <c r="BK32" s="14">
        <f t="shared" si="0"/>
        <v>1</v>
      </c>
      <c r="BL32" s="14"/>
      <c r="BM32" s="14"/>
      <c r="BN32" s="14"/>
      <c r="BO32" s="14"/>
      <c r="BP32" s="8"/>
      <c r="BQ32" s="21">
        <f t="shared" si="25"/>
        <v>0</v>
      </c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</row>
    <row r="33" spans="1:80">
      <c r="A33" s="10">
        <v>29</v>
      </c>
      <c r="B33" s="171" t="s">
        <v>100</v>
      </c>
      <c r="C33" s="103" t="s">
        <v>21</v>
      </c>
      <c r="D33" s="36" t="s">
        <v>107</v>
      </c>
      <c r="E33" s="103" t="s">
        <v>21</v>
      </c>
      <c r="F33" s="36" t="s">
        <v>107</v>
      </c>
      <c r="G33" s="32" t="s">
        <v>21</v>
      </c>
      <c r="H33" s="32" t="s">
        <v>107</v>
      </c>
      <c r="I33" s="36" t="s">
        <v>14</v>
      </c>
      <c r="J33" s="32" t="s">
        <v>107</v>
      </c>
      <c r="K33" s="36" t="s">
        <v>14</v>
      </c>
      <c r="L33" s="32" t="s">
        <v>107</v>
      </c>
      <c r="M33" s="36" t="s">
        <v>14</v>
      </c>
      <c r="N33" s="32" t="s">
        <v>107</v>
      </c>
      <c r="O33" s="176" t="s">
        <v>12</v>
      </c>
      <c r="P33" s="32"/>
      <c r="Q33" s="32" t="s">
        <v>14</v>
      </c>
      <c r="R33" s="32" t="s">
        <v>107</v>
      </c>
      <c r="S33" s="32" t="s">
        <v>21</v>
      </c>
      <c r="T33" s="32" t="s">
        <v>107</v>
      </c>
      <c r="U33" s="32" t="s">
        <v>21</v>
      </c>
      <c r="V33" s="32"/>
      <c r="W33" s="32" t="s">
        <v>14</v>
      </c>
      <c r="X33" s="32"/>
      <c r="Y33" s="32" t="s">
        <v>21</v>
      </c>
      <c r="Z33" s="32"/>
      <c r="AA33" s="32" t="s">
        <v>21</v>
      </c>
      <c r="AB33" s="32"/>
      <c r="AC33" s="125" t="s">
        <v>12</v>
      </c>
      <c r="AD33" s="32"/>
      <c r="AE33" s="36" t="s">
        <v>14</v>
      </c>
      <c r="AF33" s="32"/>
      <c r="AG33" s="32" t="s">
        <v>14</v>
      </c>
      <c r="AH33" s="36"/>
      <c r="AI33" s="37" t="s">
        <v>14</v>
      </c>
      <c r="AJ33" s="37"/>
      <c r="AK33" s="37" t="s">
        <v>14</v>
      </c>
      <c r="AL33" s="37"/>
      <c r="AM33" s="36" t="s">
        <v>14</v>
      </c>
      <c r="AN33" s="37"/>
      <c r="AO33" s="37" t="s">
        <v>14</v>
      </c>
      <c r="AP33" s="37"/>
      <c r="AQ33" s="37" t="s">
        <v>14</v>
      </c>
      <c r="AR33" s="37"/>
      <c r="AS33" s="131" t="s">
        <v>14</v>
      </c>
      <c r="AT33" s="37"/>
      <c r="AU33" s="37" t="s">
        <v>14</v>
      </c>
      <c r="AV33" s="37"/>
      <c r="AW33" s="37" t="s">
        <v>14</v>
      </c>
      <c r="AX33" s="37"/>
      <c r="AY33" s="37" t="s">
        <v>14</v>
      </c>
      <c r="AZ33" s="37"/>
      <c r="BA33" s="37" t="s">
        <v>14</v>
      </c>
      <c r="BB33" s="37"/>
      <c r="BC33" s="37" t="s">
        <v>14</v>
      </c>
      <c r="BD33" s="37"/>
      <c r="BE33" s="37" t="s">
        <v>14</v>
      </c>
      <c r="BF33" s="37"/>
      <c r="BG33" s="37" t="s">
        <v>14</v>
      </c>
      <c r="BH33" s="37"/>
      <c r="BI33" s="37" t="s">
        <v>14</v>
      </c>
      <c r="BJ33" s="37"/>
      <c r="BK33" s="14">
        <f t="shared" si="0"/>
        <v>21</v>
      </c>
      <c r="BL33" s="90"/>
      <c r="BM33" s="90"/>
      <c r="BN33" s="90"/>
      <c r="BO33" s="90"/>
      <c r="BP33" s="126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</row>
    <row r="34" spans="1:80" ht="15">
      <c r="A34" s="30">
        <v>30</v>
      </c>
      <c r="B34" s="43" t="s">
        <v>49</v>
      </c>
      <c r="C34" s="23" t="s">
        <v>19</v>
      </c>
      <c r="D34" s="23" t="s">
        <v>129</v>
      </c>
      <c r="E34" s="23" t="s">
        <v>19</v>
      </c>
      <c r="F34" s="23" t="s">
        <v>129</v>
      </c>
      <c r="G34" s="23" t="s">
        <v>19</v>
      </c>
      <c r="H34" s="63" t="s">
        <v>126</v>
      </c>
      <c r="I34" s="23" t="s">
        <v>10</v>
      </c>
      <c r="J34" s="23" t="s">
        <v>126</v>
      </c>
      <c r="K34" s="23" t="s">
        <v>10</v>
      </c>
      <c r="L34" s="23" t="s">
        <v>126</v>
      </c>
      <c r="M34" s="23" t="s">
        <v>10</v>
      </c>
      <c r="N34" s="23" t="s">
        <v>126</v>
      </c>
      <c r="O34" s="177" t="s">
        <v>12</v>
      </c>
      <c r="P34" s="23"/>
      <c r="Q34" s="23" t="s">
        <v>15</v>
      </c>
      <c r="R34" s="23" t="s">
        <v>126</v>
      </c>
      <c r="S34" s="23" t="s">
        <v>10</v>
      </c>
      <c r="T34" s="23" t="s">
        <v>126</v>
      </c>
      <c r="U34" s="23" t="s">
        <v>10</v>
      </c>
      <c r="V34" s="23" t="s">
        <v>126</v>
      </c>
      <c r="W34" s="23" t="s">
        <v>10</v>
      </c>
      <c r="X34" s="23"/>
      <c r="Y34" s="23" t="s">
        <v>91</v>
      </c>
      <c r="Z34" s="23"/>
      <c r="AA34" s="63" t="s">
        <v>14</v>
      </c>
      <c r="AB34" s="23"/>
      <c r="AC34" s="120" t="s">
        <v>12</v>
      </c>
      <c r="AD34" s="23"/>
      <c r="AE34" s="23" t="s">
        <v>91</v>
      </c>
      <c r="AF34" s="23"/>
      <c r="AG34" s="23" t="s">
        <v>14</v>
      </c>
      <c r="AH34" s="63"/>
      <c r="AI34" s="122" t="s">
        <v>14</v>
      </c>
      <c r="AJ34" s="122"/>
      <c r="AK34" s="122" t="s">
        <v>14</v>
      </c>
      <c r="AL34" s="122"/>
      <c r="AM34" s="63" t="s">
        <v>14</v>
      </c>
      <c r="AN34" s="122"/>
      <c r="AO34" s="122" t="s">
        <v>14</v>
      </c>
      <c r="AP34" s="122"/>
      <c r="AQ34" s="122" t="s">
        <v>12</v>
      </c>
      <c r="AR34" s="122"/>
      <c r="AS34" s="122" t="s">
        <v>91</v>
      </c>
      <c r="AT34" s="122"/>
      <c r="AU34" s="122" t="s">
        <v>91</v>
      </c>
      <c r="AV34" s="122"/>
      <c r="AW34" s="122" t="s">
        <v>91</v>
      </c>
      <c r="AX34" s="122"/>
      <c r="AY34" s="122" t="s">
        <v>15</v>
      </c>
      <c r="AZ34" s="122"/>
      <c r="BA34" s="122" t="s">
        <v>15</v>
      </c>
      <c r="BB34" s="122"/>
      <c r="BC34" s="122" t="s">
        <v>15</v>
      </c>
      <c r="BD34" s="122"/>
      <c r="BE34" s="122" t="s">
        <v>12</v>
      </c>
      <c r="BF34" s="122"/>
      <c r="BG34" s="122" t="s">
        <v>15</v>
      </c>
      <c r="BH34" s="122"/>
      <c r="BI34" s="122" t="s">
        <v>15</v>
      </c>
      <c r="BJ34" s="122"/>
      <c r="BK34" s="14">
        <f t="shared" si="0"/>
        <v>6</v>
      </c>
      <c r="BL34" s="14"/>
      <c r="BM34" s="14"/>
      <c r="BN34" s="14"/>
      <c r="BO34" s="14"/>
      <c r="BP34" s="8"/>
      <c r="BQ34" s="21">
        <f t="shared" ref="BQ34:BQ38" si="26">ROUND(IF((BN34/$BO$2)&lt;0.8,BN34*(5000/$BO$2),IF(BN34&gt;=0.8,5000,"invalid Percentage")),0)</f>
        <v>0</v>
      </c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</row>
    <row r="35" spans="1:80" ht="15">
      <c r="A35" s="10">
        <v>31</v>
      </c>
      <c r="B35" s="40" t="s">
        <v>50</v>
      </c>
      <c r="C35" s="103" t="s">
        <v>14</v>
      </c>
      <c r="D35" s="36" t="s">
        <v>107</v>
      </c>
      <c r="E35" s="36" t="s">
        <v>14</v>
      </c>
      <c r="F35" s="36" t="s">
        <v>107</v>
      </c>
      <c r="G35" s="32" t="s">
        <v>14</v>
      </c>
      <c r="H35" s="32" t="s">
        <v>107</v>
      </c>
      <c r="I35" s="32" t="s">
        <v>28</v>
      </c>
      <c r="J35" s="32" t="s">
        <v>107</v>
      </c>
      <c r="K35" s="32" t="s">
        <v>28</v>
      </c>
      <c r="L35" s="32" t="s">
        <v>107</v>
      </c>
      <c r="M35" s="32" t="s">
        <v>28</v>
      </c>
      <c r="N35" s="32" t="s">
        <v>107</v>
      </c>
      <c r="O35" s="176" t="s">
        <v>12</v>
      </c>
      <c r="P35" s="32"/>
      <c r="Q35" s="32" t="s">
        <v>28</v>
      </c>
      <c r="R35" s="32" t="s">
        <v>107</v>
      </c>
      <c r="S35" s="32" t="s">
        <v>28</v>
      </c>
      <c r="T35" s="32" t="s">
        <v>107</v>
      </c>
      <c r="U35" s="36" t="s">
        <v>28</v>
      </c>
      <c r="V35" s="32"/>
      <c r="W35" s="36" t="s">
        <v>28</v>
      </c>
      <c r="X35" s="32"/>
      <c r="Y35" s="36" t="s">
        <v>28</v>
      </c>
      <c r="Z35" s="32"/>
      <c r="AA35" s="36" t="s">
        <v>28</v>
      </c>
      <c r="AB35" s="32"/>
      <c r="AC35" s="125" t="s">
        <v>12</v>
      </c>
      <c r="AD35" s="32"/>
      <c r="AE35" s="36" t="s">
        <v>28</v>
      </c>
      <c r="AF35" s="32"/>
      <c r="AG35" s="36" t="s">
        <v>28</v>
      </c>
      <c r="AH35" s="36"/>
      <c r="AI35" s="36" t="s">
        <v>14</v>
      </c>
      <c r="AJ35" s="37"/>
      <c r="AK35" s="36" t="s">
        <v>28</v>
      </c>
      <c r="AL35" s="37"/>
      <c r="AM35" s="32" t="s">
        <v>28</v>
      </c>
      <c r="AN35" s="37"/>
      <c r="AO35" s="32" t="s">
        <v>28</v>
      </c>
      <c r="AP35" s="37"/>
      <c r="AQ35" s="37" t="s">
        <v>12</v>
      </c>
      <c r="AR35" s="37"/>
      <c r="AS35" s="32" t="s">
        <v>14</v>
      </c>
      <c r="AT35" s="37"/>
      <c r="AU35" s="37" t="s">
        <v>14</v>
      </c>
      <c r="AV35" s="37"/>
      <c r="AW35" s="32" t="s">
        <v>28</v>
      </c>
      <c r="AX35" s="37"/>
      <c r="AY35" s="32" t="s">
        <v>28</v>
      </c>
      <c r="AZ35" s="37"/>
      <c r="BA35" s="37" t="s">
        <v>28</v>
      </c>
      <c r="BB35" s="37"/>
      <c r="BC35" s="37" t="s">
        <v>28</v>
      </c>
      <c r="BD35" s="37"/>
      <c r="BE35" s="37" t="s">
        <v>12</v>
      </c>
      <c r="BF35" s="37"/>
      <c r="BG35" s="37" t="s">
        <v>28</v>
      </c>
      <c r="BH35" s="37"/>
      <c r="BI35" s="37" t="s">
        <v>28</v>
      </c>
      <c r="BJ35" s="37"/>
      <c r="BK35" s="14">
        <f t="shared" si="0"/>
        <v>6</v>
      </c>
      <c r="BL35" s="90"/>
      <c r="BM35" s="90"/>
      <c r="BN35" s="90"/>
      <c r="BO35" s="90"/>
      <c r="BP35" s="96"/>
      <c r="BQ35" s="119">
        <f t="shared" si="26"/>
        <v>0</v>
      </c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</row>
    <row r="36" spans="1:80" ht="15">
      <c r="A36" s="30">
        <v>32</v>
      </c>
      <c r="B36" s="43" t="s">
        <v>51</v>
      </c>
      <c r="C36" s="63" t="s">
        <v>91</v>
      </c>
      <c r="D36" s="23" t="s">
        <v>113</v>
      </c>
      <c r="E36" s="23" t="s">
        <v>91</v>
      </c>
      <c r="F36" s="63" t="s">
        <v>165</v>
      </c>
      <c r="G36" s="23" t="s">
        <v>10</v>
      </c>
      <c r="H36" s="23" t="s">
        <v>165</v>
      </c>
      <c r="I36" s="23" t="s">
        <v>10</v>
      </c>
      <c r="J36" s="23" t="s">
        <v>165</v>
      </c>
      <c r="K36" s="23" t="s">
        <v>10</v>
      </c>
      <c r="L36" s="23" t="s">
        <v>165</v>
      </c>
      <c r="M36" s="23" t="s">
        <v>10</v>
      </c>
      <c r="N36" s="23" t="s">
        <v>165</v>
      </c>
      <c r="O36" s="177" t="s">
        <v>12</v>
      </c>
      <c r="P36" s="63"/>
      <c r="Q36" s="23" t="s">
        <v>10</v>
      </c>
      <c r="R36" s="63" t="s">
        <v>165</v>
      </c>
      <c r="S36" s="23" t="s">
        <v>10</v>
      </c>
      <c r="T36" s="23" t="s">
        <v>165</v>
      </c>
      <c r="U36" s="23" t="s">
        <v>91</v>
      </c>
      <c r="V36" s="23" t="s">
        <v>166</v>
      </c>
      <c r="W36" s="23" t="s">
        <v>91</v>
      </c>
      <c r="X36" s="23"/>
      <c r="Y36" s="23" t="s">
        <v>91</v>
      </c>
      <c r="Z36" s="23"/>
      <c r="AA36" s="23" t="s">
        <v>91</v>
      </c>
      <c r="AB36" s="23"/>
      <c r="AC36" s="120" t="s">
        <v>12</v>
      </c>
      <c r="AD36" s="63"/>
      <c r="AE36" s="23" t="s">
        <v>91</v>
      </c>
      <c r="AF36" s="23"/>
      <c r="AG36" s="63" t="s">
        <v>91</v>
      </c>
      <c r="AH36" s="63"/>
      <c r="AI36" s="122" t="s">
        <v>91</v>
      </c>
      <c r="AJ36" s="122"/>
      <c r="AK36" s="122" t="s">
        <v>91</v>
      </c>
      <c r="AL36" s="122"/>
      <c r="AM36" s="122" t="s">
        <v>91</v>
      </c>
      <c r="AN36" s="122"/>
      <c r="AO36" s="122" t="s">
        <v>91</v>
      </c>
      <c r="AP36" s="122"/>
      <c r="AQ36" s="122" t="s">
        <v>12</v>
      </c>
      <c r="AR36" s="122"/>
      <c r="AS36" s="122" t="s">
        <v>14</v>
      </c>
      <c r="AT36" s="122"/>
      <c r="AU36" s="122" t="s">
        <v>14</v>
      </c>
      <c r="AV36" s="122"/>
      <c r="AW36" s="122" t="s">
        <v>91</v>
      </c>
      <c r="AX36" s="122"/>
      <c r="AY36" s="122" t="s">
        <v>91</v>
      </c>
      <c r="AZ36" s="122"/>
      <c r="BA36" s="122" t="s">
        <v>91</v>
      </c>
      <c r="BB36" s="122"/>
      <c r="BC36" s="122" t="s">
        <v>91</v>
      </c>
      <c r="BD36" s="122"/>
      <c r="BE36" s="122" t="s">
        <v>12</v>
      </c>
      <c r="BF36" s="122"/>
      <c r="BG36" s="122" t="s">
        <v>91</v>
      </c>
      <c r="BH36" s="122"/>
      <c r="BI36" s="122" t="s">
        <v>91</v>
      </c>
      <c r="BJ36" s="122"/>
      <c r="BK36" s="14">
        <f t="shared" si="0"/>
        <v>2</v>
      </c>
      <c r="BL36" s="1"/>
      <c r="BM36" s="1"/>
      <c r="BN36" s="1"/>
      <c r="BO36" s="1"/>
      <c r="BP36" s="14"/>
      <c r="BQ36" s="179">
        <f t="shared" si="26"/>
        <v>0</v>
      </c>
      <c r="BR36" s="14"/>
      <c r="BS36" s="14"/>
      <c r="BT36" s="14"/>
      <c r="BU36" s="14"/>
      <c r="BV36" s="14"/>
      <c r="BW36" s="14"/>
      <c r="BX36" s="14"/>
      <c r="BY36" s="14"/>
      <c r="BZ36" s="14"/>
      <c r="CA36" s="1"/>
      <c r="CB36" s="1"/>
    </row>
    <row r="37" spans="1:80" ht="15">
      <c r="A37" s="10">
        <v>33</v>
      </c>
      <c r="B37" s="60" t="s">
        <v>52</v>
      </c>
      <c r="C37" s="103" t="s">
        <v>25</v>
      </c>
      <c r="D37" s="36" t="s">
        <v>107</v>
      </c>
      <c r="E37" s="103" t="s">
        <v>25</v>
      </c>
      <c r="F37" s="36" t="s">
        <v>107</v>
      </c>
      <c r="G37" s="32" t="s">
        <v>25</v>
      </c>
      <c r="H37" s="32" t="s">
        <v>107</v>
      </c>
      <c r="I37" s="32" t="s">
        <v>25</v>
      </c>
      <c r="J37" s="32" t="s">
        <v>107</v>
      </c>
      <c r="K37" s="32" t="s">
        <v>25</v>
      </c>
      <c r="L37" s="32" t="s">
        <v>107</v>
      </c>
      <c r="M37" s="32" t="s">
        <v>25</v>
      </c>
      <c r="N37" s="32" t="s">
        <v>107</v>
      </c>
      <c r="O37" s="176" t="s">
        <v>12</v>
      </c>
      <c r="P37" s="32"/>
      <c r="Q37" s="32" t="s">
        <v>25</v>
      </c>
      <c r="R37" s="32" t="s">
        <v>107</v>
      </c>
      <c r="S37" s="32" t="s">
        <v>25</v>
      </c>
      <c r="T37" s="32" t="s">
        <v>107</v>
      </c>
      <c r="U37" s="32" t="s">
        <v>25</v>
      </c>
      <c r="V37" s="32"/>
      <c r="W37" s="32" t="s">
        <v>25</v>
      </c>
      <c r="X37" s="32"/>
      <c r="Y37" s="32" t="s">
        <v>25</v>
      </c>
      <c r="Z37" s="32"/>
      <c r="AA37" s="32" t="s">
        <v>25</v>
      </c>
      <c r="AB37" s="32"/>
      <c r="AC37" s="125" t="s">
        <v>12</v>
      </c>
      <c r="AD37" s="32"/>
      <c r="AE37" s="32" t="s">
        <v>25</v>
      </c>
      <c r="AF37" s="32"/>
      <c r="AG37" s="32" t="s">
        <v>25</v>
      </c>
      <c r="AH37" s="36"/>
      <c r="AI37" s="32" t="s">
        <v>25</v>
      </c>
      <c r="AJ37" s="37"/>
      <c r="AK37" s="32" t="s">
        <v>25</v>
      </c>
      <c r="AL37" s="37"/>
      <c r="AM37" s="32" t="s">
        <v>25</v>
      </c>
      <c r="AN37" s="37"/>
      <c r="AO37" s="32" t="s">
        <v>25</v>
      </c>
      <c r="AP37" s="37"/>
      <c r="AQ37" s="37" t="s">
        <v>12</v>
      </c>
      <c r="AR37" s="37"/>
      <c r="AS37" s="32" t="s">
        <v>25</v>
      </c>
      <c r="AT37" s="37"/>
      <c r="AU37" s="32" t="s">
        <v>25</v>
      </c>
      <c r="AV37" s="37"/>
      <c r="AW37" s="32" t="s">
        <v>25</v>
      </c>
      <c r="AX37" s="37"/>
      <c r="AY37" s="32" t="s">
        <v>25</v>
      </c>
      <c r="AZ37" s="37"/>
      <c r="BA37" s="37" t="s">
        <v>25</v>
      </c>
      <c r="BB37" s="37"/>
      <c r="BC37" s="37" t="s">
        <v>25</v>
      </c>
      <c r="BD37" s="37"/>
      <c r="BE37" s="37" t="s">
        <v>12</v>
      </c>
      <c r="BF37" s="37"/>
      <c r="BG37" s="37" t="s">
        <v>25</v>
      </c>
      <c r="BH37" s="37"/>
      <c r="BI37" s="37" t="s">
        <v>25</v>
      </c>
      <c r="BJ37" s="37"/>
      <c r="BK37" s="14">
        <f t="shared" si="0"/>
        <v>0</v>
      </c>
      <c r="BL37" s="90"/>
      <c r="BM37" s="90"/>
      <c r="BN37" s="90"/>
      <c r="BO37" s="90"/>
      <c r="BP37" s="96"/>
      <c r="BQ37" s="119">
        <f t="shared" si="26"/>
        <v>0</v>
      </c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</row>
    <row r="38" spans="1:80" ht="15">
      <c r="A38" s="30">
        <v>34</v>
      </c>
      <c r="B38" s="22" t="s">
        <v>53</v>
      </c>
      <c r="C38" s="63" t="s">
        <v>91</v>
      </c>
      <c r="D38" s="23" t="s">
        <v>137</v>
      </c>
      <c r="E38" s="23" t="s">
        <v>91</v>
      </c>
      <c r="F38" s="23" t="s">
        <v>167</v>
      </c>
      <c r="G38" s="23" t="s">
        <v>91</v>
      </c>
      <c r="H38" s="23" t="s">
        <v>151</v>
      </c>
      <c r="I38" s="23" t="s">
        <v>19</v>
      </c>
      <c r="J38" s="23" t="s">
        <v>168</v>
      </c>
      <c r="K38" s="23" t="s">
        <v>19</v>
      </c>
      <c r="L38" s="23" t="s">
        <v>135</v>
      </c>
      <c r="M38" s="23" t="s">
        <v>19</v>
      </c>
      <c r="N38" s="23" t="s">
        <v>135</v>
      </c>
      <c r="O38" s="177" t="s">
        <v>12</v>
      </c>
      <c r="P38" s="63"/>
      <c r="Q38" s="23" t="s">
        <v>14</v>
      </c>
      <c r="R38" s="23" t="s">
        <v>107</v>
      </c>
      <c r="S38" s="23" t="s">
        <v>15</v>
      </c>
      <c r="T38" s="23" t="s">
        <v>169</v>
      </c>
      <c r="U38" s="63" t="s">
        <v>91</v>
      </c>
      <c r="V38" s="23" t="s">
        <v>169</v>
      </c>
      <c r="W38" s="23" t="s">
        <v>14</v>
      </c>
      <c r="X38" s="63"/>
      <c r="Y38" s="63" t="s">
        <v>14</v>
      </c>
      <c r="Z38" s="63"/>
      <c r="AA38" s="23" t="s">
        <v>91</v>
      </c>
      <c r="AB38" s="63"/>
      <c r="AC38" s="120" t="s">
        <v>12</v>
      </c>
      <c r="AD38" s="23"/>
      <c r="AE38" s="63" t="s">
        <v>14</v>
      </c>
      <c r="AF38" s="23"/>
      <c r="AG38" s="63" t="s">
        <v>91</v>
      </c>
      <c r="AH38" s="63"/>
      <c r="AI38" s="122" t="s">
        <v>91</v>
      </c>
      <c r="AJ38" s="122"/>
      <c r="AK38" s="122" t="s">
        <v>91</v>
      </c>
      <c r="AL38" s="122"/>
      <c r="AM38" s="63" t="s">
        <v>14</v>
      </c>
      <c r="AN38" s="122"/>
      <c r="AO38" s="122" t="s">
        <v>91</v>
      </c>
      <c r="AP38" s="122"/>
      <c r="AQ38" s="122" t="s">
        <v>12</v>
      </c>
      <c r="AR38" s="122"/>
      <c r="AS38" s="122" t="s">
        <v>91</v>
      </c>
      <c r="AT38" s="122"/>
      <c r="AU38" s="122" t="s">
        <v>91</v>
      </c>
      <c r="AV38" s="122"/>
      <c r="AW38" s="122" t="s">
        <v>91</v>
      </c>
      <c r="AX38" s="122"/>
      <c r="AY38" s="122" t="s">
        <v>91</v>
      </c>
      <c r="AZ38" s="122"/>
      <c r="BA38" s="122" t="s">
        <v>91</v>
      </c>
      <c r="BB38" s="122"/>
      <c r="BC38" s="122" t="s">
        <v>91</v>
      </c>
      <c r="BD38" s="122"/>
      <c r="BE38" s="122" t="s">
        <v>12</v>
      </c>
      <c r="BF38" s="122"/>
      <c r="BG38" s="122" t="s">
        <v>91</v>
      </c>
      <c r="BH38" s="122"/>
      <c r="BI38" s="122" t="s">
        <v>91</v>
      </c>
      <c r="BJ38" s="122"/>
      <c r="BK38" s="14">
        <f t="shared" si="0"/>
        <v>5</v>
      </c>
      <c r="BL38" s="14"/>
      <c r="BM38" s="14"/>
      <c r="BN38" s="14"/>
      <c r="BO38" s="14"/>
      <c r="BP38" s="8"/>
      <c r="BQ38" s="21">
        <f t="shared" si="26"/>
        <v>0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</row>
    <row r="39" spans="1:80">
      <c r="A39" s="10">
        <v>35</v>
      </c>
      <c r="B39" s="49" t="s">
        <v>55</v>
      </c>
      <c r="C39" s="32" t="s">
        <v>10</v>
      </c>
      <c r="D39" s="32" t="s">
        <v>170</v>
      </c>
      <c r="E39" s="32" t="s">
        <v>10</v>
      </c>
      <c r="F39" s="32" t="s">
        <v>170</v>
      </c>
      <c r="G39" s="32" t="s">
        <v>10</v>
      </c>
      <c r="H39" s="32" t="s">
        <v>170</v>
      </c>
      <c r="I39" s="36" t="s">
        <v>10</v>
      </c>
      <c r="J39" s="32" t="s">
        <v>117</v>
      </c>
      <c r="K39" s="32" t="s">
        <v>10</v>
      </c>
      <c r="L39" s="32" t="s">
        <v>117</v>
      </c>
      <c r="M39" s="32" t="s">
        <v>10</v>
      </c>
      <c r="N39" s="32" t="s">
        <v>171</v>
      </c>
      <c r="O39" s="176" t="s">
        <v>12</v>
      </c>
      <c r="P39" s="32"/>
      <c r="Q39" s="32" t="s">
        <v>14</v>
      </c>
      <c r="R39" s="32" t="s">
        <v>107</v>
      </c>
      <c r="S39" s="32" t="s">
        <v>10</v>
      </c>
      <c r="T39" s="32" t="s">
        <v>171</v>
      </c>
      <c r="U39" s="32" t="s">
        <v>10</v>
      </c>
      <c r="V39" s="32" t="s">
        <v>117</v>
      </c>
      <c r="W39" s="32" t="s">
        <v>10</v>
      </c>
      <c r="X39" s="32"/>
      <c r="Y39" s="36" t="s">
        <v>91</v>
      </c>
      <c r="Z39" s="36"/>
      <c r="AA39" s="32" t="s">
        <v>91</v>
      </c>
      <c r="AB39" s="32"/>
      <c r="AC39" s="125" t="s">
        <v>12</v>
      </c>
      <c r="AD39" s="32"/>
      <c r="AE39" s="36" t="s">
        <v>14</v>
      </c>
      <c r="AF39" s="32"/>
      <c r="AG39" s="32" t="s">
        <v>10</v>
      </c>
      <c r="AH39" s="36"/>
      <c r="AI39" s="37" t="s">
        <v>10</v>
      </c>
      <c r="AJ39" s="37"/>
      <c r="AK39" s="37" t="s">
        <v>10</v>
      </c>
      <c r="AL39" s="37"/>
      <c r="AM39" s="37" t="s">
        <v>10</v>
      </c>
      <c r="AN39" s="37"/>
      <c r="AO39" s="37" t="s">
        <v>10</v>
      </c>
      <c r="AP39" s="37"/>
      <c r="AQ39" s="37" t="s">
        <v>12</v>
      </c>
      <c r="AR39" s="37"/>
      <c r="AS39" s="37" t="s">
        <v>14</v>
      </c>
      <c r="AT39" s="37"/>
      <c r="AU39" s="37" t="s">
        <v>91</v>
      </c>
      <c r="AV39" s="37"/>
      <c r="AW39" s="37" t="s">
        <v>91</v>
      </c>
      <c r="AX39" s="37"/>
      <c r="AY39" s="37" t="s">
        <v>15</v>
      </c>
      <c r="AZ39" s="37"/>
      <c r="BA39" s="37" t="s">
        <v>15</v>
      </c>
      <c r="BB39" s="37"/>
      <c r="BC39" s="37" t="s">
        <v>91</v>
      </c>
      <c r="BD39" s="37"/>
      <c r="BE39" s="37" t="s">
        <v>12</v>
      </c>
      <c r="BF39" s="37"/>
      <c r="BG39" s="37" t="s">
        <v>91</v>
      </c>
      <c r="BH39" s="37"/>
      <c r="BI39" s="37" t="s">
        <v>15</v>
      </c>
      <c r="BJ39" s="37"/>
      <c r="BK39" s="14">
        <f t="shared" si="0"/>
        <v>3</v>
      </c>
      <c r="BL39" s="90"/>
      <c r="BM39" s="90"/>
      <c r="BN39" s="90"/>
      <c r="BO39" s="90"/>
      <c r="BP39" s="126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</row>
    <row r="40" spans="1:80" ht="15">
      <c r="A40" s="30">
        <v>36</v>
      </c>
      <c r="B40" s="43" t="s">
        <v>56</v>
      </c>
      <c r="C40" s="23" t="s">
        <v>10</v>
      </c>
      <c r="D40" s="23" t="s">
        <v>172</v>
      </c>
      <c r="E40" s="23" t="s">
        <v>10</v>
      </c>
      <c r="F40" s="23" t="s">
        <v>172</v>
      </c>
      <c r="G40" s="23" t="s">
        <v>28</v>
      </c>
      <c r="H40" s="23" t="s">
        <v>107</v>
      </c>
      <c r="I40" s="23" t="s">
        <v>10</v>
      </c>
      <c r="J40" s="23" t="s">
        <v>173</v>
      </c>
      <c r="K40" s="23" t="s">
        <v>10</v>
      </c>
      <c r="L40" s="23" t="s">
        <v>173</v>
      </c>
      <c r="M40" s="23" t="s">
        <v>10</v>
      </c>
      <c r="N40" s="23" t="s">
        <v>173</v>
      </c>
      <c r="O40" s="177" t="s">
        <v>12</v>
      </c>
      <c r="P40" s="23"/>
      <c r="Q40" s="23" t="s">
        <v>10</v>
      </c>
      <c r="R40" s="23" t="s">
        <v>173</v>
      </c>
      <c r="S40" s="23" t="s">
        <v>10</v>
      </c>
      <c r="T40" s="23" t="s">
        <v>174</v>
      </c>
      <c r="U40" s="23" t="s">
        <v>10</v>
      </c>
      <c r="V40" s="23" t="s">
        <v>175</v>
      </c>
      <c r="W40" s="23" t="s">
        <v>10</v>
      </c>
      <c r="X40" s="23"/>
      <c r="Y40" s="23" t="s">
        <v>91</v>
      </c>
      <c r="Z40" s="23"/>
      <c r="AA40" s="23" t="s">
        <v>91</v>
      </c>
      <c r="AB40" s="23"/>
      <c r="AC40" s="120" t="s">
        <v>12</v>
      </c>
      <c r="AD40" s="63"/>
      <c r="AE40" s="63" t="s">
        <v>14</v>
      </c>
      <c r="AF40" s="23"/>
      <c r="AG40" s="23" t="s">
        <v>10</v>
      </c>
      <c r="AH40" s="63"/>
      <c r="AI40" s="122" t="s">
        <v>10</v>
      </c>
      <c r="AJ40" s="122"/>
      <c r="AK40" s="122" t="s">
        <v>10</v>
      </c>
      <c r="AL40" s="122"/>
      <c r="AM40" s="122" t="s">
        <v>10</v>
      </c>
      <c r="AN40" s="122"/>
      <c r="AO40" s="122" t="s">
        <v>10</v>
      </c>
      <c r="AP40" s="122"/>
      <c r="AQ40" s="122" t="s">
        <v>12</v>
      </c>
      <c r="AR40" s="122"/>
      <c r="AS40" s="122" t="s">
        <v>91</v>
      </c>
      <c r="AT40" s="122"/>
      <c r="AU40" s="122" t="s">
        <v>91</v>
      </c>
      <c r="AV40" s="122"/>
      <c r="AW40" s="122" t="s">
        <v>91</v>
      </c>
      <c r="AX40" s="122"/>
      <c r="AY40" s="122" t="s">
        <v>15</v>
      </c>
      <c r="AZ40" s="122"/>
      <c r="BA40" s="122" t="s">
        <v>15</v>
      </c>
      <c r="BB40" s="122"/>
      <c r="BC40" s="122" t="s">
        <v>15</v>
      </c>
      <c r="BD40" s="122"/>
      <c r="BE40" s="122" t="s">
        <v>12</v>
      </c>
      <c r="BF40" s="122"/>
      <c r="BG40" s="122" t="s">
        <v>15</v>
      </c>
      <c r="BH40" s="122"/>
      <c r="BI40" s="122" t="s">
        <v>15</v>
      </c>
      <c r="BJ40" s="122"/>
      <c r="BK40" s="14">
        <f t="shared" si="0"/>
        <v>1</v>
      </c>
      <c r="BL40" s="14"/>
      <c r="BM40" s="14"/>
      <c r="BN40" s="14"/>
      <c r="BO40" s="14"/>
      <c r="BP40" s="8"/>
      <c r="BQ40" s="21">
        <f t="shared" ref="BQ40:BQ41" si="27">ROUND(IF((BN40/$BO$2)&lt;0.8,BN40*(5000/$BO$2),IF(BN40&gt;=0.8,5000,"invalid Percentage")),0)</f>
        <v>0</v>
      </c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</row>
    <row r="41" spans="1:80" ht="15">
      <c r="A41" s="10">
        <v>37</v>
      </c>
      <c r="B41" s="49" t="s">
        <v>57</v>
      </c>
      <c r="C41" s="32" t="s">
        <v>19</v>
      </c>
      <c r="D41" s="32" t="s">
        <v>115</v>
      </c>
      <c r="E41" s="32" t="s">
        <v>19</v>
      </c>
      <c r="F41" s="32" t="s">
        <v>115</v>
      </c>
      <c r="G41" s="32" t="s">
        <v>19</v>
      </c>
      <c r="H41" s="32" t="s">
        <v>115</v>
      </c>
      <c r="I41" s="32" t="s">
        <v>19</v>
      </c>
      <c r="J41" s="32" t="s">
        <v>115</v>
      </c>
      <c r="K41" s="32" t="s">
        <v>20</v>
      </c>
      <c r="L41" s="32"/>
      <c r="M41" s="32" t="s">
        <v>20</v>
      </c>
      <c r="N41" s="32" t="s">
        <v>107</v>
      </c>
      <c r="O41" s="176" t="s">
        <v>12</v>
      </c>
      <c r="P41" s="32"/>
      <c r="Q41" s="32" t="s">
        <v>20</v>
      </c>
      <c r="R41" s="32" t="s">
        <v>107</v>
      </c>
      <c r="S41" s="32" t="s">
        <v>20</v>
      </c>
      <c r="T41" s="32" t="s">
        <v>107</v>
      </c>
      <c r="U41" s="32" t="s">
        <v>20</v>
      </c>
      <c r="V41" s="32"/>
      <c r="W41" s="32" t="s">
        <v>20</v>
      </c>
      <c r="X41" s="36"/>
      <c r="Y41" s="32" t="s">
        <v>20</v>
      </c>
      <c r="Z41" s="36"/>
      <c r="AA41" s="32" t="s">
        <v>20</v>
      </c>
      <c r="AB41" s="32"/>
      <c r="AC41" s="125" t="s">
        <v>12</v>
      </c>
      <c r="AD41" s="32"/>
      <c r="AE41" s="36" t="s">
        <v>14</v>
      </c>
      <c r="AF41" s="32"/>
      <c r="AG41" s="32" t="s">
        <v>14</v>
      </c>
      <c r="AH41" s="36"/>
      <c r="AI41" s="37" t="s">
        <v>14</v>
      </c>
      <c r="AJ41" s="37"/>
      <c r="AK41" s="37" t="s">
        <v>20</v>
      </c>
      <c r="AL41" s="37"/>
      <c r="AM41" s="37" t="s">
        <v>20</v>
      </c>
      <c r="AN41" s="37"/>
      <c r="AO41" s="37" t="s">
        <v>20</v>
      </c>
      <c r="AP41" s="37"/>
      <c r="AQ41" s="37" t="s">
        <v>12</v>
      </c>
      <c r="AR41" s="37"/>
      <c r="AS41" s="37" t="s">
        <v>20</v>
      </c>
      <c r="AT41" s="37"/>
      <c r="AU41" s="37" t="s">
        <v>20</v>
      </c>
      <c r="AV41" s="37"/>
      <c r="AW41" s="37" t="s">
        <v>20</v>
      </c>
      <c r="AX41" s="37"/>
      <c r="AY41" s="37" t="s">
        <v>20</v>
      </c>
      <c r="AZ41" s="37"/>
      <c r="BA41" s="37" t="s">
        <v>91</v>
      </c>
      <c r="BB41" s="37"/>
      <c r="BC41" s="37" t="s">
        <v>14</v>
      </c>
      <c r="BD41" s="37"/>
      <c r="BE41" s="37" t="s">
        <v>12</v>
      </c>
      <c r="BF41" s="37"/>
      <c r="BG41" s="37" t="s">
        <v>91</v>
      </c>
      <c r="BH41" s="37"/>
      <c r="BI41" s="37" t="s">
        <v>91</v>
      </c>
      <c r="BJ41" s="37"/>
      <c r="BK41" s="14">
        <f t="shared" si="0"/>
        <v>4</v>
      </c>
      <c r="BL41" s="90"/>
      <c r="BM41" s="90"/>
      <c r="BN41" s="90"/>
      <c r="BO41" s="90"/>
      <c r="BP41" s="96"/>
      <c r="BQ41" s="119">
        <f t="shared" si="27"/>
        <v>0</v>
      </c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</row>
    <row r="42" spans="1:80">
      <c r="A42" s="30">
        <v>38</v>
      </c>
      <c r="B42" s="48" t="s">
        <v>58</v>
      </c>
      <c r="C42" s="23" t="s">
        <v>10</v>
      </c>
      <c r="D42" s="23" t="s">
        <v>175</v>
      </c>
      <c r="E42" s="23" t="s">
        <v>10</v>
      </c>
      <c r="F42" s="23" t="s">
        <v>175</v>
      </c>
      <c r="G42" s="23" t="s">
        <v>10</v>
      </c>
      <c r="H42" s="23" t="s">
        <v>175</v>
      </c>
      <c r="I42" s="23" t="s">
        <v>10</v>
      </c>
      <c r="J42" s="23" t="s">
        <v>176</v>
      </c>
      <c r="K42" s="23" t="s">
        <v>10</v>
      </c>
      <c r="L42" s="23" t="s">
        <v>176</v>
      </c>
      <c r="M42" s="23" t="s">
        <v>10</v>
      </c>
      <c r="N42" s="23" t="s">
        <v>176</v>
      </c>
      <c r="O42" s="177" t="s">
        <v>12</v>
      </c>
      <c r="P42" s="23"/>
      <c r="Q42" s="23" t="s">
        <v>10</v>
      </c>
      <c r="R42" s="23" t="s">
        <v>177</v>
      </c>
      <c r="S42" s="23" t="s">
        <v>10</v>
      </c>
      <c r="T42" s="23" t="s">
        <v>177</v>
      </c>
      <c r="U42" s="23" t="s">
        <v>10</v>
      </c>
      <c r="V42" s="132" t="s">
        <v>154</v>
      </c>
      <c r="W42" s="132" t="s">
        <v>10</v>
      </c>
      <c r="X42" s="132"/>
      <c r="Y42" s="132" t="s">
        <v>91</v>
      </c>
      <c r="Z42" s="132"/>
      <c r="AA42" s="23" t="s">
        <v>91</v>
      </c>
      <c r="AB42" s="132"/>
      <c r="AC42" s="120" t="s">
        <v>12</v>
      </c>
      <c r="AD42" s="23"/>
      <c r="AE42" s="23" t="s">
        <v>91</v>
      </c>
      <c r="AF42" s="23"/>
      <c r="AG42" s="23" t="s">
        <v>91</v>
      </c>
      <c r="AH42" s="63"/>
      <c r="AI42" s="122" t="s">
        <v>91</v>
      </c>
      <c r="AJ42" s="122"/>
      <c r="AK42" s="122" t="s">
        <v>91</v>
      </c>
      <c r="AL42" s="122"/>
      <c r="AM42" s="122" t="s">
        <v>91</v>
      </c>
      <c r="AN42" s="122"/>
      <c r="AO42" s="122" t="s">
        <v>91</v>
      </c>
      <c r="AP42" s="122"/>
      <c r="AQ42" s="122" t="s">
        <v>12</v>
      </c>
      <c r="AR42" s="122"/>
      <c r="AS42" s="122" t="s">
        <v>14</v>
      </c>
      <c r="AT42" s="122"/>
      <c r="AU42" s="122" t="s">
        <v>91</v>
      </c>
      <c r="AV42" s="122"/>
      <c r="AW42" s="122" t="s">
        <v>91</v>
      </c>
      <c r="AX42" s="122"/>
      <c r="AY42" s="122" t="s">
        <v>15</v>
      </c>
      <c r="AZ42" s="122"/>
      <c r="BA42" s="122" t="s">
        <v>15</v>
      </c>
      <c r="BB42" s="122"/>
      <c r="BC42" s="122" t="s">
        <v>91</v>
      </c>
      <c r="BD42" s="122"/>
      <c r="BE42" s="122" t="s">
        <v>12</v>
      </c>
      <c r="BF42" s="122"/>
      <c r="BG42" s="122" t="s">
        <v>91</v>
      </c>
      <c r="BH42" s="122"/>
      <c r="BI42" s="122" t="s">
        <v>15</v>
      </c>
      <c r="BJ42" s="122"/>
      <c r="BK42" s="14">
        <f t="shared" si="0"/>
        <v>1</v>
      </c>
      <c r="BL42" s="14"/>
      <c r="BM42" s="14"/>
      <c r="BN42" s="14"/>
      <c r="BO42" s="14"/>
      <c r="BP42" s="20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</row>
    <row r="43" spans="1:80" ht="15">
      <c r="A43" s="10">
        <v>39</v>
      </c>
      <c r="B43" s="49" t="s">
        <v>59</v>
      </c>
      <c r="C43" s="32" t="s">
        <v>10</v>
      </c>
      <c r="D43" s="32" t="s">
        <v>132</v>
      </c>
      <c r="E43" s="32" t="s">
        <v>10</v>
      </c>
      <c r="F43" s="32" t="s">
        <v>132</v>
      </c>
      <c r="G43" s="32" t="s">
        <v>14</v>
      </c>
      <c r="H43" s="32" t="s">
        <v>107</v>
      </c>
      <c r="I43" s="32" t="s">
        <v>10</v>
      </c>
      <c r="J43" s="32" t="s">
        <v>178</v>
      </c>
      <c r="K43" s="32" t="s">
        <v>10</v>
      </c>
      <c r="L43" s="32" t="s">
        <v>178</v>
      </c>
      <c r="M43" s="32" t="s">
        <v>10</v>
      </c>
      <c r="N43" s="32" t="s">
        <v>178</v>
      </c>
      <c r="O43" s="176" t="s">
        <v>12</v>
      </c>
      <c r="P43" s="32"/>
      <c r="Q43" s="32" t="s">
        <v>10</v>
      </c>
      <c r="R43" s="32" t="s">
        <v>179</v>
      </c>
      <c r="S43" s="32" t="s">
        <v>10</v>
      </c>
      <c r="T43" s="32" t="s">
        <v>179</v>
      </c>
      <c r="U43" s="32" t="s">
        <v>10</v>
      </c>
      <c r="V43" s="32" t="s">
        <v>178</v>
      </c>
      <c r="W43" s="32" t="s">
        <v>10</v>
      </c>
      <c r="X43" s="140"/>
      <c r="Y43" s="140" t="s">
        <v>91</v>
      </c>
      <c r="Z43" s="140"/>
      <c r="AA43" s="32" t="s">
        <v>91</v>
      </c>
      <c r="AB43" s="32"/>
      <c r="AC43" s="125" t="s">
        <v>12</v>
      </c>
      <c r="AD43" s="32"/>
      <c r="AE43" s="32" t="s">
        <v>21</v>
      </c>
      <c r="AF43" s="32"/>
      <c r="AG43" s="32" t="s">
        <v>21</v>
      </c>
      <c r="AH43" s="36"/>
      <c r="AI43" s="32" t="s">
        <v>21</v>
      </c>
      <c r="AJ43" s="37"/>
      <c r="AK43" s="32" t="s">
        <v>21</v>
      </c>
      <c r="AL43" s="37"/>
      <c r="AM43" s="32" t="s">
        <v>21</v>
      </c>
      <c r="AN43" s="37"/>
      <c r="AO43" s="32" t="s">
        <v>21</v>
      </c>
      <c r="AP43" s="37"/>
      <c r="AQ43" s="37" t="s">
        <v>12</v>
      </c>
      <c r="AR43" s="37"/>
      <c r="AS43" s="32" t="s">
        <v>21</v>
      </c>
      <c r="AT43" s="37"/>
      <c r="AU43" s="32" t="s">
        <v>21</v>
      </c>
      <c r="AV43" s="37"/>
      <c r="AW43" s="37" t="s">
        <v>14</v>
      </c>
      <c r="AX43" s="37"/>
      <c r="AY43" s="32" t="s">
        <v>21</v>
      </c>
      <c r="AZ43" s="37"/>
      <c r="BA43" s="32" t="s">
        <v>21</v>
      </c>
      <c r="BB43" s="37"/>
      <c r="BC43" s="32" t="s">
        <v>21</v>
      </c>
      <c r="BD43" s="37"/>
      <c r="BE43" s="37" t="s">
        <v>12</v>
      </c>
      <c r="BF43" s="37"/>
      <c r="BG43" s="37" t="s">
        <v>21</v>
      </c>
      <c r="BH43" s="37"/>
      <c r="BI43" s="37" t="s">
        <v>21</v>
      </c>
      <c r="BJ43" s="37"/>
      <c r="BK43" s="14">
        <f t="shared" si="0"/>
        <v>2</v>
      </c>
      <c r="BL43" s="90"/>
      <c r="BM43" s="90"/>
      <c r="BN43" s="90"/>
      <c r="BO43" s="90"/>
      <c r="BP43" s="96"/>
      <c r="BQ43" s="119">
        <f t="shared" ref="BQ43:BQ45" si="28">ROUND(IF((BN43/$BO$2)&lt;0.8,BN43*(5000/$BO$2),IF(BN43&gt;=0.8,5000,"invalid Percentage")),0)</f>
        <v>0</v>
      </c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</row>
    <row r="44" spans="1:80" ht="15">
      <c r="A44" s="30">
        <v>40</v>
      </c>
      <c r="B44" s="40" t="s">
        <v>61</v>
      </c>
      <c r="C44" s="103" t="s">
        <v>21</v>
      </c>
      <c r="D44" s="63" t="s">
        <v>107</v>
      </c>
      <c r="E44" s="103" t="s">
        <v>21</v>
      </c>
      <c r="F44" s="63" t="s">
        <v>107</v>
      </c>
      <c r="G44" s="103" t="s">
        <v>14</v>
      </c>
      <c r="H44" s="23" t="s">
        <v>107</v>
      </c>
      <c r="I44" s="23" t="s">
        <v>21</v>
      </c>
      <c r="J44" s="23" t="s">
        <v>107</v>
      </c>
      <c r="K44" s="23" t="s">
        <v>21</v>
      </c>
      <c r="L44" s="23" t="s">
        <v>107</v>
      </c>
      <c r="M44" s="23" t="s">
        <v>21</v>
      </c>
      <c r="N44" s="23" t="s">
        <v>107</v>
      </c>
      <c r="O44" s="177" t="s">
        <v>12</v>
      </c>
      <c r="P44" s="23"/>
      <c r="Q44" s="23" t="s">
        <v>21</v>
      </c>
      <c r="R44" s="23" t="s">
        <v>107</v>
      </c>
      <c r="S44" s="23" t="s">
        <v>21</v>
      </c>
      <c r="T44" s="23" t="s">
        <v>107</v>
      </c>
      <c r="U44" s="23" t="s">
        <v>21</v>
      </c>
      <c r="V44" s="23"/>
      <c r="W44" s="23" t="s">
        <v>21</v>
      </c>
      <c r="X44" s="23"/>
      <c r="Y44" s="23" t="s">
        <v>21</v>
      </c>
      <c r="Z44" s="23"/>
      <c r="AA44" s="23" t="s">
        <v>21</v>
      </c>
      <c r="AB44" s="23"/>
      <c r="AC44" s="120" t="s">
        <v>12</v>
      </c>
      <c r="AD44" s="23"/>
      <c r="AE44" s="23" t="s">
        <v>21</v>
      </c>
      <c r="AF44" s="23"/>
      <c r="AG44" s="23" t="s">
        <v>21</v>
      </c>
      <c r="AH44" s="63"/>
      <c r="AI44" s="23" t="s">
        <v>21</v>
      </c>
      <c r="AJ44" s="122"/>
      <c r="AK44" s="23" t="s">
        <v>21</v>
      </c>
      <c r="AL44" s="122"/>
      <c r="AM44" s="23" t="s">
        <v>21</v>
      </c>
      <c r="AN44" s="122"/>
      <c r="AO44" s="23" t="s">
        <v>21</v>
      </c>
      <c r="AP44" s="122"/>
      <c r="AQ44" s="122" t="s">
        <v>12</v>
      </c>
      <c r="AR44" s="122"/>
      <c r="AS44" s="23" t="s">
        <v>21</v>
      </c>
      <c r="AT44" s="122"/>
      <c r="AU44" s="23" t="s">
        <v>21</v>
      </c>
      <c r="AV44" s="122"/>
      <c r="AW44" s="23" t="s">
        <v>21</v>
      </c>
      <c r="AX44" s="122"/>
      <c r="AY44" s="23" t="s">
        <v>21</v>
      </c>
      <c r="AZ44" s="122"/>
      <c r="BA44" s="23" t="s">
        <v>21</v>
      </c>
      <c r="BB44" s="122"/>
      <c r="BC44" s="23" t="s">
        <v>21</v>
      </c>
      <c r="BD44" s="122"/>
      <c r="BE44" s="122" t="s">
        <v>12</v>
      </c>
      <c r="BF44" s="122"/>
      <c r="BG44" s="122" t="s">
        <v>21</v>
      </c>
      <c r="BH44" s="122"/>
      <c r="BI44" s="122" t="s">
        <v>21</v>
      </c>
      <c r="BJ44" s="122"/>
      <c r="BK44" s="14">
        <f t="shared" si="0"/>
        <v>1</v>
      </c>
      <c r="BL44" s="14"/>
      <c r="BM44" s="14"/>
      <c r="BN44" s="14"/>
      <c r="BO44" s="14"/>
      <c r="BP44" s="20"/>
      <c r="BQ44" s="21">
        <f t="shared" si="28"/>
        <v>0</v>
      </c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</row>
    <row r="45" spans="1:80" ht="15">
      <c r="A45" s="10">
        <v>41</v>
      </c>
      <c r="B45" s="49" t="s">
        <v>101</v>
      </c>
      <c r="C45" s="144" t="s">
        <v>10</v>
      </c>
      <c r="D45" s="144" t="s">
        <v>169</v>
      </c>
      <c r="E45" s="32" t="s">
        <v>10</v>
      </c>
      <c r="F45" s="32" t="s">
        <v>156</v>
      </c>
      <c r="G45" s="32" t="s">
        <v>10</v>
      </c>
      <c r="H45" s="32" t="s">
        <v>156</v>
      </c>
      <c r="I45" s="32" t="s">
        <v>10</v>
      </c>
      <c r="J45" s="36" t="s">
        <v>104</v>
      </c>
      <c r="K45" s="32" t="s">
        <v>10</v>
      </c>
      <c r="L45" s="32" t="s">
        <v>104</v>
      </c>
      <c r="M45" s="36" t="s">
        <v>14</v>
      </c>
      <c r="N45" s="32" t="s">
        <v>107</v>
      </c>
      <c r="O45" s="176" t="s">
        <v>12</v>
      </c>
      <c r="P45" s="32"/>
      <c r="Q45" s="32" t="s">
        <v>10</v>
      </c>
      <c r="R45" s="32" t="s">
        <v>180</v>
      </c>
      <c r="S45" s="32" t="s">
        <v>15</v>
      </c>
      <c r="T45" s="32" t="s">
        <v>181</v>
      </c>
      <c r="U45" s="32" t="s">
        <v>15</v>
      </c>
      <c r="V45" s="32" t="s">
        <v>127</v>
      </c>
      <c r="W45" s="32" t="s">
        <v>14</v>
      </c>
      <c r="X45" s="32"/>
      <c r="Y45" s="32" t="s">
        <v>14</v>
      </c>
      <c r="Z45" s="32"/>
      <c r="AA45" s="32" t="s">
        <v>91</v>
      </c>
      <c r="AB45" s="144"/>
      <c r="AC45" s="125" t="s">
        <v>12</v>
      </c>
      <c r="AD45" s="129"/>
      <c r="AE45" s="36" t="s">
        <v>14</v>
      </c>
      <c r="AF45" s="144"/>
      <c r="AG45" s="144" t="s">
        <v>14</v>
      </c>
      <c r="AH45" s="36"/>
      <c r="AI45" s="37" t="s">
        <v>91</v>
      </c>
      <c r="AJ45" s="37"/>
      <c r="AK45" s="37" t="s">
        <v>91</v>
      </c>
      <c r="AL45" s="37"/>
      <c r="AM45" s="37" t="s">
        <v>91</v>
      </c>
      <c r="AN45" s="37"/>
      <c r="AO45" s="37" t="s">
        <v>91</v>
      </c>
      <c r="AP45" s="37"/>
      <c r="AQ45" s="37" t="s">
        <v>12</v>
      </c>
      <c r="AR45" s="37"/>
      <c r="AS45" s="37" t="s">
        <v>91</v>
      </c>
      <c r="AT45" s="37"/>
      <c r="AU45" s="37" t="s">
        <v>14</v>
      </c>
      <c r="AV45" s="37"/>
      <c r="AW45" s="37" t="s">
        <v>14</v>
      </c>
      <c r="AX45" s="37"/>
      <c r="AY45" s="37" t="s">
        <v>91</v>
      </c>
      <c r="AZ45" s="37"/>
      <c r="BA45" s="37" t="s">
        <v>91</v>
      </c>
      <c r="BB45" s="37"/>
      <c r="BC45" s="37" t="s">
        <v>91</v>
      </c>
      <c r="BD45" s="37"/>
      <c r="BE45" s="37" t="s">
        <v>12</v>
      </c>
      <c r="BF45" s="37"/>
      <c r="BG45" s="37" t="s">
        <v>91</v>
      </c>
      <c r="BH45" s="37"/>
      <c r="BI45" s="37" t="s">
        <v>15</v>
      </c>
      <c r="BJ45" s="37"/>
      <c r="BK45" s="14">
        <f t="shared" si="0"/>
        <v>7</v>
      </c>
      <c r="BL45" s="90"/>
      <c r="BM45" s="90"/>
      <c r="BN45" s="90"/>
      <c r="BO45" s="90"/>
      <c r="BP45" s="126"/>
      <c r="BQ45" s="119">
        <f t="shared" si="28"/>
        <v>0</v>
      </c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</row>
    <row r="46" spans="1:80">
      <c r="A46" s="30">
        <v>42</v>
      </c>
      <c r="B46" s="43" t="s">
        <v>62</v>
      </c>
      <c r="C46" s="137" t="s">
        <v>93</v>
      </c>
      <c r="D46" s="23" t="s">
        <v>150</v>
      </c>
      <c r="E46" s="63" t="s">
        <v>14</v>
      </c>
      <c r="F46" s="23" t="s">
        <v>107</v>
      </c>
      <c r="G46" s="23" t="s">
        <v>14</v>
      </c>
      <c r="H46" s="23" t="s">
        <v>107</v>
      </c>
      <c r="I46" s="137" t="s">
        <v>93</v>
      </c>
      <c r="J46" s="23" t="s">
        <v>150</v>
      </c>
      <c r="K46" s="137" t="s">
        <v>93</v>
      </c>
      <c r="L46" s="23" t="s">
        <v>150</v>
      </c>
      <c r="M46" s="137" t="s">
        <v>93</v>
      </c>
      <c r="N46" s="23" t="s">
        <v>150</v>
      </c>
      <c r="O46" s="177" t="s">
        <v>12</v>
      </c>
      <c r="P46" s="63"/>
      <c r="Q46" s="137" t="s">
        <v>93</v>
      </c>
      <c r="R46" s="23" t="s">
        <v>150</v>
      </c>
      <c r="S46" s="137" t="s">
        <v>93</v>
      </c>
      <c r="T46" s="23" t="s">
        <v>150</v>
      </c>
      <c r="U46" s="23" t="s">
        <v>93</v>
      </c>
      <c r="V46" s="23" t="s">
        <v>150</v>
      </c>
      <c r="W46" s="23" t="s">
        <v>93</v>
      </c>
      <c r="X46" s="23"/>
      <c r="Y46" s="23" t="s">
        <v>93</v>
      </c>
      <c r="Z46" s="23"/>
      <c r="AA46" s="23" t="s">
        <v>93</v>
      </c>
      <c r="AB46" s="137"/>
      <c r="AC46" s="120" t="s">
        <v>12</v>
      </c>
      <c r="AD46" s="137"/>
      <c r="AE46" s="23" t="s">
        <v>93</v>
      </c>
      <c r="AF46" s="137"/>
      <c r="AG46" s="23" t="s">
        <v>93</v>
      </c>
      <c r="AH46" s="63"/>
      <c r="AI46" s="23" t="s">
        <v>93</v>
      </c>
      <c r="AJ46" s="122"/>
      <c r="AK46" s="23" t="s">
        <v>93</v>
      </c>
      <c r="AL46" s="122"/>
      <c r="AM46" s="23" t="s">
        <v>93</v>
      </c>
      <c r="AN46" s="122"/>
      <c r="AO46" s="122" t="s">
        <v>93</v>
      </c>
      <c r="AP46" s="122"/>
      <c r="AQ46" s="122" t="s">
        <v>12</v>
      </c>
      <c r="AR46" s="122"/>
      <c r="AS46" s="122" t="s">
        <v>14</v>
      </c>
      <c r="AT46" s="122"/>
      <c r="AU46" s="122" t="s">
        <v>14</v>
      </c>
      <c r="AV46" s="122"/>
      <c r="AW46" s="122" t="s">
        <v>93</v>
      </c>
      <c r="AX46" s="122"/>
      <c r="AY46" s="122" t="s">
        <v>93</v>
      </c>
      <c r="AZ46" s="122"/>
      <c r="BA46" s="122" t="s">
        <v>93</v>
      </c>
      <c r="BB46" s="122"/>
      <c r="BC46" s="122" t="s">
        <v>93</v>
      </c>
      <c r="BD46" s="122"/>
      <c r="BE46" s="122" t="s">
        <v>12</v>
      </c>
      <c r="BF46" s="122"/>
      <c r="BG46" s="122" t="s">
        <v>91</v>
      </c>
      <c r="BH46" s="122"/>
      <c r="BI46" s="122" t="s">
        <v>91</v>
      </c>
      <c r="BJ46" s="122"/>
      <c r="BK46" s="14">
        <f t="shared" si="0"/>
        <v>4</v>
      </c>
      <c r="BL46" s="14"/>
      <c r="BM46" s="14"/>
      <c r="BN46" s="14"/>
      <c r="BO46" s="14"/>
      <c r="BP46" s="20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</row>
    <row r="47" spans="1:80">
      <c r="A47" s="10">
        <v>43</v>
      </c>
      <c r="B47" s="49" t="s">
        <v>63</v>
      </c>
      <c r="C47" s="32" t="s">
        <v>10</v>
      </c>
      <c r="D47" s="32" t="s">
        <v>182</v>
      </c>
      <c r="E47" s="32" t="s">
        <v>10</v>
      </c>
      <c r="F47" s="32" t="s">
        <v>105</v>
      </c>
      <c r="G47" s="36" t="s">
        <v>10</v>
      </c>
      <c r="H47" s="36" t="s">
        <v>118</v>
      </c>
      <c r="I47" s="36" t="s">
        <v>14</v>
      </c>
      <c r="J47" s="32" t="s">
        <v>107</v>
      </c>
      <c r="K47" s="32" t="s">
        <v>10</v>
      </c>
      <c r="L47" s="36" t="s">
        <v>116</v>
      </c>
      <c r="M47" s="32" t="s">
        <v>10</v>
      </c>
      <c r="N47" s="32" t="s">
        <v>170</v>
      </c>
      <c r="O47" s="176" t="s">
        <v>12</v>
      </c>
      <c r="P47" s="32"/>
      <c r="Q47" s="32" t="s">
        <v>10</v>
      </c>
      <c r="R47" s="32" t="s">
        <v>170</v>
      </c>
      <c r="S47" s="32" t="s">
        <v>10</v>
      </c>
      <c r="T47" s="32" t="s">
        <v>170</v>
      </c>
      <c r="U47" s="32" t="s">
        <v>10</v>
      </c>
      <c r="V47" s="32" t="s">
        <v>170</v>
      </c>
      <c r="W47" s="32" t="s">
        <v>10</v>
      </c>
      <c r="X47" s="32"/>
      <c r="Y47" s="36" t="s">
        <v>91</v>
      </c>
      <c r="Z47" s="36"/>
      <c r="AA47" s="32" t="s">
        <v>91</v>
      </c>
      <c r="AB47" s="36"/>
      <c r="AC47" s="125" t="s">
        <v>12</v>
      </c>
      <c r="AD47" s="32"/>
      <c r="AE47" s="32" t="s">
        <v>91</v>
      </c>
      <c r="AF47" s="32"/>
      <c r="AG47" s="32" t="s">
        <v>10</v>
      </c>
      <c r="AH47" s="36"/>
      <c r="AI47" s="37" t="s">
        <v>10</v>
      </c>
      <c r="AJ47" s="37"/>
      <c r="AK47" s="37" t="s">
        <v>10</v>
      </c>
      <c r="AL47" s="37"/>
      <c r="AM47" s="37" t="s">
        <v>10</v>
      </c>
      <c r="AN47" s="37"/>
      <c r="AO47" s="37" t="s">
        <v>10</v>
      </c>
      <c r="AP47" s="37"/>
      <c r="AQ47" s="37" t="s">
        <v>12</v>
      </c>
      <c r="AR47" s="37"/>
      <c r="AS47" s="37" t="s">
        <v>91</v>
      </c>
      <c r="AT47" s="37"/>
      <c r="AU47" s="37" t="s">
        <v>14</v>
      </c>
      <c r="AV47" s="37"/>
      <c r="AW47" s="37" t="s">
        <v>91</v>
      </c>
      <c r="AX47" s="37"/>
      <c r="AY47" s="37" t="s">
        <v>15</v>
      </c>
      <c r="AZ47" s="37"/>
      <c r="BA47" s="37" t="s">
        <v>15</v>
      </c>
      <c r="BB47" s="37"/>
      <c r="BC47" s="37" t="s">
        <v>15</v>
      </c>
      <c r="BD47" s="37"/>
      <c r="BE47" s="37" t="s">
        <v>12</v>
      </c>
      <c r="BF47" s="37"/>
      <c r="BG47" s="37" t="s">
        <v>91</v>
      </c>
      <c r="BH47" s="37"/>
      <c r="BI47" s="37" t="s">
        <v>15</v>
      </c>
      <c r="BJ47" s="37"/>
      <c r="BK47" s="14">
        <f t="shared" si="0"/>
        <v>2</v>
      </c>
      <c r="BL47" s="90"/>
      <c r="BM47" s="90"/>
      <c r="BN47" s="90"/>
      <c r="BO47" s="90"/>
      <c r="BP47" s="126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</row>
    <row r="48" spans="1:80" ht="15">
      <c r="A48" s="10">
        <v>45</v>
      </c>
      <c r="B48" s="64" t="s">
        <v>64</v>
      </c>
      <c r="C48" s="63" t="s">
        <v>14</v>
      </c>
      <c r="D48" s="63" t="s">
        <v>107</v>
      </c>
      <c r="E48" s="63" t="s">
        <v>14</v>
      </c>
      <c r="F48" s="63" t="s">
        <v>107</v>
      </c>
      <c r="G48" s="63" t="s">
        <v>14</v>
      </c>
      <c r="H48" s="23" t="s">
        <v>107</v>
      </c>
      <c r="I48" s="23" t="s">
        <v>10</v>
      </c>
      <c r="J48" s="23" t="s">
        <v>116</v>
      </c>
      <c r="K48" s="23" t="s">
        <v>10</v>
      </c>
      <c r="L48" s="23" t="s">
        <v>109</v>
      </c>
      <c r="M48" s="23" t="s">
        <v>10</v>
      </c>
      <c r="N48" s="23" t="s">
        <v>109</v>
      </c>
      <c r="O48" s="177" t="s">
        <v>12</v>
      </c>
      <c r="P48" s="63"/>
      <c r="Q48" s="23" t="s">
        <v>10</v>
      </c>
      <c r="R48" s="23" t="s">
        <v>109</v>
      </c>
      <c r="S48" s="23" t="s">
        <v>10</v>
      </c>
      <c r="T48" s="23" t="s">
        <v>109</v>
      </c>
      <c r="U48" s="23" t="s">
        <v>10</v>
      </c>
      <c r="V48" s="23" t="s">
        <v>109</v>
      </c>
      <c r="W48" s="23" t="s">
        <v>10</v>
      </c>
      <c r="X48" s="51"/>
      <c r="Y48" s="23" t="s">
        <v>91</v>
      </c>
      <c r="Z48" s="23"/>
      <c r="AA48" s="23" t="s">
        <v>91</v>
      </c>
      <c r="AB48" s="23"/>
      <c r="AC48" s="120" t="s">
        <v>12</v>
      </c>
      <c r="AD48" s="23"/>
      <c r="AE48" s="63" t="s">
        <v>14</v>
      </c>
      <c r="AF48" s="23"/>
      <c r="AG48" s="63" t="s">
        <v>14</v>
      </c>
      <c r="AH48" s="63"/>
      <c r="AI48" s="122" t="s">
        <v>91</v>
      </c>
      <c r="AJ48" s="122"/>
      <c r="AK48" s="122" t="s">
        <v>91</v>
      </c>
      <c r="AL48" s="122"/>
      <c r="AM48" s="122" t="s">
        <v>91</v>
      </c>
      <c r="AN48" s="122"/>
      <c r="AO48" s="122" t="s">
        <v>91</v>
      </c>
      <c r="AP48" s="122"/>
      <c r="AQ48" s="122" t="s">
        <v>12</v>
      </c>
      <c r="AR48" s="122"/>
      <c r="AS48" s="122" t="s">
        <v>14</v>
      </c>
      <c r="AT48" s="122"/>
      <c r="AU48" s="122" t="s">
        <v>14</v>
      </c>
      <c r="AV48" s="122"/>
      <c r="AW48" s="122" t="s">
        <v>91</v>
      </c>
      <c r="AX48" s="122"/>
      <c r="AY48" s="122" t="s">
        <v>91</v>
      </c>
      <c r="AZ48" s="122"/>
      <c r="BA48" s="122" t="s">
        <v>91</v>
      </c>
      <c r="BB48" s="122"/>
      <c r="BC48" s="122" t="s">
        <v>91</v>
      </c>
      <c r="BD48" s="122"/>
      <c r="BE48" s="122" t="s">
        <v>12</v>
      </c>
      <c r="BF48" s="122"/>
      <c r="BG48" s="122" t="s">
        <v>91</v>
      </c>
      <c r="BH48" s="122"/>
      <c r="BI48" s="122" t="s">
        <v>91</v>
      </c>
      <c r="BJ48" s="122"/>
      <c r="BK48" s="14">
        <f t="shared" si="0"/>
        <v>7</v>
      </c>
      <c r="BL48" s="14"/>
      <c r="BM48" s="14"/>
      <c r="BN48" s="14"/>
      <c r="BO48" s="14"/>
      <c r="BP48" s="20"/>
      <c r="BQ48" s="21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</row>
    <row r="49" spans="1:80">
      <c r="A49" s="180">
        <v>46</v>
      </c>
      <c r="B49" s="107" t="s">
        <v>65</v>
      </c>
      <c r="C49" s="32" t="s">
        <v>91</v>
      </c>
      <c r="D49" s="32" t="s">
        <v>151</v>
      </c>
      <c r="E49" s="32" t="s">
        <v>10</v>
      </c>
      <c r="F49" s="32" t="s">
        <v>183</v>
      </c>
      <c r="G49" s="131" t="s">
        <v>10</v>
      </c>
      <c r="H49" s="32" t="s">
        <v>133</v>
      </c>
      <c r="I49" s="32" t="s">
        <v>10</v>
      </c>
      <c r="J49" s="32" t="s">
        <v>132</v>
      </c>
      <c r="K49" s="32" t="s">
        <v>10</v>
      </c>
      <c r="L49" s="32" t="s">
        <v>132</v>
      </c>
      <c r="M49" s="32" t="s">
        <v>10</v>
      </c>
      <c r="N49" s="32" t="s">
        <v>132</v>
      </c>
      <c r="O49" s="176" t="s">
        <v>12</v>
      </c>
      <c r="P49" s="36"/>
      <c r="Q49" s="32" t="s">
        <v>10</v>
      </c>
      <c r="R49" s="32" t="s">
        <v>132</v>
      </c>
      <c r="S49" s="32" t="s">
        <v>10</v>
      </c>
      <c r="T49" s="32" t="s">
        <v>132</v>
      </c>
      <c r="U49" s="32" t="s">
        <v>10</v>
      </c>
      <c r="V49" s="32" t="s">
        <v>132</v>
      </c>
      <c r="W49" s="32" t="s">
        <v>10</v>
      </c>
      <c r="X49" s="32"/>
      <c r="Y49" s="32" t="s">
        <v>91</v>
      </c>
      <c r="Z49" s="32"/>
      <c r="AA49" s="32" t="s">
        <v>91</v>
      </c>
      <c r="AB49" s="32"/>
      <c r="AC49" s="125" t="s">
        <v>12</v>
      </c>
      <c r="AD49" s="32"/>
      <c r="AE49" s="32" t="s">
        <v>91</v>
      </c>
      <c r="AF49" s="32"/>
      <c r="AG49" s="32" t="s">
        <v>91</v>
      </c>
      <c r="AH49" s="36"/>
      <c r="AI49" s="37" t="s">
        <v>91</v>
      </c>
      <c r="AJ49" s="37"/>
      <c r="AK49" s="37" t="s">
        <v>91</v>
      </c>
      <c r="AL49" s="37"/>
      <c r="AM49" s="37" t="s">
        <v>91</v>
      </c>
      <c r="AN49" s="37"/>
      <c r="AO49" s="37" t="s">
        <v>14</v>
      </c>
      <c r="AP49" s="37"/>
      <c r="AQ49" s="37" t="s">
        <v>12</v>
      </c>
      <c r="AR49" s="37"/>
      <c r="AS49" s="37" t="s">
        <v>14</v>
      </c>
      <c r="AT49" s="37"/>
      <c r="AU49" s="37" t="s">
        <v>14</v>
      </c>
      <c r="AV49" s="37"/>
      <c r="AW49" s="37" t="s">
        <v>91</v>
      </c>
      <c r="AX49" s="37"/>
      <c r="AY49" s="37" t="s">
        <v>91</v>
      </c>
      <c r="AZ49" s="37"/>
      <c r="BA49" s="37" t="s">
        <v>91</v>
      </c>
      <c r="BB49" s="37"/>
      <c r="BC49" s="37" t="s">
        <v>91</v>
      </c>
      <c r="BD49" s="37"/>
      <c r="BE49" s="37" t="s">
        <v>12</v>
      </c>
      <c r="BF49" s="37"/>
      <c r="BG49" s="37" t="s">
        <v>91</v>
      </c>
      <c r="BH49" s="37"/>
      <c r="BI49" s="37" t="s">
        <v>91</v>
      </c>
      <c r="BJ49" s="37"/>
      <c r="BK49" s="14">
        <f t="shared" si="0"/>
        <v>3</v>
      </c>
      <c r="BL49" s="14"/>
      <c r="BM49" s="14"/>
      <c r="BN49" s="14"/>
      <c r="BO49" s="14"/>
      <c r="BP49" s="20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7"/>
    </row>
    <row r="50" spans="1:80" ht="15">
      <c r="A50" s="10">
        <v>47</v>
      </c>
      <c r="B50" s="64" t="s">
        <v>66</v>
      </c>
      <c r="C50" s="23" t="s">
        <v>19</v>
      </c>
      <c r="D50" s="23" t="s">
        <v>161</v>
      </c>
      <c r="E50" s="23" t="s">
        <v>19</v>
      </c>
      <c r="F50" s="23" t="s">
        <v>158</v>
      </c>
      <c r="G50" s="23" t="s">
        <v>19</v>
      </c>
      <c r="H50" s="23" t="s">
        <v>158</v>
      </c>
      <c r="I50" s="63" t="s">
        <v>14</v>
      </c>
      <c r="J50" s="23" t="s">
        <v>107</v>
      </c>
      <c r="K50" s="23" t="s">
        <v>10</v>
      </c>
      <c r="L50" s="23" t="s">
        <v>158</v>
      </c>
      <c r="M50" s="23" t="s">
        <v>10</v>
      </c>
      <c r="N50" s="63" t="s">
        <v>158</v>
      </c>
      <c r="O50" s="177" t="s">
        <v>12</v>
      </c>
      <c r="P50" s="23"/>
      <c r="Q50" s="23" t="s">
        <v>10</v>
      </c>
      <c r="R50" s="23" t="s">
        <v>143</v>
      </c>
      <c r="S50" s="23" t="s">
        <v>10</v>
      </c>
      <c r="T50" s="23" t="s">
        <v>143</v>
      </c>
      <c r="U50" s="63" t="s">
        <v>10</v>
      </c>
      <c r="V50" s="23" t="s">
        <v>165</v>
      </c>
      <c r="W50" s="23" t="s">
        <v>10</v>
      </c>
      <c r="X50" s="23"/>
      <c r="Y50" s="23" t="s">
        <v>14</v>
      </c>
      <c r="Z50" s="23"/>
      <c r="AA50" s="23" t="s">
        <v>91</v>
      </c>
      <c r="AB50" s="23"/>
      <c r="AC50" s="120" t="s">
        <v>12</v>
      </c>
      <c r="AD50" s="23"/>
      <c r="AE50" s="63" t="s">
        <v>14</v>
      </c>
      <c r="AF50" s="23"/>
      <c r="AG50" s="23" t="s">
        <v>14</v>
      </c>
      <c r="AH50" s="63"/>
      <c r="AI50" s="122" t="s">
        <v>14</v>
      </c>
      <c r="AJ50" s="122"/>
      <c r="AK50" s="122" t="s">
        <v>14</v>
      </c>
      <c r="AL50" s="122"/>
      <c r="AM50" s="63" t="s">
        <v>14</v>
      </c>
      <c r="AN50" s="122"/>
      <c r="AO50" s="122" t="s">
        <v>14</v>
      </c>
      <c r="AP50" s="122"/>
      <c r="AQ50" s="122" t="s">
        <v>12</v>
      </c>
      <c r="AR50" s="122"/>
      <c r="AS50" s="122" t="s">
        <v>91</v>
      </c>
      <c r="AT50" s="122"/>
      <c r="AU50" s="122" t="s">
        <v>91</v>
      </c>
      <c r="AV50" s="122"/>
      <c r="AW50" s="122" t="s">
        <v>91</v>
      </c>
      <c r="AX50" s="122"/>
      <c r="AY50" s="122" t="s">
        <v>91</v>
      </c>
      <c r="AZ50" s="122"/>
      <c r="BA50" s="122" t="s">
        <v>14</v>
      </c>
      <c r="BB50" s="122"/>
      <c r="BC50" s="122" t="s">
        <v>91</v>
      </c>
      <c r="BD50" s="122"/>
      <c r="BE50" s="122" t="s">
        <v>12</v>
      </c>
      <c r="BF50" s="122"/>
      <c r="BG50" s="122" t="s">
        <v>91</v>
      </c>
      <c r="BH50" s="122"/>
      <c r="BI50" s="122" t="s">
        <v>15</v>
      </c>
      <c r="BJ50" s="122"/>
      <c r="BK50" s="14">
        <f t="shared" si="0"/>
        <v>9</v>
      </c>
      <c r="BL50" s="14">
        <f>COUNTIF(F50:BK50,"PL")</f>
        <v>0</v>
      </c>
      <c r="BM50" s="14">
        <f>COUNTIF(C50:AH50,"H")</f>
        <v>2</v>
      </c>
      <c r="BN50" s="14">
        <f>COUNTIF(C50:AH50,"P")</f>
        <v>0</v>
      </c>
      <c r="BO50" s="19">
        <f>IF(((BM50+BN50)&lt;$BN$2),((BM50+BN50)+1),(BM50+BN50))</f>
        <v>3</v>
      </c>
      <c r="BP50" s="20">
        <f>ROUND(16500/$BN$2*BO50,0)</f>
        <v>1707</v>
      </c>
      <c r="BQ50" s="21">
        <f>ROUND(IF((BN50/$BO$2)&lt;0.8,BN50*(5000/$BO$2),IF(BN50&gt;=0.8,5000,"invalid Percentage")),0)</f>
        <v>0</v>
      </c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</row>
    <row r="51" spans="1:80" ht="15">
      <c r="A51" s="180">
        <v>48</v>
      </c>
      <c r="B51" s="143" t="s">
        <v>67</v>
      </c>
      <c r="C51" s="32" t="s">
        <v>91</v>
      </c>
      <c r="D51" s="32" t="s">
        <v>121</v>
      </c>
      <c r="E51" s="32" t="s">
        <v>20</v>
      </c>
      <c r="F51" s="32" t="s">
        <v>182</v>
      </c>
      <c r="G51" s="32" t="s">
        <v>19</v>
      </c>
      <c r="H51" s="32" t="s">
        <v>184</v>
      </c>
      <c r="I51" s="32" t="s">
        <v>20</v>
      </c>
      <c r="J51" s="32" t="s">
        <v>184</v>
      </c>
      <c r="K51" s="32" t="s">
        <v>20</v>
      </c>
      <c r="L51" s="32"/>
      <c r="M51" s="32" t="s">
        <v>20</v>
      </c>
      <c r="N51" s="32" t="s">
        <v>107</v>
      </c>
      <c r="O51" s="176" t="s">
        <v>12</v>
      </c>
      <c r="P51" s="32"/>
      <c r="Q51" s="32" t="s">
        <v>20</v>
      </c>
      <c r="R51" s="32" t="s">
        <v>107</v>
      </c>
      <c r="S51" s="32" t="s">
        <v>20</v>
      </c>
      <c r="T51" s="32" t="s">
        <v>107</v>
      </c>
      <c r="U51" s="32" t="s">
        <v>20</v>
      </c>
      <c r="V51" s="32" t="s">
        <v>107</v>
      </c>
      <c r="W51" s="32" t="s">
        <v>20</v>
      </c>
      <c r="X51" s="32"/>
      <c r="Y51" s="32" t="s">
        <v>20</v>
      </c>
      <c r="Z51" s="32"/>
      <c r="AA51" s="32" t="s">
        <v>20</v>
      </c>
      <c r="AB51" s="32"/>
      <c r="AC51" s="125" t="s">
        <v>12</v>
      </c>
      <c r="AD51" s="32"/>
      <c r="AE51" s="32" t="s">
        <v>20</v>
      </c>
      <c r="AF51" s="32"/>
      <c r="AG51" s="32" t="s">
        <v>20</v>
      </c>
      <c r="AH51" s="36"/>
      <c r="AI51" s="32" t="s">
        <v>20</v>
      </c>
      <c r="AJ51" s="37"/>
      <c r="AK51" s="32" t="s">
        <v>20</v>
      </c>
      <c r="AL51" s="37"/>
      <c r="AM51" s="37" t="s">
        <v>20</v>
      </c>
      <c r="AN51" s="37"/>
      <c r="AO51" s="37" t="s">
        <v>20</v>
      </c>
      <c r="AP51" s="37"/>
      <c r="AQ51" s="37" t="s">
        <v>12</v>
      </c>
      <c r="AR51" s="37"/>
      <c r="AS51" s="37" t="s">
        <v>20</v>
      </c>
      <c r="AT51" s="37"/>
      <c r="AU51" s="37" t="s">
        <v>20</v>
      </c>
      <c r="AV51" s="37"/>
      <c r="AW51" s="37" t="s">
        <v>20</v>
      </c>
      <c r="AX51" s="37"/>
      <c r="AY51" s="37" t="s">
        <v>20</v>
      </c>
      <c r="AZ51" s="37"/>
      <c r="BA51" s="37" t="s">
        <v>20</v>
      </c>
      <c r="BB51" s="37"/>
      <c r="BC51" s="37" t="s">
        <v>91</v>
      </c>
      <c r="BD51" s="37"/>
      <c r="BE51" s="37" t="s">
        <v>12</v>
      </c>
      <c r="BF51" s="37"/>
      <c r="BG51" s="37" t="s">
        <v>20</v>
      </c>
      <c r="BH51" s="37"/>
      <c r="BI51" s="37" t="s">
        <v>20</v>
      </c>
      <c r="BJ51" s="37"/>
      <c r="BK51" s="14">
        <f t="shared" si="0"/>
        <v>0</v>
      </c>
      <c r="BL51" s="14"/>
      <c r="BM51" s="14"/>
      <c r="BN51" s="14"/>
      <c r="BO51" s="19"/>
      <c r="BP51" s="20"/>
      <c r="BQ51" s="119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30"/>
    </row>
    <row r="52" spans="1:80">
      <c r="A52" s="10">
        <v>49</v>
      </c>
      <c r="B52" s="64" t="s">
        <v>68</v>
      </c>
      <c r="C52" s="63" t="s">
        <v>10</v>
      </c>
      <c r="D52" s="23" t="s">
        <v>185</v>
      </c>
      <c r="E52" s="23" t="s">
        <v>10</v>
      </c>
      <c r="F52" s="23" t="s">
        <v>185</v>
      </c>
      <c r="G52" s="23" t="s">
        <v>10</v>
      </c>
      <c r="H52" s="23" t="s">
        <v>185</v>
      </c>
      <c r="I52" s="23" t="s">
        <v>10</v>
      </c>
      <c r="J52" s="63" t="s">
        <v>136</v>
      </c>
      <c r="K52" s="23" t="s">
        <v>10</v>
      </c>
      <c r="L52" s="23" t="s">
        <v>136</v>
      </c>
      <c r="M52" s="23" t="s">
        <v>10</v>
      </c>
      <c r="N52" s="23" t="s">
        <v>136</v>
      </c>
      <c r="O52" s="177" t="s">
        <v>12</v>
      </c>
      <c r="P52" s="23"/>
      <c r="Q52" s="23" t="s">
        <v>15</v>
      </c>
      <c r="R52" s="23" t="s">
        <v>169</v>
      </c>
      <c r="S52" s="63" t="s">
        <v>14</v>
      </c>
      <c r="T52" s="23" t="s">
        <v>107</v>
      </c>
      <c r="U52" s="23" t="s">
        <v>15</v>
      </c>
      <c r="V52" s="23" t="s">
        <v>118</v>
      </c>
      <c r="W52" s="63" t="s">
        <v>91</v>
      </c>
      <c r="X52" s="63"/>
      <c r="Y52" s="63" t="s">
        <v>91</v>
      </c>
      <c r="Z52" s="63"/>
      <c r="AA52" s="23" t="s">
        <v>91</v>
      </c>
      <c r="AB52" s="23"/>
      <c r="AC52" s="120" t="s">
        <v>12</v>
      </c>
      <c r="AD52" s="23"/>
      <c r="AE52" s="23" t="s">
        <v>91</v>
      </c>
      <c r="AF52" s="63"/>
      <c r="AG52" s="63" t="s">
        <v>91</v>
      </c>
      <c r="AH52" s="63"/>
      <c r="AI52" s="23" t="s">
        <v>91</v>
      </c>
      <c r="AJ52" s="122"/>
      <c r="AK52" s="122" t="s">
        <v>91</v>
      </c>
      <c r="AL52" s="122"/>
      <c r="AM52" s="122" t="s">
        <v>91</v>
      </c>
      <c r="AN52" s="122"/>
      <c r="AO52" s="122" t="s">
        <v>91</v>
      </c>
      <c r="AP52" s="122"/>
      <c r="AQ52" s="122" t="s">
        <v>12</v>
      </c>
      <c r="AR52" s="122"/>
      <c r="AS52" s="122" t="s">
        <v>91</v>
      </c>
      <c r="AT52" s="122"/>
      <c r="AU52" s="122" t="s">
        <v>91</v>
      </c>
      <c r="AV52" s="122"/>
      <c r="AW52" s="122" t="s">
        <v>91</v>
      </c>
      <c r="AX52" s="122"/>
      <c r="AY52" s="122" t="s">
        <v>15</v>
      </c>
      <c r="AZ52" s="122"/>
      <c r="BA52" s="122" t="s">
        <v>15</v>
      </c>
      <c r="BB52" s="122"/>
      <c r="BC52" s="122" t="s">
        <v>91</v>
      </c>
      <c r="BD52" s="122"/>
      <c r="BE52" s="122" t="s">
        <v>12</v>
      </c>
      <c r="BF52" s="122"/>
      <c r="BG52" s="122" t="s">
        <v>91</v>
      </c>
      <c r="BH52" s="122"/>
      <c r="BI52" s="122" t="s">
        <v>15</v>
      </c>
      <c r="BJ52" s="122"/>
      <c r="BK52" s="14">
        <f t="shared" si="0"/>
        <v>1</v>
      </c>
      <c r="BL52" s="14"/>
      <c r="BM52" s="14"/>
      <c r="BN52" s="14"/>
      <c r="BO52" s="14"/>
      <c r="BP52" s="20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</row>
    <row r="53" spans="1:80" ht="15">
      <c r="A53" s="180">
        <v>50</v>
      </c>
      <c r="B53" s="49" t="s">
        <v>69</v>
      </c>
      <c r="C53" s="36" t="s">
        <v>14</v>
      </c>
      <c r="D53" s="36" t="s">
        <v>107</v>
      </c>
      <c r="E53" s="32" t="s">
        <v>10</v>
      </c>
      <c r="F53" s="32" t="s">
        <v>161</v>
      </c>
      <c r="G53" s="32" t="s">
        <v>10</v>
      </c>
      <c r="H53" s="32" t="s">
        <v>161</v>
      </c>
      <c r="I53" s="36" t="s">
        <v>14</v>
      </c>
      <c r="J53" s="32" t="s">
        <v>107</v>
      </c>
      <c r="K53" s="32" t="s">
        <v>10</v>
      </c>
      <c r="L53" s="32" t="s">
        <v>186</v>
      </c>
      <c r="M53" s="32" t="s">
        <v>10</v>
      </c>
      <c r="N53" s="32" t="s">
        <v>187</v>
      </c>
      <c r="O53" s="176" t="s">
        <v>12</v>
      </c>
      <c r="P53" s="32"/>
      <c r="Q53" s="32" t="s">
        <v>10</v>
      </c>
      <c r="R53" s="32" t="s">
        <v>185</v>
      </c>
      <c r="S53" s="32" t="s">
        <v>10</v>
      </c>
      <c r="T53" s="32" t="s">
        <v>185</v>
      </c>
      <c r="U53" s="32" t="s">
        <v>10</v>
      </c>
      <c r="V53" s="144" t="s">
        <v>185</v>
      </c>
      <c r="W53" s="144" t="s">
        <v>10</v>
      </c>
      <c r="X53" s="129"/>
      <c r="Y53" s="32" t="s">
        <v>19</v>
      </c>
      <c r="Z53" s="144"/>
      <c r="AA53" s="32" t="s">
        <v>19</v>
      </c>
      <c r="AB53" s="144"/>
      <c r="AC53" s="125" t="s">
        <v>12</v>
      </c>
      <c r="AD53" s="32"/>
      <c r="AE53" s="32" t="s">
        <v>19</v>
      </c>
      <c r="AF53" s="32"/>
      <c r="AG53" s="32" t="s">
        <v>19</v>
      </c>
      <c r="AH53" s="36"/>
      <c r="AI53" s="32" t="s">
        <v>19</v>
      </c>
      <c r="AJ53" s="37"/>
      <c r="AK53" s="32" t="s">
        <v>19</v>
      </c>
      <c r="AL53" s="37"/>
      <c r="AM53" s="36" t="s">
        <v>14</v>
      </c>
      <c r="AN53" s="37"/>
      <c r="AO53" s="32" t="s">
        <v>19</v>
      </c>
      <c r="AP53" s="37"/>
      <c r="AQ53" s="37" t="s">
        <v>12</v>
      </c>
      <c r="AR53" s="37"/>
      <c r="AS53" s="32" t="s">
        <v>91</v>
      </c>
      <c r="AT53" s="37"/>
      <c r="AU53" s="37" t="s">
        <v>91</v>
      </c>
      <c r="AV53" s="37"/>
      <c r="AW53" s="37" t="s">
        <v>91</v>
      </c>
      <c r="AX53" s="37"/>
      <c r="AY53" s="37" t="s">
        <v>14</v>
      </c>
      <c r="AZ53" s="37"/>
      <c r="BA53" s="37" t="s">
        <v>91</v>
      </c>
      <c r="BB53" s="37"/>
      <c r="BC53" s="37" t="s">
        <v>91</v>
      </c>
      <c r="BD53" s="37"/>
      <c r="BE53" s="37" t="s">
        <v>12</v>
      </c>
      <c r="BF53" s="37"/>
      <c r="BG53" s="37" t="s">
        <v>91</v>
      </c>
      <c r="BH53" s="37"/>
      <c r="BI53" s="37" t="s">
        <v>15</v>
      </c>
      <c r="BJ53" s="37"/>
      <c r="BK53" s="14">
        <f t="shared" si="0"/>
        <v>4</v>
      </c>
      <c r="BL53" s="14"/>
      <c r="BM53" s="14"/>
      <c r="BN53" s="14"/>
      <c r="BO53" s="19"/>
      <c r="BP53" s="20"/>
      <c r="BQ53" s="119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0"/>
    </row>
    <row r="54" spans="1:80">
      <c r="A54" s="10">
        <v>51</v>
      </c>
      <c r="B54" s="48" t="s">
        <v>70</v>
      </c>
      <c r="C54" s="23" t="s">
        <v>37</v>
      </c>
      <c r="D54" s="177" t="s">
        <v>107</v>
      </c>
      <c r="E54" s="23" t="s">
        <v>15</v>
      </c>
      <c r="F54" s="23" t="s">
        <v>188</v>
      </c>
      <c r="G54" s="23" t="s">
        <v>19</v>
      </c>
      <c r="H54" s="23" t="s">
        <v>184</v>
      </c>
      <c r="I54" s="23" t="s">
        <v>19</v>
      </c>
      <c r="J54" s="23" t="s">
        <v>184</v>
      </c>
      <c r="K54" s="23" t="s">
        <v>19</v>
      </c>
      <c r="L54" s="23" t="s">
        <v>184</v>
      </c>
      <c r="M54" s="23" t="s">
        <v>19</v>
      </c>
      <c r="N54" s="23" t="s">
        <v>184</v>
      </c>
      <c r="O54" s="177" t="s">
        <v>12</v>
      </c>
      <c r="P54" s="23"/>
      <c r="Q54" s="23" t="s">
        <v>19</v>
      </c>
      <c r="R54" s="23" t="s">
        <v>184</v>
      </c>
      <c r="S54" s="23" t="s">
        <v>19</v>
      </c>
      <c r="T54" s="23" t="s">
        <v>184</v>
      </c>
      <c r="U54" s="23" t="s">
        <v>19</v>
      </c>
      <c r="V54" s="23" t="s">
        <v>184</v>
      </c>
      <c r="W54" s="23" t="s">
        <v>19</v>
      </c>
      <c r="X54" s="23"/>
      <c r="Y54" s="23" t="s">
        <v>19</v>
      </c>
      <c r="Z54" s="23"/>
      <c r="AA54" s="23" t="s">
        <v>19</v>
      </c>
      <c r="AB54" s="23"/>
      <c r="AC54" s="120" t="s">
        <v>12</v>
      </c>
      <c r="AD54" s="23"/>
      <c r="AE54" s="23" t="s">
        <v>19</v>
      </c>
      <c r="AF54" s="23"/>
      <c r="AG54" s="23" t="s">
        <v>19</v>
      </c>
      <c r="AH54" s="63"/>
      <c r="AI54" s="23" t="s">
        <v>19</v>
      </c>
      <c r="AJ54" s="122"/>
      <c r="AK54" s="122" t="s">
        <v>91</v>
      </c>
      <c r="AL54" s="122"/>
      <c r="AM54" s="122" t="s">
        <v>91</v>
      </c>
      <c r="AN54" s="122"/>
      <c r="AO54" s="122" t="s">
        <v>91</v>
      </c>
      <c r="AP54" s="122"/>
      <c r="AQ54" s="122" t="s">
        <v>12</v>
      </c>
      <c r="AR54" s="122"/>
      <c r="AS54" s="122" t="s">
        <v>91</v>
      </c>
      <c r="AT54" s="122"/>
      <c r="AU54" s="122" t="s">
        <v>91</v>
      </c>
      <c r="AV54" s="122"/>
      <c r="AW54" s="122" t="s">
        <v>91</v>
      </c>
      <c r="AX54" s="122"/>
      <c r="AY54" s="122" t="s">
        <v>20</v>
      </c>
      <c r="AZ54" s="122"/>
      <c r="BA54" s="122" t="s">
        <v>91</v>
      </c>
      <c r="BB54" s="122"/>
      <c r="BC54" s="122" t="s">
        <v>91</v>
      </c>
      <c r="BD54" s="122"/>
      <c r="BE54" s="122" t="s">
        <v>12</v>
      </c>
      <c r="BF54" s="122"/>
      <c r="BG54" s="122" t="s">
        <v>91</v>
      </c>
      <c r="BH54" s="122"/>
      <c r="BI54" s="23" t="s">
        <v>19</v>
      </c>
      <c r="BJ54" s="122"/>
      <c r="BK54" s="14">
        <f t="shared" si="0"/>
        <v>0</v>
      </c>
      <c r="BL54" s="14"/>
      <c r="BM54" s="14"/>
      <c r="BN54" s="14"/>
      <c r="BO54" s="14"/>
      <c r="BP54" s="20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</row>
    <row r="55" spans="1:80">
      <c r="A55" s="180"/>
      <c r="B55" s="164"/>
      <c r="C55" s="92"/>
      <c r="D55" s="90"/>
      <c r="E55" s="90"/>
      <c r="F55" s="90"/>
      <c r="G55" s="92"/>
      <c r="H55" s="181"/>
      <c r="J55" s="92"/>
      <c r="L55" s="92"/>
      <c r="N55" s="92"/>
      <c r="O55" s="145"/>
      <c r="P55" s="148"/>
      <c r="Q55" s="138"/>
      <c r="R55" s="92"/>
      <c r="T55" s="92"/>
      <c r="U55" s="92"/>
      <c r="V55" s="92"/>
      <c r="W55" s="92"/>
      <c r="X55" s="92"/>
      <c r="Y55" s="92"/>
      <c r="Z55" s="92"/>
      <c r="AB55" s="138"/>
      <c r="AC55" s="146"/>
      <c r="AD55" s="92"/>
      <c r="AF55" s="92"/>
      <c r="AG55" s="92"/>
      <c r="AH55" s="92"/>
      <c r="AI55" s="92"/>
      <c r="AJ55" s="92"/>
      <c r="AK55" s="92"/>
      <c r="AL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0"/>
      <c r="BL55" s="90"/>
      <c r="BM55" s="90"/>
      <c r="BN55" s="90"/>
      <c r="BO55" s="90"/>
      <c r="BP55" s="126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</row>
    <row r="56" spans="1:80" ht="12.75">
      <c r="A56" s="91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</row>
    <row r="57" spans="1:80" ht="12.75">
      <c r="A57" s="10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</row>
    <row r="58" spans="1:80" ht="12.75">
      <c r="A58" s="91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</row>
    <row r="59" spans="1:80" ht="12.75">
      <c r="A59" s="1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</row>
    <row r="60" spans="1:80" ht="12.75">
      <c r="A60" s="91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</row>
    <row r="61" spans="1:80" ht="12.75">
      <c r="A61" s="10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</row>
    <row r="62" spans="1:80" ht="12.75">
      <c r="A62" s="91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6"/>
      <c r="BQ62" s="96"/>
      <c r="BR62" s="96"/>
      <c r="BS62" s="96"/>
      <c r="BT62" s="96"/>
      <c r="BU62" s="96"/>
      <c r="BV62" s="96"/>
      <c r="BW62" s="96"/>
      <c r="BX62" s="96"/>
      <c r="BY62" s="96"/>
      <c r="BZ62" s="96"/>
      <c r="CA62" s="96"/>
      <c r="CB62" s="96"/>
    </row>
    <row r="63" spans="1:80" ht="12.75">
      <c r="A63" s="10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</row>
    <row r="64" spans="1:80" ht="12.75">
      <c r="A64" s="91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</row>
    <row r="65" spans="1:80" ht="12.75">
      <c r="A65" s="10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</row>
    <row r="66" spans="1:80" ht="12.75">
      <c r="A66" s="91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BZ66" s="96"/>
      <c r="CA66" s="96"/>
      <c r="CB66" s="96"/>
    </row>
    <row r="67" spans="1:80" ht="12.75">
      <c r="A67" s="10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</row>
    <row r="68" spans="1:80" ht="12.75">
      <c r="A68" s="91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96"/>
    </row>
    <row r="69" spans="1:80" ht="12.75">
      <c r="A69" s="10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</row>
    <row r="70" spans="1:80" ht="12.75">
      <c r="A70" s="91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</row>
    <row r="71" spans="1:80" ht="12.75">
      <c r="A71" s="10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</row>
    <row r="72" spans="1:80" ht="12.75">
      <c r="A72" s="91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</row>
    <row r="73" spans="1:80" ht="12.75">
      <c r="A73" s="10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</row>
    <row r="74" spans="1:80" ht="12.75">
      <c r="A74" s="91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6"/>
      <c r="CA74" s="96"/>
      <c r="CB74" s="96"/>
    </row>
    <row r="75" spans="1:80" ht="12.75">
      <c r="A75" s="10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</row>
    <row r="76" spans="1:80" ht="12.75">
      <c r="A76" s="91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BZ76" s="96"/>
      <c r="CA76" s="96"/>
      <c r="CB76" s="96"/>
    </row>
    <row r="77" spans="1:80" ht="12.75">
      <c r="A77" s="10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</row>
    <row r="78" spans="1:80" ht="12.75">
      <c r="A78" s="91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BZ78" s="96"/>
      <c r="CA78" s="96"/>
      <c r="CB78" s="96"/>
    </row>
    <row r="79" spans="1:80" ht="12.75">
      <c r="A79" s="10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</row>
    <row r="80" spans="1:80" ht="12.75">
      <c r="A80" s="91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</row>
    <row r="81" spans="1:80" ht="12.75">
      <c r="A81" s="10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</row>
    <row r="82" spans="1:80" ht="12.7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</row>
    <row r="83" spans="1:80" ht="12.75">
      <c r="A83" s="10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</row>
    <row r="84" spans="1:80" ht="12.75">
      <c r="A84" s="91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6"/>
      <c r="BQ84" s="96"/>
      <c r="BR84" s="96"/>
      <c r="BS84" s="96"/>
      <c r="BT84" s="96"/>
      <c r="BU84" s="96"/>
      <c r="BV84" s="96"/>
      <c r="BW84" s="96"/>
      <c r="BX84" s="96"/>
      <c r="BY84" s="96"/>
      <c r="BZ84" s="96"/>
      <c r="CA84" s="96"/>
      <c r="CB84" s="96"/>
    </row>
    <row r="85" spans="1:80" ht="12.75">
      <c r="A85" s="10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</row>
    <row r="86" spans="1:80" ht="12.75">
      <c r="A86" s="91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96"/>
    </row>
    <row r="87" spans="1:80" ht="12.75">
      <c r="A87" s="10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</row>
    <row r="88" spans="1:80" ht="12.75">
      <c r="A88" s="91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</row>
    <row r="89" spans="1:80" ht="12.75">
      <c r="A89" s="10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</row>
    <row r="90" spans="1:80" ht="12.75">
      <c r="A90" s="91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</row>
    <row r="91" spans="1:80" ht="12.75">
      <c r="A91" s="10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</row>
    <row r="92" spans="1:80" ht="12.75">
      <c r="A92" s="91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</row>
    <row r="93" spans="1:80" ht="12.75">
      <c r="A93" s="10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</row>
    <row r="94" spans="1:80" ht="12.75">
      <c r="A94" s="91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</row>
    <row r="95" spans="1:80" ht="12.75">
      <c r="A95" s="10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</row>
    <row r="96" spans="1:80" ht="12.75">
      <c r="A96" s="91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</row>
    <row r="97" spans="1:80" ht="12.75">
      <c r="A97" s="10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</row>
    <row r="98" spans="1:80" ht="12.75">
      <c r="A98" s="91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</row>
    <row r="99" spans="1:80" ht="12.75">
      <c r="A99" s="10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</row>
    <row r="100" spans="1:80" ht="12.75">
      <c r="A100" s="91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</row>
    <row r="101" spans="1:80" ht="12.75">
      <c r="A101" s="10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</row>
    <row r="102" spans="1:80" ht="12.75">
      <c r="A102" s="91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</row>
    <row r="103" spans="1:80" ht="12.75">
      <c r="A103" s="10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</row>
    <row r="104" spans="1:80" ht="12.75">
      <c r="A104" s="91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</row>
    <row r="105" spans="1:80" ht="12.75">
      <c r="A105" s="10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</row>
    <row r="106" spans="1:80" ht="12.75">
      <c r="A106" s="91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</row>
    <row r="107" spans="1:80" ht="12.75">
      <c r="A107" s="1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</row>
    <row r="108" spans="1:80" ht="12.75">
      <c r="A108" s="91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</row>
    <row r="109" spans="1:80" ht="12.75">
      <c r="A109" s="1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</row>
    <row r="110" spans="1:80" ht="12.75">
      <c r="A110" s="91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</row>
    <row r="111" spans="1:80" ht="12.75">
      <c r="A111" s="10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</row>
    <row r="112" spans="1:80" ht="12.75">
      <c r="A112" s="91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</row>
    <row r="113" spans="1:80" ht="12.75">
      <c r="A113" s="10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</row>
    <row r="114" spans="1:80" ht="12.75">
      <c r="A114" s="91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</row>
    <row r="115" spans="1:80" ht="12.75">
      <c r="A115" s="10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</row>
    <row r="116" spans="1:80" ht="12.75">
      <c r="A116" s="91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</row>
    <row r="117" spans="1:80" ht="12.75">
      <c r="A117" s="10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</row>
    <row r="118" spans="1:80" ht="12.75">
      <c r="A118" s="91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</row>
    <row r="119" spans="1:80" ht="12.75">
      <c r="A119" s="10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</row>
    <row r="120" spans="1:80" ht="12.75">
      <c r="A120" s="91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</row>
    <row r="121" spans="1:80" ht="12.75">
      <c r="A121" s="10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</row>
    <row r="122" spans="1:80" ht="12.75">
      <c r="A122" s="91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</row>
    <row r="123" spans="1:80" ht="12.75">
      <c r="A123" s="10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</row>
    <row r="124" spans="1:80" ht="12.75">
      <c r="A124" s="91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</row>
    <row r="125" spans="1:80" ht="12.75">
      <c r="A125" s="10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</row>
    <row r="126" spans="1:80" ht="12.75">
      <c r="A126" s="91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</row>
    <row r="127" spans="1:80" ht="12.75">
      <c r="A127" s="10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</row>
    <row r="128" spans="1:80" ht="12.75">
      <c r="A128" s="91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</row>
    <row r="129" spans="1:80" ht="12.75">
      <c r="A129" s="10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</row>
    <row r="130" spans="1:80" ht="12.75">
      <c r="A130" s="91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</row>
    <row r="131" spans="1:80" ht="12.75">
      <c r="A131" s="10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</row>
    <row r="132" spans="1:80" ht="12.75">
      <c r="A132" s="91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</row>
    <row r="133" spans="1:80" ht="12.75">
      <c r="A133" s="10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</row>
    <row r="134" spans="1:80" ht="12.75">
      <c r="A134" s="91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</row>
    <row r="135" spans="1:80" ht="12.75">
      <c r="A135" s="10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</row>
    <row r="136" spans="1:80" ht="12.75">
      <c r="A136" s="91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</row>
    <row r="137" spans="1:80" ht="12.75">
      <c r="A137" s="10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</row>
    <row r="138" spans="1:80" ht="12.75">
      <c r="A138" s="91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</row>
    <row r="139" spans="1:80" ht="12.75">
      <c r="A139" s="10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</row>
    <row r="140" spans="1:80" ht="12.75">
      <c r="A140" s="91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</row>
    <row r="141" spans="1:80" ht="12.75">
      <c r="A141" s="10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</row>
    <row r="142" spans="1:80" ht="12.75">
      <c r="A142" s="91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</row>
    <row r="143" spans="1:80" ht="12.75">
      <c r="A143" s="10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</row>
    <row r="144" spans="1:80" ht="12.75">
      <c r="A144" s="91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</row>
    <row r="145" spans="1:80" ht="12.75">
      <c r="A145" s="10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</row>
    <row r="146" spans="1:80" ht="12.75">
      <c r="A146" s="91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</row>
    <row r="147" spans="1:80" ht="12.75">
      <c r="A147" s="10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</row>
    <row r="148" spans="1:80" ht="12.75">
      <c r="A148" s="91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</row>
    <row r="149" spans="1:80" ht="12.75">
      <c r="A149" s="10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</row>
    <row r="150" spans="1:80" ht="12.75">
      <c r="A150" s="91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</row>
    <row r="151" spans="1:80" ht="12.75">
      <c r="A151" s="10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</row>
    <row r="152" spans="1:80" ht="12.75">
      <c r="A152" s="91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</row>
    <row r="153" spans="1:80" ht="12.75">
      <c r="A153" s="10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</row>
    <row r="154" spans="1:80" ht="12.75">
      <c r="A154" s="91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</row>
    <row r="155" spans="1:80" ht="12.75">
      <c r="A155" s="10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</row>
    <row r="156" spans="1:80" ht="12.75">
      <c r="A156" s="91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</row>
    <row r="157" spans="1:80" ht="12.75">
      <c r="A157" s="10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</row>
    <row r="158" spans="1:80" ht="12.75">
      <c r="A158" s="91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</row>
    <row r="159" spans="1:80" ht="12.75">
      <c r="A159" s="10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</row>
    <row r="160" spans="1:80" ht="12.75">
      <c r="A160" s="91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</row>
    <row r="161" spans="1:80" ht="12.75">
      <c r="A161" s="10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</row>
    <row r="162" spans="1:80" ht="12.75">
      <c r="A162" s="91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</row>
    <row r="163" spans="1:80" ht="12.75">
      <c r="A163" s="10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</row>
    <row r="164" spans="1:80" ht="12.75">
      <c r="A164" s="91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</row>
    <row r="165" spans="1:80" ht="12.75">
      <c r="A165" s="10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</row>
    <row r="166" spans="1:80" ht="12.75">
      <c r="A166" s="91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</row>
    <row r="167" spans="1:80" ht="12.75">
      <c r="A167" s="10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</row>
    <row r="168" spans="1:80" ht="12.75">
      <c r="A168" s="91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</row>
    <row r="169" spans="1:80" ht="12.75">
      <c r="A169" s="10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</row>
    <row r="170" spans="1:80" ht="12.75">
      <c r="A170" s="91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</row>
    <row r="171" spans="1:80" ht="12.75">
      <c r="A171" s="10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</row>
    <row r="172" spans="1:80" ht="12.75">
      <c r="A172" s="91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</row>
    <row r="173" spans="1:80" ht="12.75">
      <c r="A173" s="10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</row>
    <row r="174" spans="1:80" ht="12.75">
      <c r="A174" s="91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</row>
    <row r="175" spans="1:80" ht="12.75">
      <c r="A175" s="10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</row>
    <row r="176" spans="1:80" ht="12.75">
      <c r="A176" s="91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</row>
    <row r="177" spans="1:80" ht="12.75">
      <c r="A177" s="10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</row>
    <row r="178" spans="1:80" ht="12.75">
      <c r="A178" s="91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</row>
    <row r="179" spans="1:80" ht="12.75">
      <c r="A179" s="10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</row>
    <row r="180" spans="1:80" ht="12.75">
      <c r="A180" s="91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</row>
    <row r="181" spans="1:80" ht="12.75">
      <c r="A181" s="10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</row>
    <row r="182" spans="1:80" ht="12.75">
      <c r="A182" s="91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</row>
    <row r="183" spans="1:80" ht="12.75">
      <c r="A183" s="10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</row>
    <row r="184" spans="1:80" ht="12.75">
      <c r="A184" s="91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</row>
    <row r="185" spans="1:80" ht="12.75">
      <c r="A185" s="10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</row>
    <row r="186" spans="1:80" ht="12.75">
      <c r="A186" s="91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</row>
    <row r="187" spans="1:80" ht="12.75">
      <c r="A187" s="10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</row>
    <row r="188" spans="1:80" ht="12.75">
      <c r="A188" s="91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</row>
    <row r="189" spans="1:80" ht="12.75">
      <c r="A189" s="10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</row>
    <row r="190" spans="1:80" ht="12.75">
      <c r="A190" s="91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</row>
    <row r="191" spans="1:80" ht="12.75">
      <c r="A191" s="10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</row>
    <row r="192" spans="1:80" ht="12.75">
      <c r="A192" s="91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</row>
    <row r="193" spans="1:80" ht="12.75">
      <c r="A193" s="10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</row>
    <row r="194" spans="1:80" ht="12.75">
      <c r="A194" s="91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</row>
    <row r="195" spans="1:80" ht="12.75">
      <c r="A195" s="10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</row>
    <row r="196" spans="1:80" ht="12.75">
      <c r="A196" s="91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</row>
    <row r="197" spans="1:80" ht="12.75">
      <c r="A197" s="10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</row>
    <row r="198" spans="1:80" ht="12.75">
      <c r="A198" s="91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</row>
    <row r="199" spans="1:80" ht="12.75">
      <c r="A199" s="10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</row>
    <row r="200" spans="1:80" ht="12.75">
      <c r="A200" s="91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</row>
    <row r="201" spans="1:80" ht="12.75">
      <c r="A201" s="10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</row>
    <row r="202" spans="1:80" ht="12.75">
      <c r="A202" s="91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</row>
    <row r="203" spans="1:80" ht="12.75">
      <c r="A203" s="10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</row>
    <row r="204" spans="1:80" ht="12.75">
      <c r="A204" s="91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</row>
    <row r="205" spans="1:80" ht="12.75">
      <c r="A205" s="10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</row>
    <row r="206" spans="1:80" ht="12.75">
      <c r="A206" s="91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</row>
    <row r="207" spans="1:80" ht="12.75">
      <c r="A207" s="10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</row>
    <row r="208" spans="1:80" ht="12.75">
      <c r="A208" s="91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</row>
    <row r="209" spans="1:80" ht="12.75">
      <c r="A209" s="10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</row>
    <row r="210" spans="1:80" ht="12.75">
      <c r="A210" s="91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</row>
    <row r="211" spans="1:80" ht="12.75">
      <c r="A211" s="10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</row>
    <row r="212" spans="1:80" ht="12.75">
      <c r="A212" s="91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</row>
    <row r="213" spans="1:80" ht="12.75">
      <c r="A213" s="10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</row>
    <row r="214" spans="1:80" ht="12.75">
      <c r="A214" s="91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</row>
    <row r="215" spans="1:80" ht="12.75">
      <c r="A215" s="10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</row>
    <row r="216" spans="1:80" ht="12.75">
      <c r="A216" s="91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</row>
    <row r="217" spans="1:80" ht="12.75">
      <c r="A217" s="10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</row>
    <row r="218" spans="1:80" ht="12.75">
      <c r="A218" s="91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</row>
    <row r="219" spans="1:80" ht="12.75">
      <c r="A219" s="10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</row>
    <row r="220" spans="1:80" ht="12.75">
      <c r="A220" s="91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</row>
    <row r="221" spans="1:80" ht="12.75">
      <c r="A221" s="10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</row>
    <row r="222" spans="1:80" ht="12.75">
      <c r="A222" s="91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</row>
    <row r="223" spans="1:80" ht="12.75">
      <c r="A223" s="10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</row>
    <row r="224" spans="1:80" ht="12.75">
      <c r="A224" s="91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</row>
    <row r="225" spans="1:80" ht="12.75">
      <c r="A225" s="10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</row>
    <row r="226" spans="1:80" ht="12.75">
      <c r="A226" s="91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</row>
    <row r="227" spans="1:80" ht="12.75">
      <c r="A227" s="10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</row>
    <row r="228" spans="1:80" ht="12.75">
      <c r="A228" s="91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</row>
    <row r="229" spans="1:80" ht="12.75">
      <c r="A229" s="10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</row>
    <row r="230" spans="1:80" ht="12.75">
      <c r="A230" s="91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</row>
    <row r="231" spans="1:80" ht="12.75">
      <c r="A231" s="10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</row>
    <row r="232" spans="1:80" ht="12.75">
      <c r="A232" s="91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</row>
    <row r="233" spans="1:80" ht="12.75">
      <c r="A233" s="10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</row>
    <row r="234" spans="1:80" ht="12.75">
      <c r="A234" s="91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6"/>
      <c r="BQ234" s="96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</row>
    <row r="235" spans="1:80" ht="12.75">
      <c r="A235" s="10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</row>
    <row r="236" spans="1:80" ht="12.75">
      <c r="A236" s="91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6"/>
      <c r="BQ236" s="96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</row>
    <row r="237" spans="1:80" ht="12.75">
      <c r="A237" s="10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</row>
    <row r="238" spans="1:80" ht="12.75">
      <c r="A238" s="91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</row>
    <row r="239" spans="1:80" ht="12.75">
      <c r="A239" s="10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</row>
    <row r="240" spans="1:80" ht="12.75">
      <c r="A240" s="91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</row>
    <row r="241" spans="1:80" ht="12.75">
      <c r="A241" s="10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</row>
    <row r="242" spans="1:80" ht="12.75">
      <c r="A242" s="91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</row>
    <row r="243" spans="1:80" ht="12.75">
      <c r="A243" s="10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</row>
    <row r="244" spans="1:80" ht="12.75">
      <c r="A244" s="91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</row>
    <row r="245" spans="1:80" ht="12.75">
      <c r="A245" s="10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</row>
    <row r="246" spans="1:80" ht="12.75">
      <c r="A246" s="91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</row>
    <row r="247" spans="1:80" ht="12.75">
      <c r="A247" s="10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</row>
    <row r="248" spans="1:80" ht="12.75">
      <c r="A248" s="91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</row>
    <row r="249" spans="1:80" ht="12.75">
      <c r="A249" s="10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</row>
    <row r="250" spans="1:80" ht="12.75">
      <c r="A250" s="91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</row>
    <row r="251" spans="1:80" ht="12.75">
      <c r="A251" s="10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</row>
    <row r="252" spans="1:80" ht="12.75">
      <c r="A252" s="91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</row>
    <row r="253" spans="1:80" ht="12.75">
      <c r="A253" s="10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</row>
    <row r="254" spans="1:80" ht="12.75">
      <c r="A254" s="91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</row>
    <row r="255" spans="1:80" ht="12.75">
      <c r="A255" s="10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</row>
    <row r="256" spans="1:80" ht="12.75">
      <c r="A256" s="91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6"/>
      <c r="BQ256" s="96"/>
      <c r="BR256" s="96"/>
      <c r="BS256" s="96"/>
      <c r="BT256" s="96"/>
      <c r="BU256" s="96"/>
      <c r="BV256" s="96"/>
      <c r="BW256" s="96"/>
      <c r="BX256" s="96"/>
      <c r="BY256" s="96"/>
      <c r="BZ256" s="96"/>
      <c r="CA256" s="96"/>
      <c r="CB256" s="96"/>
    </row>
    <row r="257" spans="1:80" ht="12.75">
      <c r="A257" s="10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</row>
    <row r="258" spans="1:80" ht="12.75">
      <c r="A258" s="91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6"/>
      <c r="BQ258" s="96"/>
      <c r="BR258" s="96"/>
      <c r="BS258" s="96"/>
      <c r="BT258" s="96"/>
      <c r="BU258" s="96"/>
      <c r="BV258" s="96"/>
      <c r="BW258" s="96"/>
      <c r="BX258" s="96"/>
      <c r="BY258" s="96"/>
      <c r="BZ258" s="96"/>
      <c r="CA258" s="96"/>
      <c r="CB258" s="96"/>
    </row>
    <row r="259" spans="1:80" ht="12.75">
      <c r="A259" s="10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</row>
    <row r="260" spans="1:80" ht="12.75">
      <c r="A260" s="91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6"/>
      <c r="BQ260" s="96"/>
      <c r="BR260" s="96"/>
      <c r="BS260" s="96"/>
      <c r="BT260" s="96"/>
      <c r="BU260" s="96"/>
      <c r="BV260" s="96"/>
      <c r="BW260" s="96"/>
      <c r="BX260" s="96"/>
      <c r="BY260" s="96"/>
      <c r="BZ260" s="96"/>
      <c r="CA260" s="96"/>
      <c r="CB260" s="96"/>
    </row>
    <row r="261" spans="1:80" ht="12.75">
      <c r="A261" s="10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</row>
    <row r="262" spans="1:80" ht="12.75">
      <c r="A262" s="91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6"/>
      <c r="BQ262" s="96"/>
      <c r="BR262" s="96"/>
      <c r="BS262" s="96"/>
      <c r="BT262" s="96"/>
      <c r="BU262" s="96"/>
      <c r="BV262" s="96"/>
      <c r="BW262" s="96"/>
      <c r="BX262" s="96"/>
      <c r="BY262" s="96"/>
      <c r="BZ262" s="96"/>
      <c r="CA262" s="96"/>
      <c r="CB262" s="96"/>
    </row>
    <row r="263" spans="1:80" ht="12.75">
      <c r="A263" s="10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</row>
    <row r="264" spans="1:80" ht="12.75">
      <c r="A264" s="91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6"/>
      <c r="BQ264" s="96"/>
      <c r="BR264" s="96"/>
      <c r="BS264" s="96"/>
      <c r="BT264" s="96"/>
      <c r="BU264" s="96"/>
      <c r="BV264" s="96"/>
      <c r="BW264" s="96"/>
      <c r="BX264" s="96"/>
      <c r="BY264" s="96"/>
      <c r="BZ264" s="96"/>
      <c r="CA264" s="96"/>
      <c r="CB264" s="96"/>
    </row>
    <row r="265" spans="1:80" ht="12.75">
      <c r="A265" s="10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</row>
    <row r="266" spans="1:80" ht="12.75">
      <c r="A266" s="91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6"/>
      <c r="BQ266" s="96"/>
      <c r="BR266" s="96"/>
      <c r="BS266" s="96"/>
      <c r="BT266" s="96"/>
      <c r="BU266" s="96"/>
      <c r="BV266" s="96"/>
      <c r="BW266" s="96"/>
      <c r="BX266" s="96"/>
      <c r="BY266" s="96"/>
      <c r="BZ266" s="96"/>
      <c r="CA266" s="96"/>
      <c r="CB266" s="96"/>
    </row>
    <row r="267" spans="1:80" ht="12.75">
      <c r="A267" s="10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</row>
    <row r="268" spans="1:80" ht="12.75">
      <c r="A268" s="91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6"/>
      <c r="BQ268" s="96"/>
      <c r="BR268" s="96"/>
      <c r="BS268" s="96"/>
      <c r="BT268" s="96"/>
      <c r="BU268" s="96"/>
      <c r="BV268" s="96"/>
      <c r="BW268" s="96"/>
      <c r="BX268" s="96"/>
      <c r="BY268" s="96"/>
      <c r="BZ268" s="96"/>
      <c r="CA268" s="96"/>
      <c r="CB268" s="96"/>
    </row>
    <row r="269" spans="1:80" ht="12.75">
      <c r="A269" s="10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</row>
    <row r="270" spans="1:80" ht="12.75">
      <c r="A270" s="91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6"/>
      <c r="BQ270" s="96"/>
      <c r="BR270" s="96"/>
      <c r="BS270" s="96"/>
      <c r="BT270" s="96"/>
      <c r="BU270" s="96"/>
      <c r="BV270" s="96"/>
      <c r="BW270" s="96"/>
      <c r="BX270" s="96"/>
      <c r="BY270" s="96"/>
      <c r="BZ270" s="96"/>
      <c r="CA270" s="96"/>
      <c r="CB270" s="96"/>
    </row>
    <row r="271" spans="1:80" ht="12.75">
      <c r="A271" s="10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</row>
    <row r="272" spans="1:80" ht="12.75">
      <c r="A272" s="91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</row>
    <row r="273" spans="1:80" ht="12.75">
      <c r="A273" s="10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</row>
    <row r="274" spans="1:80" ht="12.75">
      <c r="A274" s="91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6"/>
      <c r="BQ274" s="96"/>
      <c r="BR274" s="96"/>
      <c r="BS274" s="96"/>
      <c r="BT274" s="96"/>
      <c r="BU274" s="96"/>
      <c r="BV274" s="96"/>
      <c r="BW274" s="96"/>
      <c r="BX274" s="96"/>
      <c r="BY274" s="96"/>
      <c r="BZ274" s="96"/>
      <c r="CA274" s="96"/>
      <c r="CB274" s="96"/>
    </row>
    <row r="275" spans="1:80" ht="12.75">
      <c r="A275" s="10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</row>
    <row r="276" spans="1:80" ht="12.75">
      <c r="A276" s="91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6"/>
      <c r="BQ276" s="96"/>
      <c r="BR276" s="96"/>
      <c r="BS276" s="96"/>
      <c r="BT276" s="96"/>
      <c r="BU276" s="96"/>
      <c r="BV276" s="96"/>
      <c r="BW276" s="96"/>
      <c r="BX276" s="96"/>
      <c r="BY276" s="96"/>
      <c r="BZ276" s="96"/>
      <c r="CA276" s="96"/>
      <c r="CB276" s="96"/>
    </row>
    <row r="277" spans="1:80" ht="12.75">
      <c r="A277" s="10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</row>
    <row r="278" spans="1:80" ht="12.75">
      <c r="A278" s="91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</row>
    <row r="279" spans="1:80" ht="12.75">
      <c r="A279" s="10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</row>
    <row r="280" spans="1:80" ht="12.75">
      <c r="A280" s="91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6"/>
      <c r="BQ280" s="96"/>
      <c r="BR280" s="96"/>
      <c r="BS280" s="96"/>
      <c r="BT280" s="96"/>
      <c r="BU280" s="96"/>
      <c r="BV280" s="96"/>
      <c r="BW280" s="96"/>
      <c r="BX280" s="96"/>
      <c r="BY280" s="96"/>
      <c r="BZ280" s="96"/>
      <c r="CA280" s="96"/>
      <c r="CB280" s="96"/>
    </row>
    <row r="281" spans="1:80" ht="12.75">
      <c r="A281" s="10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</row>
    <row r="282" spans="1:80" ht="12.75">
      <c r="A282" s="91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6"/>
      <c r="BQ282" s="96"/>
      <c r="BR282" s="96"/>
      <c r="BS282" s="96"/>
      <c r="BT282" s="96"/>
      <c r="BU282" s="96"/>
      <c r="BV282" s="96"/>
      <c r="BW282" s="96"/>
      <c r="BX282" s="96"/>
      <c r="BY282" s="96"/>
      <c r="BZ282" s="96"/>
      <c r="CA282" s="96"/>
      <c r="CB282" s="96"/>
    </row>
    <row r="283" spans="1:80" ht="12.75">
      <c r="A283" s="10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</row>
    <row r="284" spans="1:80" ht="12.75">
      <c r="A284" s="91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</row>
    <row r="285" spans="1:80" ht="12.75">
      <c r="A285" s="10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</row>
    <row r="286" spans="1:80" ht="12.75">
      <c r="A286" s="91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</row>
    <row r="287" spans="1:80" ht="12.75">
      <c r="A287" s="10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</row>
    <row r="288" spans="1:80" ht="12.75">
      <c r="A288" s="91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</row>
    <row r="289" spans="1:80" ht="12.75">
      <c r="A289" s="10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</row>
    <row r="290" spans="1:80" ht="12.75">
      <c r="A290" s="91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6"/>
      <c r="BQ290" s="96"/>
      <c r="BR290" s="96"/>
      <c r="BS290" s="96"/>
      <c r="BT290" s="96"/>
      <c r="BU290" s="96"/>
      <c r="BV290" s="96"/>
      <c r="BW290" s="96"/>
      <c r="BX290" s="96"/>
      <c r="BY290" s="96"/>
      <c r="BZ290" s="96"/>
      <c r="CA290" s="96"/>
      <c r="CB290" s="96"/>
    </row>
    <row r="291" spans="1:80" ht="12.75">
      <c r="A291" s="10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</row>
    <row r="292" spans="1:80" ht="12.75">
      <c r="A292" s="91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</row>
    <row r="293" spans="1:80" ht="12.75">
      <c r="A293" s="10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</row>
    <row r="294" spans="1:80" ht="12.75">
      <c r="A294" s="91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</row>
    <row r="295" spans="1:80" ht="12.75">
      <c r="A295" s="10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</row>
    <row r="296" spans="1:80" ht="12.75">
      <c r="A296" s="91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6"/>
      <c r="BQ296" s="96"/>
      <c r="BR296" s="96"/>
      <c r="BS296" s="96"/>
      <c r="BT296" s="96"/>
      <c r="BU296" s="96"/>
      <c r="BV296" s="96"/>
      <c r="BW296" s="96"/>
      <c r="BX296" s="96"/>
      <c r="BY296" s="96"/>
      <c r="BZ296" s="96"/>
      <c r="CA296" s="96"/>
      <c r="CB296" s="96"/>
    </row>
    <row r="297" spans="1:80" ht="12.75">
      <c r="A297" s="10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</row>
    <row r="298" spans="1:80" ht="12.75">
      <c r="A298" s="91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6"/>
      <c r="BQ298" s="96"/>
      <c r="BR298" s="96"/>
      <c r="BS298" s="96"/>
      <c r="BT298" s="96"/>
      <c r="BU298" s="96"/>
      <c r="BV298" s="96"/>
      <c r="BW298" s="96"/>
      <c r="BX298" s="96"/>
      <c r="BY298" s="96"/>
      <c r="BZ298" s="96"/>
      <c r="CA298" s="96"/>
      <c r="CB298" s="96"/>
    </row>
    <row r="299" spans="1:80" ht="12.75">
      <c r="A299" s="10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</row>
    <row r="300" spans="1:80" ht="12.75">
      <c r="A300" s="91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</row>
    <row r="301" spans="1:80" ht="12.75">
      <c r="A301" s="10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</row>
    <row r="302" spans="1:80" ht="12.75">
      <c r="A302" s="91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</row>
    <row r="303" spans="1:80" ht="12.75">
      <c r="A303" s="10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</row>
    <row r="304" spans="1:80" ht="12.75">
      <c r="A304" s="91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</row>
    <row r="305" spans="1:80" ht="12.75">
      <c r="A305" s="10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</row>
    <row r="306" spans="1:80" ht="12.75">
      <c r="A306" s="91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</row>
    <row r="307" spans="1:80" ht="12.75">
      <c r="A307" s="10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</row>
    <row r="308" spans="1:80" ht="12.75">
      <c r="A308" s="91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</row>
    <row r="309" spans="1:80" ht="12.75">
      <c r="A309" s="10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</row>
    <row r="310" spans="1:80" ht="12.75">
      <c r="A310" s="91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6"/>
      <c r="BQ310" s="96"/>
      <c r="BR310" s="96"/>
      <c r="BS310" s="96"/>
      <c r="BT310" s="96"/>
      <c r="BU310" s="96"/>
      <c r="BV310" s="96"/>
      <c r="BW310" s="96"/>
      <c r="BX310" s="96"/>
      <c r="BY310" s="96"/>
      <c r="BZ310" s="96"/>
      <c r="CA310" s="96"/>
      <c r="CB310" s="96"/>
    </row>
    <row r="311" spans="1:80" ht="12.75">
      <c r="A311" s="10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</row>
    <row r="312" spans="1:80" ht="12.75">
      <c r="A312" s="91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</row>
    <row r="313" spans="1:80" ht="12.75">
      <c r="A313" s="10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</row>
    <row r="314" spans="1:80" ht="12.75">
      <c r="A314" s="91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</row>
    <row r="315" spans="1:80" ht="12.75">
      <c r="A315" s="10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</row>
    <row r="316" spans="1:80" ht="12.75">
      <c r="A316" s="91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6"/>
      <c r="BQ316" s="96"/>
      <c r="BR316" s="96"/>
      <c r="BS316" s="96"/>
      <c r="BT316" s="96"/>
      <c r="BU316" s="96"/>
      <c r="BV316" s="96"/>
      <c r="BW316" s="96"/>
      <c r="BX316" s="96"/>
      <c r="BY316" s="96"/>
      <c r="BZ316" s="96"/>
      <c r="CA316" s="96"/>
      <c r="CB316" s="96"/>
    </row>
    <row r="317" spans="1:80" ht="12.75">
      <c r="A317" s="10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</row>
    <row r="318" spans="1:80" ht="12.75">
      <c r="A318" s="91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</row>
    <row r="319" spans="1:80" ht="12.75">
      <c r="A319" s="10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</row>
    <row r="320" spans="1:80" ht="12.75">
      <c r="A320" s="91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6"/>
      <c r="BQ320" s="96"/>
      <c r="BR320" s="96"/>
      <c r="BS320" s="96"/>
      <c r="BT320" s="96"/>
      <c r="BU320" s="96"/>
      <c r="BV320" s="96"/>
      <c r="BW320" s="96"/>
      <c r="BX320" s="96"/>
      <c r="BY320" s="96"/>
      <c r="BZ320" s="96"/>
      <c r="CA320" s="96"/>
      <c r="CB320" s="96"/>
    </row>
    <row r="321" spans="1:80" ht="12.75">
      <c r="A321" s="10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</row>
    <row r="322" spans="1:80" ht="12.75">
      <c r="A322" s="91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6"/>
      <c r="BQ322" s="96"/>
      <c r="BR322" s="96"/>
      <c r="BS322" s="96"/>
      <c r="BT322" s="96"/>
      <c r="BU322" s="96"/>
      <c r="BV322" s="96"/>
      <c r="BW322" s="96"/>
      <c r="BX322" s="96"/>
      <c r="BY322" s="96"/>
      <c r="BZ322" s="96"/>
      <c r="CA322" s="96"/>
      <c r="CB322" s="96"/>
    </row>
    <row r="323" spans="1:80" ht="12.75">
      <c r="A323" s="10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</row>
    <row r="324" spans="1:80" ht="12.75">
      <c r="A324" s="91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6"/>
      <c r="BQ324" s="96"/>
      <c r="BR324" s="96"/>
      <c r="BS324" s="96"/>
      <c r="BT324" s="96"/>
      <c r="BU324" s="96"/>
      <c r="BV324" s="96"/>
      <c r="BW324" s="96"/>
      <c r="BX324" s="96"/>
      <c r="BY324" s="96"/>
      <c r="BZ324" s="96"/>
      <c r="CA324" s="96"/>
      <c r="CB324" s="96"/>
    </row>
    <row r="325" spans="1:80" ht="12.75">
      <c r="A325" s="10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</row>
    <row r="326" spans="1:80" ht="12.75">
      <c r="A326" s="91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6"/>
      <c r="BQ326" s="96"/>
      <c r="BR326" s="96"/>
      <c r="BS326" s="96"/>
      <c r="BT326" s="96"/>
      <c r="BU326" s="96"/>
      <c r="BV326" s="96"/>
      <c r="BW326" s="96"/>
      <c r="BX326" s="96"/>
      <c r="BY326" s="96"/>
      <c r="BZ326" s="96"/>
      <c r="CA326" s="96"/>
      <c r="CB326" s="96"/>
    </row>
    <row r="327" spans="1:80" ht="12.75">
      <c r="A327" s="10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</row>
    <row r="328" spans="1:80" ht="12.75">
      <c r="A328" s="91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6"/>
      <c r="BQ328" s="96"/>
      <c r="BR328" s="96"/>
      <c r="BS328" s="96"/>
      <c r="BT328" s="96"/>
      <c r="BU328" s="96"/>
      <c r="BV328" s="96"/>
      <c r="BW328" s="96"/>
      <c r="BX328" s="96"/>
      <c r="BY328" s="96"/>
      <c r="BZ328" s="96"/>
      <c r="CA328" s="96"/>
      <c r="CB328" s="96"/>
    </row>
    <row r="329" spans="1:80" ht="12.75">
      <c r="A329" s="10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</row>
    <row r="330" spans="1:80" ht="12.75">
      <c r="A330" s="91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6"/>
      <c r="BQ330" s="96"/>
      <c r="BR330" s="96"/>
      <c r="BS330" s="96"/>
      <c r="BT330" s="96"/>
      <c r="BU330" s="96"/>
      <c r="BV330" s="96"/>
      <c r="BW330" s="96"/>
      <c r="BX330" s="96"/>
      <c r="BY330" s="96"/>
      <c r="BZ330" s="96"/>
      <c r="CA330" s="96"/>
      <c r="CB330" s="96"/>
    </row>
    <row r="331" spans="1:80" ht="12.75">
      <c r="A331" s="10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</row>
    <row r="332" spans="1:80" ht="12.75">
      <c r="A332" s="91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6"/>
      <c r="BQ332" s="96"/>
      <c r="BR332" s="96"/>
      <c r="BS332" s="96"/>
      <c r="BT332" s="96"/>
      <c r="BU332" s="96"/>
      <c r="BV332" s="96"/>
      <c r="BW332" s="96"/>
      <c r="BX332" s="96"/>
      <c r="BY332" s="96"/>
      <c r="BZ332" s="96"/>
      <c r="CA332" s="96"/>
      <c r="CB332" s="96"/>
    </row>
    <row r="333" spans="1:80" ht="12.75">
      <c r="A333" s="10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</row>
    <row r="334" spans="1:80" ht="12.75">
      <c r="A334" s="91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6"/>
      <c r="BQ334" s="96"/>
      <c r="BR334" s="96"/>
      <c r="BS334" s="96"/>
      <c r="BT334" s="96"/>
      <c r="BU334" s="96"/>
      <c r="BV334" s="96"/>
      <c r="BW334" s="96"/>
      <c r="BX334" s="96"/>
      <c r="BY334" s="96"/>
      <c r="BZ334" s="96"/>
      <c r="CA334" s="96"/>
      <c r="CB334" s="96"/>
    </row>
    <row r="335" spans="1:80" ht="12.75">
      <c r="A335" s="10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</row>
    <row r="336" spans="1:80" ht="12.75">
      <c r="A336" s="91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6"/>
      <c r="BQ336" s="96"/>
      <c r="BR336" s="96"/>
      <c r="BS336" s="96"/>
      <c r="BT336" s="96"/>
      <c r="BU336" s="96"/>
      <c r="BV336" s="96"/>
      <c r="BW336" s="96"/>
      <c r="BX336" s="96"/>
      <c r="BY336" s="96"/>
      <c r="BZ336" s="96"/>
      <c r="CA336" s="96"/>
      <c r="CB336" s="96"/>
    </row>
    <row r="337" spans="1:80" ht="12.75">
      <c r="A337" s="10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</row>
    <row r="338" spans="1:80" ht="12.75">
      <c r="A338" s="91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</row>
    <row r="339" spans="1:80" ht="12.75">
      <c r="A339" s="10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</row>
    <row r="340" spans="1:80" ht="12.75">
      <c r="A340" s="91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6"/>
      <c r="BQ340" s="96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</row>
    <row r="341" spans="1:80" ht="12.75">
      <c r="A341" s="10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</row>
    <row r="342" spans="1:80" ht="12.75">
      <c r="A342" s="91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</row>
    <row r="343" spans="1:80" ht="12.75">
      <c r="A343" s="10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</row>
    <row r="344" spans="1:80" ht="12.75">
      <c r="A344" s="91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</row>
    <row r="345" spans="1:80" ht="12.75">
      <c r="A345" s="10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</row>
    <row r="346" spans="1:80" ht="12.75">
      <c r="A346" s="91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</row>
    <row r="347" spans="1:80" ht="12.75">
      <c r="A347" s="10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</row>
    <row r="348" spans="1:80" ht="12.75">
      <c r="A348" s="91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6"/>
      <c r="BQ348" s="96"/>
      <c r="BR348" s="96"/>
      <c r="BS348" s="96"/>
      <c r="BT348" s="96"/>
      <c r="BU348" s="96"/>
      <c r="BV348" s="96"/>
      <c r="BW348" s="96"/>
      <c r="BX348" s="96"/>
      <c r="BY348" s="96"/>
      <c r="BZ348" s="96"/>
      <c r="CA348" s="96"/>
      <c r="CB348" s="96"/>
    </row>
    <row r="349" spans="1:80" ht="12.75">
      <c r="A349" s="10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</row>
    <row r="350" spans="1:80" ht="12.75">
      <c r="A350" s="91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6"/>
      <c r="BQ350" s="96"/>
      <c r="BR350" s="96"/>
      <c r="BS350" s="96"/>
      <c r="BT350" s="96"/>
      <c r="BU350" s="96"/>
      <c r="BV350" s="96"/>
      <c r="BW350" s="96"/>
      <c r="BX350" s="96"/>
      <c r="BY350" s="96"/>
      <c r="BZ350" s="96"/>
      <c r="CA350" s="96"/>
      <c r="CB350" s="96"/>
    </row>
    <row r="351" spans="1:80" ht="12.75">
      <c r="A351" s="10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</row>
    <row r="352" spans="1:80" ht="12.75">
      <c r="A352" s="91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6"/>
      <c r="BQ352" s="96"/>
      <c r="BR352" s="96"/>
      <c r="BS352" s="96"/>
      <c r="BT352" s="96"/>
      <c r="BU352" s="96"/>
      <c r="BV352" s="96"/>
      <c r="BW352" s="96"/>
      <c r="BX352" s="96"/>
      <c r="BY352" s="96"/>
      <c r="BZ352" s="96"/>
      <c r="CA352" s="96"/>
      <c r="CB352" s="96"/>
    </row>
    <row r="353" spans="1:80" ht="12.75">
      <c r="A353" s="10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</row>
    <row r="354" spans="1:80" ht="12.75">
      <c r="A354" s="91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6"/>
      <c r="BQ354" s="96"/>
      <c r="BR354" s="96"/>
      <c r="BS354" s="96"/>
      <c r="BT354" s="96"/>
      <c r="BU354" s="96"/>
      <c r="BV354" s="96"/>
      <c r="BW354" s="96"/>
      <c r="BX354" s="96"/>
      <c r="BY354" s="96"/>
      <c r="BZ354" s="96"/>
      <c r="CA354" s="96"/>
      <c r="CB354" s="96"/>
    </row>
    <row r="355" spans="1:80" ht="12.75">
      <c r="A355" s="10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</row>
    <row r="356" spans="1:80" ht="12.75">
      <c r="A356" s="91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6"/>
      <c r="BQ356" s="96"/>
      <c r="BR356" s="96"/>
      <c r="BS356" s="96"/>
      <c r="BT356" s="96"/>
      <c r="BU356" s="96"/>
      <c r="BV356" s="96"/>
      <c r="BW356" s="96"/>
      <c r="BX356" s="96"/>
      <c r="BY356" s="96"/>
      <c r="BZ356" s="96"/>
      <c r="CA356" s="96"/>
      <c r="CB356" s="96"/>
    </row>
    <row r="357" spans="1:80" ht="12.75">
      <c r="A357" s="10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</row>
    <row r="358" spans="1:80" ht="12.75">
      <c r="A358" s="91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</row>
    <row r="359" spans="1:80" ht="12.75">
      <c r="A359" s="10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</row>
    <row r="360" spans="1:80" ht="12.75">
      <c r="A360" s="91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6"/>
      <c r="BQ360" s="96"/>
      <c r="BR360" s="96"/>
      <c r="BS360" s="96"/>
      <c r="BT360" s="96"/>
      <c r="BU360" s="96"/>
      <c r="BV360" s="96"/>
      <c r="BW360" s="96"/>
      <c r="BX360" s="96"/>
      <c r="BY360" s="96"/>
      <c r="BZ360" s="96"/>
      <c r="CA360" s="96"/>
      <c r="CB360" s="96"/>
    </row>
    <row r="361" spans="1:80" ht="12.75">
      <c r="A361" s="10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</row>
    <row r="362" spans="1:80" ht="12.75">
      <c r="A362" s="91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</row>
    <row r="363" spans="1:80" ht="12.75">
      <c r="A363" s="10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</row>
    <row r="364" spans="1:80" ht="12.75">
      <c r="A364" s="91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</row>
    <row r="365" spans="1:80" ht="12.75">
      <c r="A365" s="10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</row>
    <row r="366" spans="1:80" ht="12.75">
      <c r="A366" s="91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</row>
    <row r="367" spans="1:80" ht="12.75">
      <c r="A367" s="10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</row>
    <row r="368" spans="1:80" ht="12.75">
      <c r="A368" s="91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6"/>
      <c r="BQ368" s="96"/>
      <c r="BR368" s="96"/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</row>
    <row r="369" spans="1:80" ht="12.75">
      <c r="A369" s="10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</row>
    <row r="370" spans="1:80" ht="12.75">
      <c r="A370" s="91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</row>
    <row r="371" spans="1:80" ht="12.75">
      <c r="A371" s="10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</row>
    <row r="372" spans="1:80" ht="12.75">
      <c r="A372" s="91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</row>
    <row r="373" spans="1:80" ht="12.75">
      <c r="A373" s="10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</row>
    <row r="374" spans="1:80" ht="12.75">
      <c r="A374" s="91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6"/>
      <c r="BQ374" s="96"/>
      <c r="BR374" s="96"/>
      <c r="BS374" s="96"/>
      <c r="BT374" s="96"/>
      <c r="BU374" s="96"/>
      <c r="BV374" s="96"/>
      <c r="BW374" s="96"/>
      <c r="BX374" s="96"/>
      <c r="BY374" s="96"/>
      <c r="BZ374" s="96"/>
      <c r="CA374" s="96"/>
      <c r="CB374" s="96"/>
    </row>
    <row r="375" spans="1:80" ht="12.75">
      <c r="A375" s="10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</row>
    <row r="376" spans="1:80" ht="12.75">
      <c r="A376" s="91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</row>
    <row r="377" spans="1:80" ht="12.75">
      <c r="A377" s="10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</row>
    <row r="378" spans="1:80" ht="12.75">
      <c r="A378" s="91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</row>
    <row r="379" spans="1:80" ht="12.75">
      <c r="A379" s="10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</row>
    <row r="380" spans="1:80" ht="12.75">
      <c r="A380" s="91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</row>
    <row r="381" spans="1:80" ht="12.75">
      <c r="A381" s="10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</row>
    <row r="382" spans="1:80" ht="12.75">
      <c r="A382" s="91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6"/>
      <c r="BQ382" s="96"/>
      <c r="BR382" s="96"/>
      <c r="BS382" s="96"/>
      <c r="BT382" s="96"/>
      <c r="BU382" s="96"/>
      <c r="BV382" s="96"/>
      <c r="BW382" s="96"/>
      <c r="BX382" s="96"/>
      <c r="BY382" s="96"/>
      <c r="BZ382" s="96"/>
      <c r="CA382" s="96"/>
      <c r="CB382" s="96"/>
    </row>
    <row r="383" spans="1:80" ht="12.75">
      <c r="A383" s="10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</row>
    <row r="384" spans="1:80" ht="12.75">
      <c r="A384" s="91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BZ384" s="96"/>
      <c r="CA384" s="96"/>
      <c r="CB384" s="96"/>
    </row>
    <row r="385" spans="1:80" ht="12.75">
      <c r="A385" s="10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</row>
    <row r="386" spans="1:80" ht="12.75">
      <c r="A386" s="91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BZ386" s="96"/>
      <c r="CA386" s="96"/>
      <c r="CB386" s="96"/>
    </row>
    <row r="387" spans="1:80" ht="12.75">
      <c r="A387" s="10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</row>
    <row r="388" spans="1:80" ht="12.75">
      <c r="A388" s="91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6"/>
      <c r="BQ388" s="96"/>
      <c r="BR388" s="96"/>
      <c r="BS388" s="96"/>
      <c r="BT388" s="96"/>
      <c r="BU388" s="96"/>
      <c r="BV388" s="96"/>
      <c r="BW388" s="96"/>
      <c r="BX388" s="96"/>
      <c r="BY388" s="96"/>
      <c r="BZ388" s="96"/>
      <c r="CA388" s="96"/>
      <c r="CB388" s="96"/>
    </row>
    <row r="389" spans="1:80" ht="12.75">
      <c r="A389" s="10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</row>
    <row r="390" spans="1:80" ht="12.75">
      <c r="A390" s="91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</row>
    <row r="391" spans="1:80" ht="12.75">
      <c r="A391" s="10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</row>
    <row r="392" spans="1:80" ht="12.75">
      <c r="A392" s="91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/>
      <c r="BZ392" s="96"/>
      <c r="CA392" s="96"/>
      <c r="CB392" s="96"/>
    </row>
    <row r="393" spans="1:80" ht="12.75">
      <c r="A393" s="10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</row>
    <row r="394" spans="1:80" ht="12.75">
      <c r="A394" s="91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</row>
    <row r="395" spans="1:80" ht="12.75">
      <c r="A395" s="10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</row>
    <row r="396" spans="1:80" ht="12.75">
      <c r="A396" s="91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6"/>
      <c r="BQ396" s="96"/>
      <c r="BR396" s="96"/>
      <c r="BS396" s="96"/>
      <c r="BT396" s="96"/>
      <c r="BU396" s="96"/>
      <c r="BV396" s="96"/>
      <c r="BW396" s="96"/>
      <c r="BX396" s="96"/>
      <c r="BY396" s="96"/>
      <c r="BZ396" s="96"/>
      <c r="CA396" s="96"/>
      <c r="CB396" s="96"/>
    </row>
    <row r="397" spans="1:80" ht="12.75">
      <c r="A397" s="10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</row>
    <row r="398" spans="1:80" ht="12.75">
      <c r="A398" s="91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</row>
    <row r="399" spans="1:80" ht="12.75">
      <c r="A399" s="10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</row>
    <row r="400" spans="1:80" ht="12.75">
      <c r="A400" s="91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6"/>
      <c r="BQ400" s="96"/>
      <c r="BR400" s="96"/>
      <c r="BS400" s="96"/>
      <c r="BT400" s="96"/>
      <c r="BU400" s="96"/>
      <c r="BV400" s="96"/>
      <c r="BW400" s="96"/>
      <c r="BX400" s="96"/>
      <c r="BY400" s="96"/>
      <c r="BZ400" s="96"/>
      <c r="CA400" s="96"/>
      <c r="CB400" s="96"/>
    </row>
    <row r="401" spans="1:80" ht="12.75">
      <c r="A401" s="10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</row>
    <row r="402" spans="1:80" ht="12.75">
      <c r="A402" s="91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6"/>
      <c r="BQ402" s="96"/>
      <c r="BR402" s="96"/>
      <c r="BS402" s="96"/>
      <c r="BT402" s="96"/>
      <c r="BU402" s="96"/>
      <c r="BV402" s="96"/>
      <c r="BW402" s="96"/>
      <c r="BX402" s="96"/>
      <c r="BY402" s="96"/>
      <c r="BZ402" s="96"/>
      <c r="CA402" s="96"/>
      <c r="CB402" s="96"/>
    </row>
    <row r="403" spans="1:80" ht="12.75">
      <c r="A403" s="10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</row>
    <row r="404" spans="1:80" ht="12.75">
      <c r="A404" s="91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6"/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</row>
    <row r="405" spans="1:80" ht="12.75">
      <c r="A405" s="10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</row>
    <row r="406" spans="1:80" ht="12.75">
      <c r="A406" s="91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6"/>
      <c r="BQ406" s="96"/>
      <c r="BR406" s="96"/>
      <c r="BS406" s="96"/>
      <c r="BT406" s="96"/>
      <c r="BU406" s="96"/>
      <c r="BV406" s="96"/>
      <c r="BW406" s="96"/>
      <c r="BX406" s="96"/>
      <c r="BY406" s="96"/>
      <c r="BZ406" s="96"/>
      <c r="CA406" s="96"/>
      <c r="CB406" s="96"/>
    </row>
    <row r="407" spans="1:80" ht="12.75">
      <c r="A407" s="10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</row>
    <row r="408" spans="1:80" ht="12.75">
      <c r="A408" s="91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6"/>
      <c r="BQ408" s="96"/>
      <c r="BR408" s="96"/>
      <c r="BS408" s="96"/>
      <c r="BT408" s="96"/>
      <c r="BU408" s="96"/>
      <c r="BV408" s="96"/>
      <c r="BW408" s="96"/>
      <c r="BX408" s="96"/>
      <c r="BY408" s="96"/>
      <c r="BZ408" s="96"/>
      <c r="CA408" s="96"/>
      <c r="CB408" s="96"/>
    </row>
    <row r="409" spans="1:80" ht="12.75">
      <c r="A409" s="10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</row>
    <row r="410" spans="1:80" ht="12.75">
      <c r="A410" s="91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</row>
    <row r="411" spans="1:80" ht="12.75">
      <c r="A411" s="10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</row>
    <row r="412" spans="1:80" ht="12.75">
      <c r="A412" s="91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6"/>
      <c r="BQ412" s="96"/>
      <c r="BR412" s="96"/>
      <c r="BS412" s="96"/>
      <c r="BT412" s="96"/>
      <c r="BU412" s="96"/>
      <c r="BV412" s="96"/>
      <c r="BW412" s="96"/>
      <c r="BX412" s="96"/>
      <c r="BY412" s="96"/>
      <c r="BZ412" s="96"/>
      <c r="CA412" s="96"/>
      <c r="CB412" s="96"/>
    </row>
    <row r="413" spans="1:80" ht="12.75">
      <c r="A413" s="10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</row>
    <row r="414" spans="1:80" ht="12.75">
      <c r="A414" s="91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6"/>
      <c r="BQ414" s="96"/>
      <c r="BR414" s="96"/>
      <c r="BS414" s="96"/>
      <c r="BT414" s="96"/>
      <c r="BU414" s="96"/>
      <c r="BV414" s="96"/>
      <c r="BW414" s="96"/>
      <c r="BX414" s="96"/>
      <c r="BY414" s="96"/>
      <c r="BZ414" s="96"/>
      <c r="CA414" s="96"/>
      <c r="CB414" s="96"/>
    </row>
    <row r="415" spans="1:80" ht="12.75">
      <c r="A415" s="10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</row>
    <row r="416" spans="1:80" ht="12.75">
      <c r="A416" s="91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</row>
    <row r="417" spans="1:80" ht="12.75">
      <c r="A417" s="10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</row>
    <row r="418" spans="1:80" ht="12.75">
      <c r="A418" s="91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6"/>
      <c r="BQ418" s="96"/>
      <c r="BR418" s="96"/>
      <c r="BS418" s="96"/>
      <c r="BT418" s="96"/>
      <c r="BU418" s="96"/>
      <c r="BV418" s="96"/>
      <c r="BW418" s="96"/>
      <c r="BX418" s="96"/>
      <c r="BY418" s="96"/>
      <c r="BZ418" s="96"/>
      <c r="CA418" s="96"/>
      <c r="CB418" s="96"/>
    </row>
    <row r="419" spans="1:80" ht="12.75">
      <c r="A419" s="10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</row>
    <row r="420" spans="1:80" ht="12.75">
      <c r="A420" s="91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</row>
    <row r="421" spans="1:80" ht="12.75">
      <c r="A421" s="10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</row>
    <row r="422" spans="1:80" ht="12.75">
      <c r="A422" s="91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</row>
    <row r="423" spans="1:80" ht="12.75">
      <c r="A423" s="10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</row>
    <row r="424" spans="1:80" ht="12.75">
      <c r="A424" s="91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</row>
    <row r="425" spans="1:80" ht="12.75">
      <c r="A425" s="10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</row>
    <row r="426" spans="1:80" ht="12.75">
      <c r="A426" s="91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6"/>
      <c r="BQ426" s="96"/>
      <c r="BR426" s="96"/>
      <c r="BS426" s="96"/>
      <c r="BT426" s="96"/>
      <c r="BU426" s="96"/>
      <c r="BV426" s="96"/>
      <c r="BW426" s="96"/>
      <c r="BX426" s="96"/>
      <c r="BY426" s="96"/>
      <c r="BZ426" s="96"/>
      <c r="CA426" s="96"/>
      <c r="CB426" s="96"/>
    </row>
    <row r="427" spans="1:80" ht="12.75">
      <c r="A427" s="10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</row>
    <row r="428" spans="1:80" ht="12.75">
      <c r="A428" s="91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6"/>
      <c r="BQ428" s="96"/>
      <c r="BR428" s="96"/>
      <c r="BS428" s="96"/>
      <c r="BT428" s="96"/>
      <c r="BU428" s="96"/>
      <c r="BV428" s="96"/>
      <c r="BW428" s="96"/>
      <c r="BX428" s="96"/>
      <c r="BY428" s="96"/>
      <c r="BZ428" s="96"/>
      <c r="CA428" s="96"/>
      <c r="CB428" s="96"/>
    </row>
    <row r="429" spans="1:80" ht="12.75">
      <c r="A429" s="10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</row>
    <row r="430" spans="1:80" ht="12.75">
      <c r="A430" s="91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6"/>
      <c r="BQ430" s="96"/>
      <c r="BR430" s="96"/>
      <c r="BS430" s="96"/>
      <c r="BT430" s="96"/>
      <c r="BU430" s="96"/>
      <c r="BV430" s="96"/>
      <c r="BW430" s="96"/>
      <c r="BX430" s="96"/>
      <c r="BY430" s="96"/>
      <c r="BZ430" s="96"/>
      <c r="CA430" s="96"/>
      <c r="CB430" s="96"/>
    </row>
    <row r="431" spans="1:80" ht="12.75">
      <c r="A431" s="10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</row>
    <row r="432" spans="1:80" ht="12.75">
      <c r="A432" s="91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6"/>
      <c r="BQ432" s="96"/>
      <c r="BR432" s="96"/>
      <c r="BS432" s="96"/>
      <c r="BT432" s="96"/>
      <c r="BU432" s="96"/>
      <c r="BV432" s="96"/>
      <c r="BW432" s="96"/>
      <c r="BX432" s="96"/>
      <c r="BY432" s="96"/>
      <c r="BZ432" s="96"/>
      <c r="CA432" s="96"/>
      <c r="CB432" s="96"/>
    </row>
    <row r="433" spans="1:80" ht="12.75">
      <c r="A433" s="10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</row>
    <row r="434" spans="1:80" ht="12.75">
      <c r="A434" s="91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BZ434" s="96"/>
      <c r="CA434" s="96"/>
      <c r="CB434" s="96"/>
    </row>
    <row r="435" spans="1:80" ht="12.75">
      <c r="A435" s="10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</row>
    <row r="436" spans="1:80" ht="12.75">
      <c r="A436" s="91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BZ436" s="96"/>
      <c r="CA436" s="96"/>
      <c r="CB436" s="96"/>
    </row>
    <row r="437" spans="1:80" ht="12.75">
      <c r="A437" s="10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</row>
    <row r="438" spans="1:80" ht="12.75">
      <c r="A438" s="91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6"/>
      <c r="BQ438" s="96"/>
      <c r="BR438" s="96"/>
      <c r="BS438" s="96"/>
      <c r="BT438" s="96"/>
      <c r="BU438" s="96"/>
      <c r="BV438" s="96"/>
      <c r="BW438" s="96"/>
      <c r="BX438" s="96"/>
      <c r="BY438" s="96"/>
      <c r="BZ438" s="96"/>
      <c r="CA438" s="96"/>
      <c r="CB438" s="96"/>
    </row>
    <row r="439" spans="1:80" ht="12.75">
      <c r="A439" s="10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</row>
    <row r="440" spans="1:80" ht="12.75">
      <c r="A440" s="91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6"/>
      <c r="BQ440" s="96"/>
      <c r="BR440" s="96"/>
      <c r="BS440" s="96"/>
      <c r="BT440" s="96"/>
      <c r="BU440" s="96"/>
      <c r="BV440" s="96"/>
      <c r="BW440" s="96"/>
      <c r="BX440" s="96"/>
      <c r="BY440" s="96"/>
      <c r="BZ440" s="96"/>
      <c r="CA440" s="96"/>
      <c r="CB440" s="96"/>
    </row>
    <row r="441" spans="1:80" ht="12.75">
      <c r="A441" s="10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</row>
    <row r="442" spans="1:80" ht="12.75">
      <c r="A442" s="91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6"/>
      <c r="BQ442" s="96"/>
      <c r="BR442" s="96"/>
      <c r="BS442" s="96"/>
      <c r="BT442" s="96"/>
      <c r="BU442" s="96"/>
      <c r="BV442" s="96"/>
      <c r="BW442" s="96"/>
      <c r="BX442" s="96"/>
      <c r="BY442" s="96"/>
      <c r="BZ442" s="96"/>
      <c r="CA442" s="96"/>
      <c r="CB442" s="96"/>
    </row>
    <row r="443" spans="1:80" ht="12.75">
      <c r="A443" s="10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</row>
    <row r="444" spans="1:80" ht="12.75">
      <c r="A444" s="91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6"/>
      <c r="BQ444" s="96"/>
      <c r="BR444" s="96"/>
      <c r="BS444" s="96"/>
      <c r="BT444" s="96"/>
      <c r="BU444" s="96"/>
      <c r="BV444" s="96"/>
      <c r="BW444" s="96"/>
      <c r="BX444" s="96"/>
      <c r="BY444" s="96"/>
      <c r="BZ444" s="96"/>
      <c r="CA444" s="96"/>
      <c r="CB444" s="96"/>
    </row>
    <row r="445" spans="1:80" ht="12.75">
      <c r="A445" s="10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</row>
    <row r="446" spans="1:80" ht="12.75">
      <c r="A446" s="91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</row>
    <row r="447" spans="1:80" ht="12.75">
      <c r="A447" s="10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</row>
    <row r="448" spans="1:80" ht="12.75">
      <c r="A448" s="91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6"/>
      <c r="BQ448" s="96"/>
      <c r="BR448" s="96"/>
      <c r="BS448" s="96"/>
      <c r="BT448" s="96"/>
      <c r="BU448" s="96"/>
      <c r="BV448" s="96"/>
      <c r="BW448" s="96"/>
      <c r="BX448" s="96"/>
      <c r="BY448" s="96"/>
      <c r="BZ448" s="96"/>
      <c r="CA448" s="96"/>
      <c r="CB448" s="96"/>
    </row>
    <row r="449" spans="1:80" ht="12.75">
      <c r="A449" s="10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</row>
    <row r="450" spans="1:80" ht="12.75">
      <c r="A450" s="91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6"/>
      <c r="BQ450" s="96"/>
      <c r="BR450" s="96"/>
      <c r="BS450" s="96"/>
      <c r="BT450" s="96"/>
      <c r="BU450" s="96"/>
      <c r="BV450" s="96"/>
      <c r="BW450" s="96"/>
      <c r="BX450" s="96"/>
      <c r="BY450" s="96"/>
      <c r="BZ450" s="96"/>
      <c r="CA450" s="96"/>
      <c r="CB450" s="96"/>
    </row>
    <row r="451" spans="1:80" ht="12.75">
      <c r="A451" s="10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</row>
    <row r="452" spans="1:80" ht="12.75">
      <c r="A452" s="91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6"/>
      <c r="BQ452" s="96"/>
      <c r="BR452" s="96"/>
      <c r="BS452" s="96"/>
      <c r="BT452" s="96"/>
      <c r="BU452" s="96"/>
      <c r="BV452" s="96"/>
      <c r="BW452" s="96"/>
      <c r="BX452" s="96"/>
      <c r="BY452" s="96"/>
      <c r="BZ452" s="96"/>
      <c r="CA452" s="96"/>
      <c r="CB452" s="96"/>
    </row>
    <row r="453" spans="1:80" ht="12.75">
      <c r="A453" s="10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</row>
    <row r="454" spans="1:80" ht="12.75">
      <c r="A454" s="91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6"/>
      <c r="BQ454" s="96"/>
      <c r="BR454" s="96"/>
      <c r="BS454" s="96"/>
      <c r="BT454" s="96"/>
      <c r="BU454" s="96"/>
      <c r="BV454" s="96"/>
      <c r="BW454" s="96"/>
      <c r="BX454" s="96"/>
      <c r="BY454" s="96"/>
      <c r="BZ454" s="96"/>
      <c r="CA454" s="96"/>
      <c r="CB454" s="96"/>
    </row>
    <row r="455" spans="1:80" ht="12.75">
      <c r="A455" s="10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</row>
    <row r="456" spans="1:80" ht="12.75">
      <c r="A456" s="91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6"/>
      <c r="BQ456" s="96"/>
      <c r="BR456" s="96"/>
      <c r="BS456" s="96"/>
      <c r="BT456" s="96"/>
      <c r="BU456" s="96"/>
      <c r="BV456" s="96"/>
      <c r="BW456" s="96"/>
      <c r="BX456" s="96"/>
      <c r="BY456" s="96"/>
      <c r="BZ456" s="96"/>
      <c r="CA456" s="96"/>
      <c r="CB456" s="96"/>
    </row>
    <row r="457" spans="1:80" ht="12.75">
      <c r="A457" s="10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</row>
    <row r="458" spans="1:80" ht="12.75">
      <c r="A458" s="91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6"/>
      <c r="BQ458" s="96"/>
      <c r="BR458" s="96"/>
      <c r="BS458" s="96"/>
      <c r="BT458" s="96"/>
      <c r="BU458" s="96"/>
      <c r="BV458" s="96"/>
      <c r="BW458" s="96"/>
      <c r="BX458" s="96"/>
      <c r="BY458" s="96"/>
      <c r="BZ458" s="96"/>
      <c r="CA458" s="96"/>
      <c r="CB458" s="96"/>
    </row>
    <row r="459" spans="1:80" ht="12.75">
      <c r="A459" s="10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</row>
    <row r="460" spans="1:80" ht="12.75">
      <c r="A460" s="91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6"/>
      <c r="BQ460" s="96"/>
      <c r="BR460" s="96"/>
      <c r="BS460" s="96"/>
      <c r="BT460" s="96"/>
      <c r="BU460" s="96"/>
      <c r="BV460" s="96"/>
      <c r="BW460" s="96"/>
      <c r="BX460" s="96"/>
      <c r="BY460" s="96"/>
      <c r="BZ460" s="96"/>
      <c r="CA460" s="96"/>
      <c r="CB460" s="96"/>
    </row>
    <row r="461" spans="1:80" ht="12.75">
      <c r="A461" s="10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</row>
    <row r="462" spans="1:80" ht="12.75">
      <c r="A462" s="91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6"/>
      <c r="BQ462" s="96"/>
      <c r="BR462" s="96"/>
      <c r="BS462" s="96"/>
      <c r="BT462" s="96"/>
      <c r="BU462" s="96"/>
      <c r="BV462" s="96"/>
      <c r="BW462" s="96"/>
      <c r="BX462" s="96"/>
      <c r="BY462" s="96"/>
      <c r="BZ462" s="96"/>
      <c r="CA462" s="96"/>
      <c r="CB462" s="96"/>
    </row>
    <row r="463" spans="1:80" ht="12.75">
      <c r="A463" s="10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</row>
    <row r="464" spans="1:80" ht="12.75">
      <c r="A464" s="91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6"/>
      <c r="BQ464" s="96"/>
      <c r="BR464" s="96"/>
      <c r="BS464" s="96"/>
      <c r="BT464" s="96"/>
      <c r="BU464" s="96"/>
      <c r="BV464" s="96"/>
      <c r="BW464" s="96"/>
      <c r="BX464" s="96"/>
      <c r="BY464" s="96"/>
      <c r="BZ464" s="96"/>
      <c r="CA464" s="96"/>
      <c r="CB464" s="96"/>
    </row>
    <row r="465" spans="1:80" ht="12.75">
      <c r="A465" s="10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</row>
    <row r="466" spans="1:80" ht="12.75">
      <c r="A466" s="91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6"/>
      <c r="BQ466" s="96"/>
      <c r="BR466" s="96"/>
      <c r="BS466" s="96"/>
      <c r="BT466" s="96"/>
      <c r="BU466" s="96"/>
      <c r="BV466" s="96"/>
      <c r="BW466" s="96"/>
      <c r="BX466" s="96"/>
      <c r="BY466" s="96"/>
      <c r="BZ466" s="96"/>
      <c r="CA466" s="96"/>
      <c r="CB466" s="96"/>
    </row>
    <row r="467" spans="1:80" ht="12.75">
      <c r="A467" s="10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</row>
    <row r="468" spans="1:80" ht="12.75">
      <c r="A468" s="91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6"/>
      <c r="BQ468" s="96"/>
      <c r="BR468" s="96"/>
      <c r="BS468" s="96"/>
      <c r="BT468" s="96"/>
      <c r="BU468" s="96"/>
      <c r="BV468" s="96"/>
      <c r="BW468" s="96"/>
      <c r="BX468" s="96"/>
      <c r="BY468" s="96"/>
      <c r="BZ468" s="96"/>
      <c r="CA468" s="96"/>
      <c r="CB468" s="96"/>
    </row>
    <row r="469" spans="1:80" ht="12.75">
      <c r="A469" s="10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</row>
    <row r="470" spans="1:80" ht="12.75">
      <c r="A470" s="91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6"/>
      <c r="BQ470" s="96"/>
      <c r="BR470" s="96"/>
      <c r="BS470" s="96"/>
      <c r="BT470" s="96"/>
      <c r="BU470" s="96"/>
      <c r="BV470" s="96"/>
      <c r="BW470" s="96"/>
      <c r="BX470" s="96"/>
      <c r="BY470" s="96"/>
      <c r="BZ470" s="96"/>
      <c r="CA470" s="96"/>
      <c r="CB470" s="96"/>
    </row>
    <row r="471" spans="1:80" ht="12.75">
      <c r="A471" s="10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</row>
    <row r="472" spans="1:80" ht="12.75">
      <c r="A472" s="91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6"/>
      <c r="BQ472" s="96"/>
      <c r="BR472" s="96"/>
      <c r="BS472" s="96"/>
      <c r="BT472" s="96"/>
      <c r="BU472" s="96"/>
      <c r="BV472" s="96"/>
      <c r="BW472" s="96"/>
      <c r="BX472" s="96"/>
      <c r="BY472" s="96"/>
      <c r="BZ472" s="96"/>
      <c r="CA472" s="96"/>
      <c r="CB472" s="96"/>
    </row>
    <row r="473" spans="1:80" ht="12.75">
      <c r="A473" s="10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</row>
    <row r="474" spans="1:80" ht="12.75">
      <c r="A474" s="91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6"/>
      <c r="BQ474" s="96"/>
      <c r="BR474" s="96"/>
      <c r="BS474" s="96"/>
      <c r="BT474" s="96"/>
      <c r="BU474" s="96"/>
      <c r="BV474" s="96"/>
      <c r="BW474" s="96"/>
      <c r="BX474" s="96"/>
      <c r="BY474" s="96"/>
      <c r="BZ474" s="96"/>
      <c r="CA474" s="96"/>
      <c r="CB474" s="96"/>
    </row>
    <row r="475" spans="1:80" ht="12.75">
      <c r="A475" s="10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</row>
    <row r="476" spans="1:80" ht="12.75">
      <c r="A476" s="91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6"/>
      <c r="BQ476" s="96"/>
      <c r="BR476" s="96"/>
      <c r="BS476" s="96"/>
      <c r="BT476" s="96"/>
      <c r="BU476" s="96"/>
      <c r="BV476" s="96"/>
      <c r="BW476" s="96"/>
      <c r="BX476" s="96"/>
      <c r="BY476" s="96"/>
      <c r="BZ476" s="96"/>
      <c r="CA476" s="96"/>
      <c r="CB476" s="96"/>
    </row>
    <row r="477" spans="1:80" ht="12.75">
      <c r="A477" s="10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</row>
    <row r="478" spans="1:80" ht="12.75">
      <c r="A478" s="91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6"/>
      <c r="BQ478" s="96"/>
      <c r="BR478" s="96"/>
      <c r="BS478" s="96"/>
      <c r="BT478" s="96"/>
      <c r="BU478" s="96"/>
      <c r="BV478" s="96"/>
      <c r="BW478" s="96"/>
      <c r="BX478" s="96"/>
      <c r="BY478" s="96"/>
      <c r="BZ478" s="96"/>
      <c r="CA478" s="96"/>
      <c r="CB478" s="96"/>
    </row>
    <row r="479" spans="1:80" ht="12.75">
      <c r="A479" s="10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</row>
    <row r="480" spans="1:80" ht="12.75">
      <c r="A480" s="91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6"/>
      <c r="BQ480" s="96"/>
      <c r="BR480" s="96"/>
      <c r="BS480" s="96"/>
      <c r="BT480" s="96"/>
      <c r="BU480" s="96"/>
      <c r="BV480" s="96"/>
      <c r="BW480" s="96"/>
      <c r="BX480" s="96"/>
      <c r="BY480" s="96"/>
      <c r="BZ480" s="96"/>
      <c r="CA480" s="96"/>
      <c r="CB480" s="96"/>
    </row>
    <row r="481" spans="1:80" ht="12.75">
      <c r="A481" s="10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</row>
    <row r="482" spans="1:80" ht="12.75">
      <c r="A482" s="91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BZ482" s="96"/>
      <c r="CA482" s="96"/>
      <c r="CB482" s="96"/>
    </row>
    <row r="483" spans="1:80" ht="12.75">
      <c r="A483" s="10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</row>
    <row r="484" spans="1:80" ht="12.75">
      <c r="A484" s="91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BZ484" s="96"/>
      <c r="CA484" s="96"/>
      <c r="CB484" s="96"/>
    </row>
    <row r="485" spans="1:80" ht="12.75">
      <c r="A485" s="10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</row>
    <row r="486" spans="1:80" ht="12.75">
      <c r="A486" s="91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</row>
    <row r="487" spans="1:80" ht="12.75">
      <c r="A487" s="10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</row>
    <row r="488" spans="1:80" ht="12.75">
      <c r="A488" s="91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6"/>
      <c r="BQ488" s="96"/>
      <c r="BR488" s="96"/>
      <c r="BS488" s="96"/>
      <c r="BT488" s="96"/>
      <c r="BU488" s="96"/>
      <c r="BV488" s="96"/>
      <c r="BW488" s="96"/>
      <c r="BX488" s="96"/>
      <c r="BY488" s="96"/>
      <c r="BZ488" s="96"/>
      <c r="CA488" s="96"/>
      <c r="CB488" s="96"/>
    </row>
    <row r="489" spans="1:80" ht="12.75">
      <c r="A489" s="10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</row>
    <row r="490" spans="1:80" ht="12.75">
      <c r="A490" s="91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6"/>
      <c r="BQ490" s="96"/>
      <c r="BR490" s="96"/>
      <c r="BS490" s="96"/>
      <c r="BT490" s="96"/>
      <c r="BU490" s="96"/>
      <c r="BV490" s="96"/>
      <c r="BW490" s="96"/>
      <c r="BX490" s="96"/>
      <c r="BY490" s="96"/>
      <c r="BZ490" s="96"/>
      <c r="CA490" s="96"/>
      <c r="CB490" s="96"/>
    </row>
    <row r="491" spans="1:80" ht="12.75">
      <c r="A491" s="10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</row>
    <row r="492" spans="1:80" ht="12.75">
      <c r="A492" s="91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6"/>
      <c r="BQ492" s="96"/>
      <c r="BR492" s="96"/>
      <c r="BS492" s="96"/>
      <c r="BT492" s="96"/>
      <c r="BU492" s="96"/>
      <c r="BV492" s="96"/>
      <c r="BW492" s="96"/>
      <c r="BX492" s="96"/>
      <c r="BY492" s="96"/>
      <c r="BZ492" s="96"/>
      <c r="CA492" s="96"/>
      <c r="CB492" s="96"/>
    </row>
    <row r="493" spans="1:80" ht="12.75">
      <c r="A493" s="10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</row>
    <row r="494" spans="1:80" ht="12.75">
      <c r="A494" s="91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6"/>
      <c r="BQ494" s="96"/>
      <c r="BR494" s="96"/>
      <c r="BS494" s="96"/>
      <c r="BT494" s="96"/>
      <c r="BU494" s="96"/>
      <c r="BV494" s="96"/>
      <c r="BW494" s="96"/>
      <c r="BX494" s="96"/>
      <c r="BY494" s="96"/>
      <c r="BZ494" s="96"/>
      <c r="CA494" s="96"/>
      <c r="CB494" s="96"/>
    </row>
    <row r="495" spans="1:80" ht="12.75">
      <c r="A495" s="10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</row>
    <row r="496" spans="1:80" ht="12.75">
      <c r="A496" s="91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6"/>
      <c r="BQ496" s="96"/>
      <c r="BR496" s="96"/>
      <c r="BS496" s="96"/>
      <c r="BT496" s="96"/>
      <c r="BU496" s="96"/>
      <c r="BV496" s="96"/>
      <c r="BW496" s="96"/>
      <c r="BX496" s="96"/>
      <c r="BY496" s="96"/>
      <c r="BZ496" s="96"/>
      <c r="CA496" s="96"/>
      <c r="CB496" s="96"/>
    </row>
    <row r="497" spans="1:80" ht="12.75">
      <c r="A497" s="10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</row>
    <row r="498" spans="1:80" ht="12.75">
      <c r="A498" s="91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6"/>
      <c r="BQ498" s="96"/>
      <c r="BR498" s="96"/>
      <c r="BS498" s="96"/>
      <c r="BT498" s="96"/>
      <c r="BU498" s="96"/>
      <c r="BV498" s="96"/>
      <c r="BW498" s="96"/>
      <c r="BX498" s="96"/>
      <c r="BY498" s="96"/>
      <c r="BZ498" s="96"/>
      <c r="CA498" s="96"/>
      <c r="CB498" s="96"/>
    </row>
    <row r="499" spans="1:80" ht="12.75">
      <c r="A499" s="10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</row>
    <row r="500" spans="1:80" ht="12.75">
      <c r="A500" s="91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6"/>
      <c r="BQ500" s="96"/>
      <c r="BR500" s="96"/>
      <c r="BS500" s="96"/>
      <c r="BT500" s="96"/>
      <c r="BU500" s="96"/>
      <c r="BV500" s="96"/>
      <c r="BW500" s="96"/>
      <c r="BX500" s="96"/>
      <c r="BY500" s="96"/>
      <c r="BZ500" s="96"/>
      <c r="CA500" s="96"/>
      <c r="CB500" s="96"/>
    </row>
    <row r="501" spans="1:80" ht="12.75">
      <c r="A501" s="10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</row>
    <row r="502" spans="1:80" ht="12.75">
      <c r="A502" s="91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6"/>
      <c r="BQ502" s="96"/>
      <c r="BR502" s="96"/>
      <c r="BS502" s="96"/>
      <c r="BT502" s="96"/>
      <c r="BU502" s="96"/>
      <c r="BV502" s="96"/>
      <c r="BW502" s="96"/>
      <c r="BX502" s="96"/>
      <c r="BY502" s="96"/>
      <c r="BZ502" s="96"/>
      <c r="CA502" s="96"/>
      <c r="CB502" s="96"/>
    </row>
    <row r="503" spans="1:80" ht="12.75">
      <c r="A503" s="10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</row>
    <row r="504" spans="1:80" ht="12.75">
      <c r="A504" s="91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6"/>
      <c r="BQ504" s="96"/>
      <c r="BR504" s="96"/>
      <c r="BS504" s="96"/>
      <c r="BT504" s="96"/>
      <c r="BU504" s="96"/>
      <c r="BV504" s="96"/>
      <c r="BW504" s="96"/>
      <c r="BX504" s="96"/>
      <c r="BY504" s="96"/>
      <c r="BZ504" s="96"/>
      <c r="CA504" s="96"/>
      <c r="CB504" s="96"/>
    </row>
    <row r="505" spans="1:80" ht="12.75">
      <c r="A505" s="10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</row>
    <row r="506" spans="1:80" ht="12.75">
      <c r="A506" s="91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6"/>
      <c r="BQ506" s="96"/>
      <c r="BR506" s="96"/>
      <c r="BS506" s="96"/>
      <c r="BT506" s="96"/>
      <c r="BU506" s="96"/>
      <c r="BV506" s="96"/>
      <c r="BW506" s="96"/>
      <c r="BX506" s="96"/>
      <c r="BY506" s="96"/>
      <c r="BZ506" s="96"/>
      <c r="CA506" s="96"/>
      <c r="CB506" s="96"/>
    </row>
    <row r="507" spans="1:80" ht="12.75">
      <c r="A507" s="10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</row>
    <row r="508" spans="1:80" ht="12.75">
      <c r="A508" s="91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6"/>
      <c r="BQ508" s="96"/>
      <c r="BR508" s="96"/>
      <c r="BS508" s="96"/>
      <c r="BT508" s="96"/>
      <c r="BU508" s="96"/>
      <c r="BV508" s="96"/>
      <c r="BW508" s="96"/>
      <c r="BX508" s="96"/>
      <c r="BY508" s="96"/>
      <c r="BZ508" s="96"/>
      <c r="CA508" s="96"/>
      <c r="CB508" s="96"/>
    </row>
    <row r="509" spans="1:80" ht="12.75">
      <c r="A509" s="10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</row>
    <row r="510" spans="1:80" ht="12.75">
      <c r="A510" s="91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6"/>
      <c r="BQ510" s="96"/>
      <c r="BR510" s="96"/>
      <c r="BS510" s="96"/>
      <c r="BT510" s="96"/>
      <c r="BU510" s="96"/>
      <c r="BV510" s="96"/>
      <c r="BW510" s="96"/>
      <c r="BX510" s="96"/>
      <c r="BY510" s="96"/>
      <c r="BZ510" s="96"/>
      <c r="CA510" s="96"/>
      <c r="CB510" s="96"/>
    </row>
    <row r="511" spans="1:80" ht="12.75">
      <c r="A511" s="10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</row>
    <row r="512" spans="1:80" ht="12.75">
      <c r="A512" s="91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6"/>
      <c r="BQ512" s="96"/>
      <c r="BR512" s="96"/>
      <c r="BS512" s="96"/>
      <c r="BT512" s="96"/>
      <c r="BU512" s="96"/>
      <c r="BV512" s="96"/>
      <c r="BW512" s="96"/>
      <c r="BX512" s="96"/>
      <c r="BY512" s="96"/>
      <c r="BZ512" s="96"/>
      <c r="CA512" s="96"/>
      <c r="CB512" s="96"/>
    </row>
    <row r="513" spans="1:80" ht="12.75">
      <c r="A513" s="10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</row>
    <row r="514" spans="1:80" ht="12.75">
      <c r="A514" s="91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6"/>
      <c r="BQ514" s="96"/>
      <c r="BR514" s="96"/>
      <c r="BS514" s="96"/>
      <c r="BT514" s="96"/>
      <c r="BU514" s="96"/>
      <c r="BV514" s="96"/>
      <c r="BW514" s="96"/>
      <c r="BX514" s="96"/>
      <c r="BY514" s="96"/>
      <c r="BZ514" s="96"/>
      <c r="CA514" s="96"/>
      <c r="CB514" s="96"/>
    </row>
    <row r="515" spans="1:80" ht="12.75">
      <c r="A515" s="10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</row>
    <row r="516" spans="1:80" ht="12.75">
      <c r="A516" s="91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</row>
    <row r="517" spans="1:80" ht="12.75">
      <c r="A517" s="10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</row>
    <row r="518" spans="1:80" ht="12.75">
      <c r="A518" s="91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6"/>
      <c r="BQ518" s="96"/>
      <c r="BR518" s="96"/>
      <c r="BS518" s="96"/>
      <c r="BT518" s="96"/>
      <c r="BU518" s="96"/>
      <c r="BV518" s="96"/>
      <c r="BW518" s="96"/>
      <c r="BX518" s="96"/>
      <c r="BY518" s="96"/>
      <c r="BZ518" s="96"/>
      <c r="CA518" s="96"/>
      <c r="CB518" s="96"/>
    </row>
    <row r="519" spans="1:80" ht="12.75">
      <c r="A519" s="10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</row>
    <row r="520" spans="1:80" ht="12.75">
      <c r="A520" s="91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6"/>
      <c r="BQ520" s="96"/>
      <c r="BR520" s="96"/>
      <c r="BS520" s="96"/>
      <c r="BT520" s="96"/>
      <c r="BU520" s="96"/>
      <c r="BV520" s="96"/>
      <c r="BW520" s="96"/>
      <c r="BX520" s="96"/>
      <c r="BY520" s="96"/>
      <c r="BZ520" s="96"/>
      <c r="CA520" s="96"/>
      <c r="CB520" s="96"/>
    </row>
    <row r="521" spans="1:80" ht="12.75">
      <c r="A521" s="10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</row>
    <row r="522" spans="1:80" ht="12.75">
      <c r="A522" s="91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6"/>
      <c r="BQ522" s="96"/>
      <c r="BR522" s="96"/>
      <c r="BS522" s="96"/>
      <c r="BT522" s="96"/>
      <c r="BU522" s="96"/>
      <c r="BV522" s="96"/>
      <c r="BW522" s="96"/>
      <c r="BX522" s="96"/>
      <c r="BY522" s="96"/>
      <c r="BZ522" s="96"/>
      <c r="CA522" s="96"/>
      <c r="CB522" s="96"/>
    </row>
    <row r="523" spans="1:80" ht="12.75">
      <c r="A523" s="10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</row>
    <row r="524" spans="1:80" ht="12.75">
      <c r="A524" s="91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6"/>
      <c r="BQ524" s="96"/>
      <c r="BR524" s="96"/>
      <c r="BS524" s="96"/>
      <c r="BT524" s="96"/>
      <c r="BU524" s="96"/>
      <c r="BV524" s="96"/>
      <c r="BW524" s="96"/>
      <c r="BX524" s="96"/>
      <c r="BY524" s="96"/>
      <c r="BZ524" s="96"/>
      <c r="CA524" s="96"/>
      <c r="CB524" s="96"/>
    </row>
    <row r="525" spans="1:80" ht="12.75">
      <c r="A525" s="10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</row>
    <row r="526" spans="1:80" ht="12.75">
      <c r="A526" s="91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6"/>
      <c r="BQ526" s="96"/>
      <c r="BR526" s="96"/>
      <c r="BS526" s="96"/>
      <c r="BT526" s="96"/>
      <c r="BU526" s="96"/>
      <c r="BV526" s="96"/>
      <c r="BW526" s="96"/>
      <c r="BX526" s="96"/>
      <c r="BY526" s="96"/>
      <c r="BZ526" s="96"/>
      <c r="CA526" s="96"/>
      <c r="CB526" s="96"/>
    </row>
    <row r="527" spans="1:80" ht="12.75">
      <c r="A527" s="10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</row>
    <row r="528" spans="1:80" ht="12.75">
      <c r="A528" s="91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6"/>
      <c r="BQ528" s="96"/>
      <c r="BR528" s="96"/>
      <c r="BS528" s="96"/>
      <c r="BT528" s="96"/>
      <c r="BU528" s="96"/>
      <c r="BV528" s="96"/>
      <c r="BW528" s="96"/>
      <c r="BX528" s="96"/>
      <c r="BY528" s="96"/>
      <c r="BZ528" s="96"/>
      <c r="CA528" s="96"/>
      <c r="CB528" s="96"/>
    </row>
    <row r="529" spans="1:80" ht="12.75">
      <c r="A529" s="10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</row>
    <row r="530" spans="1:80" ht="12.75">
      <c r="A530" s="91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6"/>
      <c r="BQ530" s="96"/>
      <c r="BR530" s="96"/>
      <c r="BS530" s="96"/>
      <c r="BT530" s="96"/>
      <c r="BU530" s="96"/>
      <c r="BV530" s="96"/>
      <c r="BW530" s="96"/>
      <c r="BX530" s="96"/>
      <c r="BY530" s="96"/>
      <c r="BZ530" s="96"/>
      <c r="CA530" s="96"/>
      <c r="CB530" s="96"/>
    </row>
    <row r="531" spans="1:80" ht="12.75">
      <c r="A531" s="10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</row>
    <row r="532" spans="1:80" ht="12.75">
      <c r="A532" s="91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6"/>
      <c r="BQ532" s="96"/>
      <c r="BR532" s="96"/>
      <c r="BS532" s="96"/>
      <c r="BT532" s="96"/>
      <c r="BU532" s="96"/>
      <c r="BV532" s="96"/>
      <c r="BW532" s="96"/>
      <c r="BX532" s="96"/>
      <c r="BY532" s="96"/>
      <c r="BZ532" s="96"/>
      <c r="CA532" s="96"/>
      <c r="CB532" s="96"/>
    </row>
    <row r="533" spans="1:80" ht="12.75">
      <c r="A533" s="10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</row>
    <row r="534" spans="1:80" ht="12.75">
      <c r="A534" s="91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6"/>
      <c r="BQ534" s="96"/>
      <c r="BR534" s="96"/>
      <c r="BS534" s="96"/>
      <c r="BT534" s="96"/>
      <c r="BU534" s="96"/>
      <c r="BV534" s="96"/>
      <c r="BW534" s="96"/>
      <c r="BX534" s="96"/>
      <c r="BY534" s="96"/>
      <c r="BZ534" s="96"/>
      <c r="CA534" s="96"/>
      <c r="CB534" s="96"/>
    </row>
    <row r="535" spans="1:80" ht="12.75">
      <c r="A535" s="10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</row>
    <row r="536" spans="1:80" ht="12.75">
      <c r="A536" s="91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6"/>
      <c r="BQ536" s="96"/>
      <c r="BR536" s="96"/>
      <c r="BS536" s="96"/>
      <c r="BT536" s="96"/>
      <c r="BU536" s="96"/>
      <c r="BV536" s="96"/>
      <c r="BW536" s="96"/>
      <c r="BX536" s="96"/>
      <c r="BY536" s="96"/>
      <c r="BZ536" s="96"/>
      <c r="CA536" s="96"/>
      <c r="CB536" s="96"/>
    </row>
    <row r="537" spans="1:80" ht="12.75">
      <c r="A537" s="10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</row>
    <row r="538" spans="1:80" ht="12.75">
      <c r="A538" s="91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6"/>
      <c r="BQ538" s="96"/>
      <c r="BR538" s="96"/>
      <c r="BS538" s="96"/>
      <c r="BT538" s="96"/>
      <c r="BU538" s="96"/>
      <c r="BV538" s="96"/>
      <c r="BW538" s="96"/>
      <c r="BX538" s="96"/>
      <c r="BY538" s="96"/>
      <c r="BZ538" s="96"/>
      <c r="CA538" s="96"/>
      <c r="CB538" s="96"/>
    </row>
    <row r="539" spans="1:80" ht="12.75">
      <c r="A539" s="10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</row>
    <row r="540" spans="1:80" ht="12.75">
      <c r="A540" s="91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6"/>
      <c r="BQ540" s="96"/>
      <c r="BR540" s="96"/>
      <c r="BS540" s="96"/>
      <c r="BT540" s="96"/>
      <c r="BU540" s="96"/>
      <c r="BV540" s="96"/>
      <c r="BW540" s="96"/>
      <c r="BX540" s="96"/>
      <c r="BY540" s="96"/>
      <c r="BZ540" s="96"/>
      <c r="CA540" s="96"/>
      <c r="CB540" s="96"/>
    </row>
    <row r="541" spans="1:80" ht="12.75">
      <c r="A541" s="10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</row>
    <row r="542" spans="1:80" ht="12.75">
      <c r="A542" s="91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6"/>
      <c r="BQ542" s="96"/>
      <c r="BR542" s="96"/>
      <c r="BS542" s="96"/>
      <c r="BT542" s="96"/>
      <c r="BU542" s="96"/>
      <c r="BV542" s="96"/>
      <c r="BW542" s="96"/>
      <c r="BX542" s="96"/>
      <c r="BY542" s="96"/>
      <c r="BZ542" s="96"/>
      <c r="CA542" s="96"/>
      <c r="CB542" s="96"/>
    </row>
    <row r="543" spans="1:80" ht="12.75">
      <c r="A543" s="10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</row>
    <row r="544" spans="1:80" ht="12.75">
      <c r="A544" s="91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6"/>
      <c r="BQ544" s="96"/>
      <c r="BR544" s="96"/>
      <c r="BS544" s="96"/>
      <c r="BT544" s="96"/>
      <c r="BU544" s="96"/>
      <c r="BV544" s="96"/>
      <c r="BW544" s="96"/>
      <c r="BX544" s="96"/>
      <c r="BY544" s="96"/>
      <c r="BZ544" s="96"/>
      <c r="CA544" s="96"/>
      <c r="CB544" s="96"/>
    </row>
    <row r="545" spans="1:80" ht="12.75">
      <c r="A545" s="10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</row>
    <row r="546" spans="1:80" ht="12.75">
      <c r="A546" s="91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6"/>
      <c r="BQ546" s="96"/>
      <c r="BR546" s="96"/>
      <c r="BS546" s="96"/>
      <c r="BT546" s="96"/>
      <c r="BU546" s="96"/>
      <c r="BV546" s="96"/>
      <c r="BW546" s="96"/>
      <c r="BX546" s="96"/>
      <c r="BY546" s="96"/>
      <c r="BZ546" s="96"/>
      <c r="CA546" s="96"/>
      <c r="CB546" s="96"/>
    </row>
    <row r="547" spans="1:80" ht="12.75">
      <c r="A547" s="10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</row>
    <row r="548" spans="1:80" ht="12.75">
      <c r="A548" s="91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</row>
    <row r="549" spans="1:80" ht="12.75">
      <c r="A549" s="10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</row>
    <row r="550" spans="1:80" ht="12.75">
      <c r="A550" s="91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</row>
    <row r="551" spans="1:80" ht="12.75">
      <c r="A551" s="10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</row>
    <row r="552" spans="1:80" ht="12.75">
      <c r="A552" s="91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</row>
    <row r="553" spans="1:80" ht="12.75">
      <c r="A553" s="10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</row>
    <row r="554" spans="1:80" ht="12.75">
      <c r="A554" s="91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</row>
    <row r="555" spans="1:80" ht="12.75">
      <c r="A555" s="10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</row>
    <row r="556" spans="1:80" ht="12.75">
      <c r="A556" s="91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</row>
    <row r="557" spans="1:80" ht="12.75">
      <c r="A557" s="10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</row>
    <row r="558" spans="1:80" ht="12.75">
      <c r="A558" s="91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6"/>
      <c r="BQ558" s="96"/>
      <c r="BR558" s="96"/>
      <c r="BS558" s="96"/>
      <c r="BT558" s="96"/>
      <c r="BU558" s="96"/>
      <c r="BV558" s="96"/>
      <c r="BW558" s="96"/>
      <c r="BX558" s="96"/>
      <c r="BY558" s="96"/>
      <c r="BZ558" s="96"/>
      <c r="CA558" s="96"/>
      <c r="CB558" s="96"/>
    </row>
    <row r="559" spans="1:80" ht="12.75">
      <c r="A559" s="10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</row>
    <row r="560" spans="1:80" ht="12.75">
      <c r="A560" s="91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6"/>
      <c r="BQ560" s="96"/>
      <c r="BR560" s="96"/>
      <c r="BS560" s="96"/>
      <c r="BT560" s="96"/>
      <c r="BU560" s="96"/>
      <c r="BV560" s="96"/>
      <c r="BW560" s="96"/>
      <c r="BX560" s="96"/>
      <c r="BY560" s="96"/>
      <c r="BZ560" s="96"/>
      <c r="CA560" s="96"/>
      <c r="CB560" s="96"/>
    </row>
    <row r="561" spans="1:80" ht="12.75">
      <c r="A561" s="10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</row>
    <row r="562" spans="1:80" ht="12.75">
      <c r="A562" s="91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6"/>
      <c r="BQ562" s="96"/>
      <c r="BR562" s="96"/>
      <c r="BS562" s="96"/>
      <c r="BT562" s="96"/>
      <c r="BU562" s="96"/>
      <c r="BV562" s="96"/>
      <c r="BW562" s="96"/>
      <c r="BX562" s="96"/>
      <c r="BY562" s="96"/>
      <c r="BZ562" s="96"/>
      <c r="CA562" s="96"/>
      <c r="CB562" s="96"/>
    </row>
    <row r="563" spans="1:80" ht="12.75">
      <c r="A563" s="10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</row>
    <row r="564" spans="1:80" ht="12.75">
      <c r="A564" s="91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6"/>
      <c r="BQ564" s="96"/>
      <c r="BR564" s="96"/>
      <c r="BS564" s="96"/>
      <c r="BT564" s="96"/>
      <c r="BU564" s="96"/>
      <c r="BV564" s="96"/>
      <c r="BW564" s="96"/>
      <c r="BX564" s="96"/>
      <c r="BY564" s="96"/>
      <c r="BZ564" s="96"/>
      <c r="CA564" s="96"/>
      <c r="CB564" s="96"/>
    </row>
    <row r="565" spans="1:80" ht="12.75">
      <c r="A565" s="10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</row>
    <row r="566" spans="1:80" ht="12.75">
      <c r="A566" s="91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6"/>
      <c r="BQ566" s="96"/>
      <c r="BR566" s="96"/>
      <c r="BS566" s="96"/>
      <c r="BT566" s="96"/>
      <c r="BU566" s="96"/>
      <c r="BV566" s="96"/>
      <c r="BW566" s="96"/>
      <c r="BX566" s="96"/>
      <c r="BY566" s="96"/>
      <c r="BZ566" s="96"/>
      <c r="CA566" s="96"/>
      <c r="CB566" s="96"/>
    </row>
    <row r="567" spans="1:80" ht="12.75">
      <c r="A567" s="10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</row>
    <row r="568" spans="1:80" ht="12.75">
      <c r="A568" s="91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6"/>
      <c r="BQ568" s="96"/>
      <c r="BR568" s="96"/>
      <c r="BS568" s="96"/>
      <c r="BT568" s="96"/>
      <c r="BU568" s="96"/>
      <c r="BV568" s="96"/>
      <c r="BW568" s="96"/>
      <c r="BX568" s="96"/>
      <c r="BY568" s="96"/>
      <c r="BZ568" s="96"/>
      <c r="CA568" s="96"/>
      <c r="CB568" s="96"/>
    </row>
    <row r="569" spans="1:80" ht="12.75">
      <c r="A569" s="10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</row>
    <row r="570" spans="1:80" ht="12.75">
      <c r="A570" s="91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6"/>
      <c r="BQ570" s="96"/>
      <c r="BR570" s="96"/>
      <c r="BS570" s="96"/>
      <c r="BT570" s="96"/>
      <c r="BU570" s="96"/>
      <c r="BV570" s="96"/>
      <c r="BW570" s="96"/>
      <c r="BX570" s="96"/>
      <c r="BY570" s="96"/>
      <c r="BZ570" s="96"/>
      <c r="CA570" s="96"/>
      <c r="CB570" s="96"/>
    </row>
    <row r="571" spans="1:80" ht="12.75">
      <c r="A571" s="10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</row>
    <row r="572" spans="1:80" ht="12.75">
      <c r="A572" s="91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6"/>
      <c r="BQ572" s="96"/>
      <c r="BR572" s="96"/>
      <c r="BS572" s="96"/>
      <c r="BT572" s="96"/>
      <c r="BU572" s="96"/>
      <c r="BV572" s="96"/>
      <c r="BW572" s="96"/>
      <c r="BX572" s="96"/>
      <c r="BY572" s="96"/>
      <c r="BZ572" s="96"/>
      <c r="CA572" s="96"/>
      <c r="CB572" s="96"/>
    </row>
    <row r="573" spans="1:80" ht="12.75">
      <c r="A573" s="10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</row>
    <row r="574" spans="1:80" ht="12.75">
      <c r="A574" s="91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6"/>
      <c r="BQ574" s="96"/>
      <c r="BR574" s="96"/>
      <c r="BS574" s="96"/>
      <c r="BT574" s="96"/>
      <c r="BU574" s="96"/>
      <c r="BV574" s="96"/>
      <c r="BW574" s="96"/>
      <c r="BX574" s="96"/>
      <c r="BY574" s="96"/>
      <c r="BZ574" s="96"/>
      <c r="CA574" s="96"/>
      <c r="CB574" s="96"/>
    </row>
    <row r="575" spans="1:80" ht="12.75">
      <c r="A575" s="10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</row>
    <row r="576" spans="1:80" ht="12.75">
      <c r="A576" s="91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6"/>
      <c r="BQ576" s="96"/>
      <c r="BR576" s="96"/>
      <c r="BS576" s="96"/>
      <c r="BT576" s="96"/>
      <c r="BU576" s="96"/>
      <c r="BV576" s="96"/>
      <c r="BW576" s="96"/>
      <c r="BX576" s="96"/>
      <c r="BY576" s="96"/>
      <c r="BZ576" s="96"/>
      <c r="CA576" s="96"/>
      <c r="CB576" s="96"/>
    </row>
    <row r="577" spans="1:80" ht="12.75">
      <c r="A577" s="10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</row>
    <row r="578" spans="1:80" ht="12.75">
      <c r="A578" s="91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6"/>
      <c r="BQ578" s="96"/>
      <c r="BR578" s="96"/>
      <c r="BS578" s="96"/>
      <c r="BT578" s="96"/>
      <c r="BU578" s="96"/>
      <c r="BV578" s="96"/>
      <c r="BW578" s="96"/>
      <c r="BX578" s="96"/>
      <c r="BY578" s="96"/>
      <c r="BZ578" s="96"/>
      <c r="CA578" s="96"/>
      <c r="CB578" s="96"/>
    </row>
    <row r="579" spans="1:80" ht="12.75">
      <c r="A579" s="10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</row>
    <row r="580" spans="1:80" ht="12.75">
      <c r="A580" s="91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6"/>
      <c r="BQ580" s="96"/>
      <c r="BR580" s="96"/>
      <c r="BS580" s="96"/>
      <c r="BT580" s="96"/>
      <c r="BU580" s="96"/>
      <c r="BV580" s="96"/>
      <c r="BW580" s="96"/>
      <c r="BX580" s="96"/>
      <c r="BY580" s="96"/>
      <c r="BZ580" s="96"/>
      <c r="CA580" s="96"/>
      <c r="CB580" s="96"/>
    </row>
    <row r="581" spans="1:80" ht="12.75">
      <c r="A581" s="10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</row>
    <row r="582" spans="1:80" ht="12.75">
      <c r="A582" s="91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6"/>
      <c r="BQ582" s="96"/>
      <c r="BR582" s="96"/>
      <c r="BS582" s="96"/>
      <c r="BT582" s="96"/>
      <c r="BU582" s="96"/>
      <c r="BV582" s="96"/>
      <c r="BW582" s="96"/>
      <c r="BX582" s="96"/>
      <c r="BY582" s="96"/>
      <c r="BZ582" s="96"/>
      <c r="CA582" s="96"/>
      <c r="CB582" s="96"/>
    </row>
    <row r="583" spans="1:80" ht="12.75">
      <c r="A583" s="10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</row>
    <row r="584" spans="1:80" ht="12.75">
      <c r="A584" s="91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6"/>
      <c r="BQ584" s="96"/>
      <c r="BR584" s="96"/>
      <c r="BS584" s="96"/>
      <c r="BT584" s="96"/>
      <c r="BU584" s="96"/>
      <c r="BV584" s="96"/>
      <c r="BW584" s="96"/>
      <c r="BX584" s="96"/>
      <c r="BY584" s="96"/>
      <c r="BZ584" s="96"/>
      <c r="CA584" s="96"/>
      <c r="CB584" s="96"/>
    </row>
    <row r="585" spans="1:80" ht="12.75">
      <c r="A585" s="10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</row>
    <row r="586" spans="1:80" ht="12.75">
      <c r="A586" s="91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6"/>
      <c r="BQ586" s="96"/>
      <c r="BR586" s="96"/>
      <c r="BS586" s="96"/>
      <c r="BT586" s="96"/>
      <c r="BU586" s="96"/>
      <c r="BV586" s="96"/>
      <c r="BW586" s="96"/>
      <c r="BX586" s="96"/>
      <c r="BY586" s="96"/>
      <c r="BZ586" s="96"/>
      <c r="CA586" s="96"/>
      <c r="CB586" s="96"/>
    </row>
    <row r="587" spans="1:80" ht="12.75">
      <c r="A587" s="10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</row>
    <row r="588" spans="1:80" ht="12.75">
      <c r="A588" s="91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6"/>
      <c r="BQ588" s="96"/>
      <c r="BR588" s="96"/>
      <c r="BS588" s="96"/>
      <c r="BT588" s="96"/>
      <c r="BU588" s="96"/>
      <c r="BV588" s="96"/>
      <c r="BW588" s="96"/>
      <c r="BX588" s="96"/>
      <c r="BY588" s="96"/>
      <c r="BZ588" s="96"/>
      <c r="CA588" s="96"/>
      <c r="CB588" s="96"/>
    </row>
    <row r="589" spans="1:80" ht="12.75">
      <c r="A589" s="10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</row>
    <row r="590" spans="1:80" ht="12.75">
      <c r="A590" s="91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6"/>
      <c r="BQ590" s="96"/>
      <c r="BR590" s="96"/>
      <c r="BS590" s="96"/>
      <c r="BT590" s="96"/>
      <c r="BU590" s="96"/>
      <c r="BV590" s="96"/>
      <c r="BW590" s="96"/>
      <c r="BX590" s="96"/>
      <c r="BY590" s="96"/>
      <c r="BZ590" s="96"/>
      <c r="CA590" s="96"/>
      <c r="CB590" s="96"/>
    </row>
    <row r="591" spans="1:80" ht="12.75">
      <c r="A591" s="10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</row>
    <row r="592" spans="1:80" ht="12.75">
      <c r="A592" s="91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6"/>
      <c r="BQ592" s="96"/>
      <c r="BR592" s="96"/>
      <c r="BS592" s="96"/>
      <c r="BT592" s="96"/>
      <c r="BU592" s="96"/>
      <c r="BV592" s="96"/>
      <c r="BW592" s="96"/>
      <c r="BX592" s="96"/>
      <c r="BY592" s="96"/>
      <c r="BZ592" s="96"/>
      <c r="CA592" s="96"/>
      <c r="CB592" s="96"/>
    </row>
    <row r="593" spans="1:80" ht="12.75">
      <c r="A593" s="10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</row>
    <row r="594" spans="1:80" ht="12.75">
      <c r="A594" s="91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6"/>
      <c r="BQ594" s="96"/>
      <c r="BR594" s="96"/>
      <c r="BS594" s="96"/>
      <c r="BT594" s="96"/>
      <c r="BU594" s="96"/>
      <c r="BV594" s="96"/>
      <c r="BW594" s="96"/>
      <c r="BX594" s="96"/>
      <c r="BY594" s="96"/>
      <c r="BZ594" s="96"/>
      <c r="CA594" s="96"/>
      <c r="CB594" s="96"/>
    </row>
    <row r="595" spans="1:80" ht="12.75">
      <c r="A595" s="10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</row>
    <row r="596" spans="1:80" ht="12.75">
      <c r="A596" s="91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6"/>
      <c r="BQ596" s="96"/>
      <c r="BR596" s="96"/>
      <c r="BS596" s="96"/>
      <c r="BT596" s="96"/>
      <c r="BU596" s="96"/>
      <c r="BV596" s="96"/>
      <c r="BW596" s="96"/>
      <c r="BX596" s="96"/>
      <c r="BY596" s="96"/>
      <c r="BZ596" s="96"/>
      <c r="CA596" s="96"/>
      <c r="CB596" s="96"/>
    </row>
    <row r="597" spans="1:80" ht="12.75">
      <c r="A597" s="10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</row>
    <row r="598" spans="1:80" ht="12.75">
      <c r="A598" s="91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6"/>
      <c r="BQ598" s="96"/>
      <c r="BR598" s="96"/>
      <c r="BS598" s="96"/>
      <c r="BT598" s="96"/>
      <c r="BU598" s="96"/>
      <c r="BV598" s="96"/>
      <c r="BW598" s="96"/>
      <c r="BX598" s="96"/>
      <c r="BY598" s="96"/>
      <c r="BZ598" s="96"/>
      <c r="CA598" s="96"/>
      <c r="CB598" s="96"/>
    </row>
    <row r="599" spans="1:80" ht="12.75">
      <c r="A599" s="10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</row>
    <row r="600" spans="1:80" ht="12.75">
      <c r="A600" s="91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6"/>
      <c r="BQ600" s="96"/>
      <c r="BR600" s="96"/>
      <c r="BS600" s="96"/>
      <c r="BT600" s="96"/>
      <c r="BU600" s="96"/>
      <c r="BV600" s="96"/>
      <c r="BW600" s="96"/>
      <c r="BX600" s="96"/>
      <c r="BY600" s="96"/>
      <c r="BZ600" s="96"/>
      <c r="CA600" s="96"/>
      <c r="CB600" s="96"/>
    </row>
    <row r="601" spans="1:80" ht="12.75">
      <c r="A601" s="10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</row>
    <row r="602" spans="1:80" ht="12.75">
      <c r="A602" s="91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6"/>
      <c r="BQ602" s="96"/>
      <c r="BR602" s="96"/>
      <c r="BS602" s="96"/>
      <c r="BT602" s="96"/>
      <c r="BU602" s="96"/>
      <c r="BV602" s="96"/>
      <c r="BW602" s="96"/>
      <c r="BX602" s="96"/>
      <c r="BY602" s="96"/>
      <c r="BZ602" s="96"/>
      <c r="CA602" s="96"/>
      <c r="CB602" s="96"/>
    </row>
    <row r="603" spans="1:80" ht="12.75">
      <c r="A603" s="10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</row>
    <row r="604" spans="1:80" ht="12.75">
      <c r="A604" s="91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6"/>
      <c r="BQ604" s="96"/>
      <c r="BR604" s="96"/>
      <c r="BS604" s="96"/>
      <c r="BT604" s="96"/>
      <c r="BU604" s="96"/>
      <c r="BV604" s="96"/>
      <c r="BW604" s="96"/>
      <c r="BX604" s="96"/>
      <c r="BY604" s="96"/>
      <c r="BZ604" s="96"/>
      <c r="CA604" s="96"/>
      <c r="CB604" s="96"/>
    </row>
    <row r="605" spans="1:80" ht="12.75">
      <c r="A605" s="10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</row>
    <row r="606" spans="1:80" ht="12.75">
      <c r="A606" s="91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6"/>
      <c r="BQ606" s="96"/>
      <c r="BR606" s="96"/>
      <c r="BS606" s="96"/>
      <c r="BT606" s="96"/>
      <c r="BU606" s="96"/>
      <c r="BV606" s="96"/>
      <c r="BW606" s="96"/>
      <c r="BX606" s="96"/>
      <c r="BY606" s="96"/>
      <c r="BZ606" s="96"/>
      <c r="CA606" s="96"/>
      <c r="CB606" s="96"/>
    </row>
    <row r="607" spans="1:80" ht="12.75">
      <c r="A607" s="10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</row>
    <row r="608" spans="1:80" ht="12.75">
      <c r="A608" s="91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6"/>
      <c r="BQ608" s="96"/>
      <c r="BR608" s="96"/>
      <c r="BS608" s="96"/>
      <c r="BT608" s="96"/>
      <c r="BU608" s="96"/>
      <c r="BV608" s="96"/>
      <c r="BW608" s="96"/>
      <c r="BX608" s="96"/>
      <c r="BY608" s="96"/>
      <c r="BZ608" s="96"/>
      <c r="CA608" s="96"/>
      <c r="CB608" s="96"/>
    </row>
    <row r="609" spans="1:80" ht="12.75">
      <c r="A609" s="10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</row>
    <row r="610" spans="1:80" ht="12.75">
      <c r="A610" s="91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6"/>
      <c r="BQ610" s="96"/>
      <c r="BR610" s="96"/>
      <c r="BS610" s="96"/>
      <c r="BT610" s="96"/>
      <c r="BU610" s="96"/>
      <c r="BV610" s="96"/>
      <c r="BW610" s="96"/>
      <c r="BX610" s="96"/>
      <c r="BY610" s="96"/>
      <c r="BZ610" s="96"/>
      <c r="CA610" s="96"/>
      <c r="CB610" s="96"/>
    </row>
    <row r="611" spans="1:80" ht="12.75">
      <c r="A611" s="10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</row>
    <row r="612" spans="1:80" ht="12.75">
      <c r="A612" s="91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6"/>
      <c r="BQ612" s="96"/>
      <c r="BR612" s="96"/>
      <c r="BS612" s="96"/>
      <c r="BT612" s="96"/>
      <c r="BU612" s="96"/>
      <c r="BV612" s="96"/>
      <c r="BW612" s="96"/>
      <c r="BX612" s="96"/>
      <c r="BY612" s="96"/>
      <c r="BZ612" s="96"/>
      <c r="CA612" s="96"/>
      <c r="CB612" s="96"/>
    </row>
    <row r="613" spans="1:80" ht="12.75">
      <c r="A613" s="10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</row>
    <row r="614" spans="1:80" ht="12.75">
      <c r="A614" s="91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6"/>
      <c r="BQ614" s="96"/>
      <c r="BR614" s="96"/>
      <c r="BS614" s="96"/>
      <c r="BT614" s="96"/>
      <c r="BU614" s="96"/>
      <c r="BV614" s="96"/>
      <c r="BW614" s="96"/>
      <c r="BX614" s="96"/>
      <c r="BY614" s="96"/>
      <c r="BZ614" s="96"/>
      <c r="CA614" s="96"/>
      <c r="CB614" s="96"/>
    </row>
    <row r="615" spans="1:80" ht="12.75">
      <c r="A615" s="10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</row>
    <row r="616" spans="1:80" ht="12.75">
      <c r="A616" s="91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6"/>
      <c r="BQ616" s="96"/>
      <c r="BR616" s="96"/>
      <c r="BS616" s="96"/>
      <c r="BT616" s="96"/>
      <c r="BU616" s="96"/>
      <c r="BV616" s="96"/>
      <c r="BW616" s="96"/>
      <c r="BX616" s="96"/>
      <c r="BY616" s="96"/>
      <c r="BZ616" s="96"/>
      <c r="CA616" s="96"/>
      <c r="CB616" s="96"/>
    </row>
    <row r="617" spans="1:80" ht="12.75">
      <c r="A617" s="10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</row>
    <row r="618" spans="1:80" ht="12.75">
      <c r="A618" s="91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6"/>
      <c r="BQ618" s="96"/>
      <c r="BR618" s="96"/>
      <c r="BS618" s="96"/>
      <c r="BT618" s="96"/>
      <c r="BU618" s="96"/>
      <c r="BV618" s="96"/>
      <c r="BW618" s="96"/>
      <c r="BX618" s="96"/>
      <c r="BY618" s="96"/>
      <c r="BZ618" s="96"/>
      <c r="CA618" s="96"/>
      <c r="CB618" s="96"/>
    </row>
    <row r="619" spans="1:80" ht="12.75">
      <c r="A619" s="10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</row>
    <row r="620" spans="1:80" ht="12.75">
      <c r="A620" s="91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6"/>
      <c r="BQ620" s="96"/>
      <c r="BR620" s="96"/>
      <c r="BS620" s="96"/>
      <c r="BT620" s="96"/>
      <c r="BU620" s="96"/>
      <c r="BV620" s="96"/>
      <c r="BW620" s="96"/>
      <c r="BX620" s="96"/>
      <c r="BY620" s="96"/>
      <c r="BZ620" s="96"/>
      <c r="CA620" s="96"/>
      <c r="CB620" s="96"/>
    </row>
    <row r="621" spans="1:80" ht="12.75">
      <c r="A621" s="10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</row>
    <row r="622" spans="1:80" ht="12.75">
      <c r="A622" s="91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6"/>
      <c r="BQ622" s="96"/>
      <c r="BR622" s="96"/>
      <c r="BS622" s="96"/>
      <c r="BT622" s="96"/>
      <c r="BU622" s="96"/>
      <c r="BV622" s="96"/>
      <c r="BW622" s="96"/>
      <c r="BX622" s="96"/>
      <c r="BY622" s="96"/>
      <c r="BZ622" s="96"/>
      <c r="CA622" s="96"/>
      <c r="CB622" s="96"/>
    </row>
    <row r="623" spans="1:80" ht="12.75">
      <c r="A623" s="10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</row>
    <row r="624" spans="1:80" ht="12.75">
      <c r="A624" s="91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6"/>
      <c r="BQ624" s="96"/>
      <c r="BR624" s="96"/>
      <c r="BS624" s="96"/>
      <c r="BT624" s="96"/>
      <c r="BU624" s="96"/>
      <c r="BV624" s="96"/>
      <c r="BW624" s="96"/>
      <c r="BX624" s="96"/>
      <c r="BY624" s="96"/>
      <c r="BZ624" s="96"/>
      <c r="CA624" s="96"/>
      <c r="CB624" s="96"/>
    </row>
    <row r="625" spans="1:80" ht="12.75">
      <c r="A625" s="10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</row>
    <row r="626" spans="1:80" ht="12.75">
      <c r="A626" s="91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6"/>
      <c r="BQ626" s="96"/>
      <c r="BR626" s="96"/>
      <c r="BS626" s="96"/>
      <c r="BT626" s="96"/>
      <c r="BU626" s="96"/>
      <c r="BV626" s="96"/>
      <c r="BW626" s="96"/>
      <c r="BX626" s="96"/>
      <c r="BY626" s="96"/>
      <c r="BZ626" s="96"/>
      <c r="CA626" s="96"/>
      <c r="CB626" s="96"/>
    </row>
    <row r="627" spans="1:80" ht="12.75">
      <c r="A627" s="10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</row>
    <row r="628" spans="1:80" ht="12.75">
      <c r="A628" s="91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6"/>
      <c r="BQ628" s="96"/>
      <c r="BR628" s="96"/>
      <c r="BS628" s="96"/>
      <c r="BT628" s="96"/>
      <c r="BU628" s="96"/>
      <c r="BV628" s="96"/>
      <c r="BW628" s="96"/>
      <c r="BX628" s="96"/>
      <c r="BY628" s="96"/>
      <c r="BZ628" s="96"/>
      <c r="CA628" s="96"/>
      <c r="CB628" s="96"/>
    </row>
    <row r="629" spans="1:80" ht="12.75">
      <c r="A629" s="10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</row>
    <row r="630" spans="1:80" ht="12.75">
      <c r="A630" s="91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6"/>
      <c r="BQ630" s="96"/>
      <c r="BR630" s="96"/>
      <c r="BS630" s="96"/>
      <c r="BT630" s="96"/>
      <c r="BU630" s="96"/>
      <c r="BV630" s="96"/>
      <c r="BW630" s="96"/>
      <c r="BX630" s="96"/>
      <c r="BY630" s="96"/>
      <c r="BZ630" s="96"/>
      <c r="CA630" s="96"/>
      <c r="CB630" s="96"/>
    </row>
    <row r="631" spans="1:80" ht="12.75">
      <c r="A631" s="10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</row>
    <row r="632" spans="1:80" ht="12.75">
      <c r="A632" s="91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6"/>
      <c r="BQ632" s="96"/>
      <c r="BR632" s="96"/>
      <c r="BS632" s="96"/>
      <c r="BT632" s="96"/>
      <c r="BU632" s="96"/>
      <c r="BV632" s="96"/>
      <c r="BW632" s="96"/>
      <c r="BX632" s="96"/>
      <c r="BY632" s="96"/>
      <c r="BZ632" s="96"/>
      <c r="CA632" s="96"/>
      <c r="CB632" s="96"/>
    </row>
    <row r="633" spans="1:80" ht="12.75">
      <c r="A633" s="10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</row>
    <row r="634" spans="1:80" ht="12.75">
      <c r="A634" s="91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6"/>
      <c r="BQ634" s="96"/>
      <c r="BR634" s="96"/>
      <c r="BS634" s="96"/>
      <c r="BT634" s="96"/>
      <c r="BU634" s="96"/>
      <c r="BV634" s="96"/>
      <c r="BW634" s="96"/>
      <c r="BX634" s="96"/>
      <c r="BY634" s="96"/>
      <c r="BZ634" s="96"/>
      <c r="CA634" s="96"/>
      <c r="CB634" s="96"/>
    </row>
    <row r="635" spans="1:80" ht="12.75">
      <c r="A635" s="10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</row>
    <row r="636" spans="1:80" ht="12.75">
      <c r="A636" s="91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6"/>
      <c r="BQ636" s="96"/>
      <c r="BR636" s="96"/>
      <c r="BS636" s="96"/>
      <c r="BT636" s="96"/>
      <c r="BU636" s="96"/>
      <c r="BV636" s="96"/>
      <c r="BW636" s="96"/>
      <c r="BX636" s="96"/>
      <c r="BY636" s="96"/>
      <c r="BZ636" s="96"/>
      <c r="CA636" s="96"/>
      <c r="CB636" s="96"/>
    </row>
    <row r="637" spans="1:80" ht="12.75">
      <c r="A637" s="10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</row>
    <row r="638" spans="1:80" ht="12.75">
      <c r="A638" s="91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6"/>
      <c r="BQ638" s="96"/>
      <c r="BR638" s="96"/>
      <c r="BS638" s="96"/>
      <c r="BT638" s="96"/>
      <c r="BU638" s="96"/>
      <c r="BV638" s="96"/>
      <c r="BW638" s="96"/>
      <c r="BX638" s="96"/>
      <c r="BY638" s="96"/>
      <c r="BZ638" s="96"/>
      <c r="CA638" s="96"/>
      <c r="CB638" s="96"/>
    </row>
    <row r="639" spans="1:80" ht="12.75">
      <c r="A639" s="10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</row>
    <row r="640" spans="1:80" ht="12.75">
      <c r="A640" s="91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6"/>
      <c r="BQ640" s="96"/>
      <c r="BR640" s="96"/>
      <c r="BS640" s="96"/>
      <c r="BT640" s="96"/>
      <c r="BU640" s="96"/>
      <c r="BV640" s="96"/>
      <c r="BW640" s="96"/>
      <c r="BX640" s="96"/>
      <c r="BY640" s="96"/>
      <c r="BZ640" s="96"/>
      <c r="CA640" s="96"/>
      <c r="CB640" s="96"/>
    </row>
    <row r="641" spans="1:80" ht="12.75">
      <c r="A641" s="10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</row>
    <row r="642" spans="1:80" ht="12.75">
      <c r="A642" s="91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6"/>
      <c r="BQ642" s="96"/>
      <c r="BR642" s="96"/>
      <c r="BS642" s="96"/>
      <c r="BT642" s="96"/>
      <c r="BU642" s="96"/>
      <c r="BV642" s="96"/>
      <c r="BW642" s="96"/>
      <c r="BX642" s="96"/>
      <c r="BY642" s="96"/>
      <c r="BZ642" s="96"/>
      <c r="CA642" s="96"/>
      <c r="CB642" s="96"/>
    </row>
    <row r="643" spans="1:80" ht="12.75">
      <c r="A643" s="10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</row>
    <row r="644" spans="1:80" ht="12.75">
      <c r="A644" s="91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6"/>
      <c r="BQ644" s="96"/>
      <c r="BR644" s="96"/>
      <c r="BS644" s="96"/>
      <c r="BT644" s="96"/>
      <c r="BU644" s="96"/>
      <c r="BV644" s="96"/>
      <c r="BW644" s="96"/>
      <c r="BX644" s="96"/>
      <c r="BY644" s="96"/>
      <c r="BZ644" s="96"/>
      <c r="CA644" s="96"/>
      <c r="CB644" s="96"/>
    </row>
    <row r="645" spans="1:80" ht="12.75">
      <c r="A645" s="10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</row>
    <row r="646" spans="1:80" ht="12.75">
      <c r="A646" s="91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6"/>
      <c r="BQ646" s="96"/>
      <c r="BR646" s="96"/>
      <c r="BS646" s="96"/>
      <c r="BT646" s="96"/>
      <c r="BU646" s="96"/>
      <c r="BV646" s="96"/>
      <c r="BW646" s="96"/>
      <c r="BX646" s="96"/>
      <c r="BY646" s="96"/>
      <c r="BZ646" s="96"/>
      <c r="CA646" s="96"/>
      <c r="CB646" s="96"/>
    </row>
    <row r="647" spans="1:80" ht="12.75">
      <c r="A647" s="10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</row>
    <row r="648" spans="1:80" ht="12.75">
      <c r="A648" s="91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6"/>
      <c r="BQ648" s="96"/>
      <c r="BR648" s="96"/>
      <c r="BS648" s="96"/>
      <c r="BT648" s="96"/>
      <c r="BU648" s="96"/>
      <c r="BV648" s="96"/>
      <c r="BW648" s="96"/>
      <c r="BX648" s="96"/>
      <c r="BY648" s="96"/>
      <c r="BZ648" s="96"/>
      <c r="CA648" s="96"/>
      <c r="CB648" s="96"/>
    </row>
    <row r="649" spans="1:80" ht="12.75">
      <c r="A649" s="10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</row>
    <row r="650" spans="1:80" ht="12.75">
      <c r="A650" s="91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6"/>
      <c r="BQ650" s="96"/>
      <c r="BR650" s="96"/>
      <c r="BS650" s="96"/>
      <c r="BT650" s="96"/>
      <c r="BU650" s="96"/>
      <c r="BV650" s="96"/>
      <c r="BW650" s="96"/>
      <c r="BX650" s="96"/>
      <c r="BY650" s="96"/>
      <c r="BZ650" s="96"/>
      <c r="CA650" s="96"/>
      <c r="CB650" s="96"/>
    </row>
    <row r="651" spans="1:80" ht="12.75">
      <c r="A651" s="10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</row>
    <row r="652" spans="1:80" ht="12.75">
      <c r="A652" s="91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6"/>
      <c r="BQ652" s="96"/>
      <c r="BR652" s="96"/>
      <c r="BS652" s="96"/>
      <c r="BT652" s="96"/>
      <c r="BU652" s="96"/>
      <c r="BV652" s="96"/>
      <c r="BW652" s="96"/>
      <c r="BX652" s="96"/>
      <c r="BY652" s="96"/>
      <c r="BZ652" s="96"/>
      <c r="CA652" s="96"/>
      <c r="CB652" s="96"/>
    </row>
    <row r="653" spans="1:80" ht="12.75">
      <c r="A653" s="10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</row>
    <row r="654" spans="1:80" ht="12.75">
      <c r="A654" s="91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6"/>
      <c r="BQ654" s="96"/>
      <c r="BR654" s="96"/>
      <c r="BS654" s="96"/>
      <c r="BT654" s="96"/>
      <c r="BU654" s="96"/>
      <c r="BV654" s="96"/>
      <c r="BW654" s="96"/>
      <c r="BX654" s="96"/>
      <c r="BY654" s="96"/>
      <c r="BZ654" s="96"/>
      <c r="CA654" s="96"/>
      <c r="CB654" s="96"/>
    </row>
    <row r="655" spans="1:80" ht="12.75">
      <c r="A655" s="10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</row>
    <row r="656" spans="1:80" ht="12.75">
      <c r="A656" s="91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6"/>
      <c r="BQ656" s="96"/>
      <c r="BR656" s="96"/>
      <c r="BS656" s="96"/>
      <c r="BT656" s="96"/>
      <c r="BU656" s="96"/>
      <c r="BV656" s="96"/>
      <c r="BW656" s="96"/>
      <c r="BX656" s="96"/>
      <c r="BY656" s="96"/>
      <c r="BZ656" s="96"/>
      <c r="CA656" s="96"/>
      <c r="CB656" s="96"/>
    </row>
    <row r="657" spans="1:80" ht="12.75">
      <c r="A657" s="10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</row>
    <row r="658" spans="1:80" ht="12.75">
      <c r="A658" s="91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6"/>
      <c r="BQ658" s="96"/>
      <c r="BR658" s="96"/>
      <c r="BS658" s="96"/>
      <c r="BT658" s="96"/>
      <c r="BU658" s="96"/>
      <c r="BV658" s="96"/>
      <c r="BW658" s="96"/>
      <c r="BX658" s="96"/>
      <c r="BY658" s="96"/>
      <c r="BZ658" s="96"/>
      <c r="CA658" s="96"/>
      <c r="CB658" s="96"/>
    </row>
    <row r="659" spans="1:80" ht="12.75">
      <c r="A659" s="10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</row>
    <row r="660" spans="1:80" ht="12.75">
      <c r="A660" s="91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6"/>
      <c r="BQ660" s="96"/>
      <c r="BR660" s="96"/>
      <c r="BS660" s="96"/>
      <c r="BT660" s="96"/>
      <c r="BU660" s="96"/>
      <c r="BV660" s="96"/>
      <c r="BW660" s="96"/>
      <c r="BX660" s="96"/>
      <c r="BY660" s="96"/>
      <c r="BZ660" s="96"/>
      <c r="CA660" s="96"/>
      <c r="CB660" s="96"/>
    </row>
    <row r="661" spans="1:80" ht="12.75">
      <c r="A661" s="10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</row>
    <row r="662" spans="1:80" ht="12.75">
      <c r="A662" s="91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6"/>
      <c r="BQ662" s="96"/>
      <c r="BR662" s="96"/>
      <c r="BS662" s="96"/>
      <c r="BT662" s="96"/>
      <c r="BU662" s="96"/>
      <c r="BV662" s="96"/>
      <c r="BW662" s="96"/>
      <c r="BX662" s="96"/>
      <c r="BY662" s="96"/>
      <c r="BZ662" s="96"/>
      <c r="CA662" s="96"/>
      <c r="CB662" s="96"/>
    </row>
    <row r="663" spans="1:80" ht="12.75">
      <c r="A663" s="10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</row>
    <row r="664" spans="1:80" ht="12.75">
      <c r="A664" s="91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6"/>
      <c r="BQ664" s="96"/>
      <c r="BR664" s="96"/>
      <c r="BS664" s="96"/>
      <c r="BT664" s="96"/>
      <c r="BU664" s="96"/>
      <c r="BV664" s="96"/>
      <c r="BW664" s="96"/>
      <c r="BX664" s="96"/>
      <c r="BY664" s="96"/>
      <c r="BZ664" s="96"/>
      <c r="CA664" s="96"/>
      <c r="CB664" s="96"/>
    </row>
    <row r="665" spans="1:80" ht="12.75">
      <c r="A665" s="10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</row>
    <row r="666" spans="1:80" ht="12.75">
      <c r="A666" s="91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6"/>
      <c r="BQ666" s="96"/>
      <c r="BR666" s="96"/>
      <c r="BS666" s="96"/>
      <c r="BT666" s="96"/>
      <c r="BU666" s="96"/>
      <c r="BV666" s="96"/>
      <c r="BW666" s="96"/>
      <c r="BX666" s="96"/>
      <c r="BY666" s="96"/>
      <c r="BZ666" s="96"/>
      <c r="CA666" s="96"/>
      <c r="CB666" s="96"/>
    </row>
    <row r="667" spans="1:80" ht="12.75">
      <c r="A667" s="10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</row>
    <row r="668" spans="1:80" ht="12.75">
      <c r="A668" s="91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6"/>
      <c r="BQ668" s="96"/>
      <c r="BR668" s="96"/>
      <c r="BS668" s="96"/>
      <c r="BT668" s="96"/>
      <c r="BU668" s="96"/>
      <c r="BV668" s="96"/>
      <c r="BW668" s="96"/>
      <c r="BX668" s="96"/>
      <c r="BY668" s="96"/>
      <c r="BZ668" s="96"/>
      <c r="CA668" s="96"/>
      <c r="CB668" s="96"/>
    </row>
    <row r="669" spans="1:80" ht="12.75">
      <c r="A669" s="10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</row>
    <row r="670" spans="1:80" ht="12.75">
      <c r="A670" s="91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6"/>
      <c r="BQ670" s="96"/>
      <c r="BR670" s="96"/>
      <c r="BS670" s="96"/>
      <c r="BT670" s="96"/>
      <c r="BU670" s="96"/>
      <c r="BV670" s="96"/>
      <c r="BW670" s="96"/>
      <c r="BX670" s="96"/>
      <c r="BY670" s="96"/>
      <c r="BZ670" s="96"/>
      <c r="CA670" s="96"/>
      <c r="CB670" s="96"/>
    </row>
    <row r="671" spans="1:80" ht="12.75">
      <c r="A671" s="10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</row>
    <row r="672" spans="1:80" ht="12.75">
      <c r="A672" s="91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6"/>
      <c r="BQ672" s="96"/>
      <c r="BR672" s="96"/>
      <c r="BS672" s="96"/>
      <c r="BT672" s="96"/>
      <c r="BU672" s="96"/>
      <c r="BV672" s="96"/>
      <c r="BW672" s="96"/>
      <c r="BX672" s="96"/>
      <c r="BY672" s="96"/>
      <c r="BZ672" s="96"/>
      <c r="CA672" s="96"/>
      <c r="CB672" s="96"/>
    </row>
    <row r="673" spans="1:80" ht="12.75">
      <c r="A673" s="10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</row>
    <row r="674" spans="1:80" ht="12.75">
      <c r="A674" s="91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6"/>
      <c r="BQ674" s="96"/>
      <c r="BR674" s="96"/>
      <c r="BS674" s="96"/>
      <c r="BT674" s="96"/>
      <c r="BU674" s="96"/>
      <c r="BV674" s="96"/>
      <c r="BW674" s="96"/>
      <c r="BX674" s="96"/>
      <c r="BY674" s="96"/>
      <c r="BZ674" s="96"/>
      <c r="CA674" s="96"/>
      <c r="CB674" s="96"/>
    </row>
    <row r="675" spans="1:80" ht="12.75">
      <c r="A675" s="10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</row>
    <row r="676" spans="1:80" ht="12.75">
      <c r="A676" s="91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6"/>
      <c r="BQ676" s="96"/>
      <c r="BR676" s="96"/>
      <c r="BS676" s="96"/>
      <c r="BT676" s="96"/>
      <c r="BU676" s="96"/>
      <c r="BV676" s="96"/>
      <c r="BW676" s="96"/>
      <c r="BX676" s="96"/>
      <c r="BY676" s="96"/>
      <c r="BZ676" s="96"/>
      <c r="CA676" s="96"/>
      <c r="CB676" s="96"/>
    </row>
    <row r="677" spans="1:80" ht="12.75">
      <c r="A677" s="10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</row>
    <row r="678" spans="1:80" ht="12.75">
      <c r="A678" s="91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6"/>
      <c r="BQ678" s="96"/>
      <c r="BR678" s="96"/>
      <c r="BS678" s="96"/>
      <c r="BT678" s="96"/>
      <c r="BU678" s="96"/>
      <c r="BV678" s="96"/>
      <c r="BW678" s="96"/>
      <c r="BX678" s="96"/>
      <c r="BY678" s="96"/>
      <c r="BZ678" s="96"/>
      <c r="CA678" s="96"/>
      <c r="CB678" s="96"/>
    </row>
    <row r="679" spans="1:80" ht="12.75">
      <c r="A679" s="10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</row>
    <row r="680" spans="1:80" ht="12.75">
      <c r="A680" s="91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6"/>
      <c r="BQ680" s="96"/>
      <c r="BR680" s="96"/>
      <c r="BS680" s="96"/>
      <c r="BT680" s="96"/>
      <c r="BU680" s="96"/>
      <c r="BV680" s="96"/>
      <c r="BW680" s="96"/>
      <c r="BX680" s="96"/>
      <c r="BY680" s="96"/>
      <c r="BZ680" s="96"/>
      <c r="CA680" s="96"/>
      <c r="CB680" s="96"/>
    </row>
    <row r="681" spans="1:80" ht="12.75">
      <c r="A681" s="10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</row>
    <row r="682" spans="1:80" ht="12.75">
      <c r="A682" s="91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6"/>
      <c r="BQ682" s="96"/>
      <c r="BR682" s="96"/>
      <c r="BS682" s="96"/>
      <c r="BT682" s="96"/>
      <c r="BU682" s="96"/>
      <c r="BV682" s="96"/>
      <c r="BW682" s="96"/>
      <c r="BX682" s="96"/>
      <c r="BY682" s="96"/>
      <c r="BZ682" s="96"/>
      <c r="CA682" s="96"/>
      <c r="CB682" s="96"/>
    </row>
    <row r="683" spans="1:80" ht="12.75">
      <c r="A683" s="10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</row>
    <row r="684" spans="1:80" ht="12.75">
      <c r="A684" s="91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6"/>
      <c r="BQ684" s="96"/>
      <c r="BR684" s="96"/>
      <c r="BS684" s="96"/>
      <c r="BT684" s="96"/>
      <c r="BU684" s="96"/>
      <c r="BV684" s="96"/>
      <c r="BW684" s="96"/>
      <c r="BX684" s="96"/>
      <c r="BY684" s="96"/>
      <c r="BZ684" s="96"/>
      <c r="CA684" s="96"/>
      <c r="CB684" s="96"/>
    </row>
    <row r="685" spans="1:80" ht="12.75">
      <c r="A685" s="10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</row>
    <row r="686" spans="1:80" ht="12.75">
      <c r="A686" s="91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6"/>
      <c r="BQ686" s="96"/>
      <c r="BR686" s="96"/>
      <c r="BS686" s="96"/>
      <c r="BT686" s="96"/>
      <c r="BU686" s="96"/>
      <c r="BV686" s="96"/>
      <c r="BW686" s="96"/>
      <c r="BX686" s="96"/>
      <c r="BY686" s="96"/>
      <c r="BZ686" s="96"/>
      <c r="CA686" s="96"/>
      <c r="CB686" s="96"/>
    </row>
    <row r="687" spans="1:80" ht="12.75">
      <c r="A687" s="10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</row>
    <row r="688" spans="1:80" ht="12.75">
      <c r="A688" s="91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6"/>
      <c r="BQ688" s="96"/>
      <c r="BR688" s="96"/>
      <c r="BS688" s="96"/>
      <c r="BT688" s="96"/>
      <c r="BU688" s="96"/>
      <c r="BV688" s="96"/>
      <c r="BW688" s="96"/>
      <c r="BX688" s="96"/>
      <c r="BY688" s="96"/>
      <c r="BZ688" s="96"/>
      <c r="CA688" s="96"/>
      <c r="CB688" s="96"/>
    </row>
    <row r="689" spans="1:80" ht="12.75">
      <c r="A689" s="10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</row>
    <row r="690" spans="1:80" ht="12.75">
      <c r="A690" s="91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6"/>
      <c r="BQ690" s="96"/>
      <c r="BR690" s="96"/>
      <c r="BS690" s="96"/>
      <c r="BT690" s="96"/>
      <c r="BU690" s="96"/>
      <c r="BV690" s="96"/>
      <c r="BW690" s="96"/>
      <c r="BX690" s="96"/>
      <c r="BY690" s="96"/>
      <c r="BZ690" s="96"/>
      <c r="CA690" s="96"/>
      <c r="CB690" s="96"/>
    </row>
    <row r="691" spans="1:80" ht="12.75">
      <c r="A691" s="10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</row>
    <row r="692" spans="1:80" ht="12.75">
      <c r="A692" s="91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6"/>
      <c r="BQ692" s="96"/>
      <c r="BR692" s="96"/>
      <c r="BS692" s="96"/>
      <c r="BT692" s="96"/>
      <c r="BU692" s="96"/>
      <c r="BV692" s="96"/>
      <c r="BW692" s="96"/>
      <c r="BX692" s="96"/>
      <c r="BY692" s="96"/>
      <c r="BZ692" s="96"/>
      <c r="CA692" s="96"/>
      <c r="CB692" s="96"/>
    </row>
    <row r="693" spans="1:80" ht="12.75">
      <c r="A693" s="10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</row>
    <row r="694" spans="1:80" ht="12.75">
      <c r="A694" s="91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6"/>
      <c r="BQ694" s="96"/>
      <c r="BR694" s="96"/>
      <c r="BS694" s="96"/>
      <c r="BT694" s="96"/>
      <c r="BU694" s="96"/>
      <c r="BV694" s="96"/>
      <c r="BW694" s="96"/>
      <c r="BX694" s="96"/>
      <c r="BY694" s="96"/>
      <c r="BZ694" s="96"/>
      <c r="CA694" s="96"/>
      <c r="CB694" s="96"/>
    </row>
    <row r="695" spans="1:80" ht="12.75">
      <c r="A695" s="10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</row>
    <row r="696" spans="1:80" ht="12.75">
      <c r="A696" s="91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6"/>
      <c r="BQ696" s="96"/>
      <c r="BR696" s="96"/>
      <c r="BS696" s="96"/>
      <c r="BT696" s="96"/>
      <c r="BU696" s="96"/>
      <c r="BV696" s="96"/>
      <c r="BW696" s="96"/>
      <c r="BX696" s="96"/>
      <c r="BY696" s="96"/>
      <c r="BZ696" s="96"/>
      <c r="CA696" s="96"/>
      <c r="CB696" s="96"/>
    </row>
    <row r="697" spans="1:80" ht="12.75">
      <c r="A697" s="10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</row>
    <row r="698" spans="1:80" ht="12.75">
      <c r="A698" s="91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6"/>
      <c r="BQ698" s="96"/>
      <c r="BR698" s="96"/>
      <c r="BS698" s="96"/>
      <c r="BT698" s="96"/>
      <c r="BU698" s="96"/>
      <c r="BV698" s="96"/>
      <c r="BW698" s="96"/>
      <c r="BX698" s="96"/>
      <c r="BY698" s="96"/>
      <c r="BZ698" s="96"/>
      <c r="CA698" s="96"/>
      <c r="CB698" s="96"/>
    </row>
    <row r="699" spans="1:80" ht="12.75">
      <c r="A699" s="10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</row>
    <row r="700" spans="1:80" ht="12.75">
      <c r="A700" s="91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6"/>
      <c r="BQ700" s="96"/>
      <c r="BR700" s="96"/>
      <c r="BS700" s="96"/>
      <c r="BT700" s="96"/>
      <c r="BU700" s="96"/>
      <c r="BV700" s="96"/>
      <c r="BW700" s="96"/>
      <c r="BX700" s="96"/>
      <c r="BY700" s="96"/>
      <c r="BZ700" s="96"/>
      <c r="CA700" s="96"/>
      <c r="CB700" s="96"/>
    </row>
    <row r="701" spans="1:80" ht="12.75">
      <c r="A701" s="10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</row>
    <row r="702" spans="1:80" ht="12.75">
      <c r="A702" s="91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6"/>
      <c r="BQ702" s="96"/>
      <c r="BR702" s="96"/>
      <c r="BS702" s="96"/>
      <c r="BT702" s="96"/>
      <c r="BU702" s="96"/>
      <c r="BV702" s="96"/>
      <c r="BW702" s="96"/>
      <c r="BX702" s="96"/>
      <c r="BY702" s="96"/>
      <c r="BZ702" s="96"/>
      <c r="CA702" s="96"/>
      <c r="CB702" s="96"/>
    </row>
    <row r="703" spans="1:80" ht="12.75">
      <c r="A703" s="10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</row>
    <row r="704" spans="1:80" ht="12.75">
      <c r="A704" s="91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6"/>
      <c r="BQ704" s="96"/>
      <c r="BR704" s="96"/>
      <c r="BS704" s="96"/>
      <c r="BT704" s="96"/>
      <c r="BU704" s="96"/>
      <c r="BV704" s="96"/>
      <c r="BW704" s="96"/>
      <c r="BX704" s="96"/>
      <c r="BY704" s="96"/>
      <c r="BZ704" s="96"/>
      <c r="CA704" s="96"/>
      <c r="CB704" s="96"/>
    </row>
    <row r="705" spans="1:80" ht="12.75">
      <c r="A705" s="10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</row>
    <row r="706" spans="1:80" ht="12.75">
      <c r="A706" s="91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6"/>
      <c r="BQ706" s="96"/>
      <c r="BR706" s="96"/>
      <c r="BS706" s="96"/>
      <c r="BT706" s="96"/>
      <c r="BU706" s="96"/>
      <c r="BV706" s="96"/>
      <c r="BW706" s="96"/>
      <c r="BX706" s="96"/>
      <c r="BY706" s="96"/>
      <c r="BZ706" s="96"/>
      <c r="CA706" s="96"/>
      <c r="CB706" s="96"/>
    </row>
    <row r="707" spans="1:80" ht="12.75">
      <c r="A707" s="10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</row>
    <row r="708" spans="1:80" ht="12.75">
      <c r="A708" s="91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6"/>
      <c r="BQ708" s="96"/>
      <c r="BR708" s="96"/>
      <c r="BS708" s="96"/>
      <c r="BT708" s="96"/>
      <c r="BU708" s="96"/>
      <c r="BV708" s="96"/>
      <c r="BW708" s="96"/>
      <c r="BX708" s="96"/>
      <c r="BY708" s="96"/>
      <c r="BZ708" s="96"/>
      <c r="CA708" s="96"/>
      <c r="CB708" s="96"/>
    </row>
    <row r="709" spans="1:80" ht="12.75">
      <c r="A709" s="10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</row>
    <row r="710" spans="1:80" ht="12.75">
      <c r="A710" s="91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6"/>
      <c r="BQ710" s="96"/>
      <c r="BR710" s="96"/>
      <c r="BS710" s="96"/>
      <c r="BT710" s="96"/>
      <c r="BU710" s="96"/>
      <c r="BV710" s="96"/>
      <c r="BW710" s="96"/>
      <c r="BX710" s="96"/>
      <c r="BY710" s="96"/>
      <c r="BZ710" s="96"/>
      <c r="CA710" s="96"/>
      <c r="CB710" s="96"/>
    </row>
    <row r="711" spans="1:80" ht="12.75">
      <c r="A711" s="10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</row>
    <row r="712" spans="1:80" ht="12.75">
      <c r="A712" s="91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6"/>
      <c r="BQ712" s="96"/>
      <c r="BR712" s="96"/>
      <c r="BS712" s="96"/>
      <c r="BT712" s="96"/>
      <c r="BU712" s="96"/>
      <c r="BV712" s="96"/>
      <c r="BW712" s="96"/>
      <c r="BX712" s="96"/>
      <c r="BY712" s="96"/>
      <c r="BZ712" s="96"/>
      <c r="CA712" s="96"/>
      <c r="CB712" s="96"/>
    </row>
    <row r="713" spans="1:80" ht="12.75">
      <c r="A713" s="10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</row>
    <row r="714" spans="1:80" ht="12.75">
      <c r="A714" s="91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6"/>
      <c r="BQ714" s="96"/>
      <c r="BR714" s="96"/>
      <c r="BS714" s="96"/>
      <c r="BT714" s="96"/>
      <c r="BU714" s="96"/>
      <c r="BV714" s="96"/>
      <c r="BW714" s="96"/>
      <c r="BX714" s="96"/>
      <c r="BY714" s="96"/>
      <c r="BZ714" s="96"/>
      <c r="CA714" s="96"/>
      <c r="CB714" s="96"/>
    </row>
    <row r="715" spans="1:80" ht="12.75">
      <c r="A715" s="10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</row>
    <row r="716" spans="1:80" ht="12.75">
      <c r="A716" s="91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6"/>
      <c r="BQ716" s="96"/>
      <c r="BR716" s="96"/>
      <c r="BS716" s="96"/>
      <c r="BT716" s="96"/>
      <c r="BU716" s="96"/>
      <c r="BV716" s="96"/>
      <c r="BW716" s="96"/>
      <c r="BX716" s="96"/>
      <c r="BY716" s="96"/>
      <c r="BZ716" s="96"/>
      <c r="CA716" s="96"/>
      <c r="CB716" s="96"/>
    </row>
    <row r="717" spans="1:80" ht="12.75">
      <c r="A717" s="10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</row>
    <row r="718" spans="1:80" ht="12.75">
      <c r="A718" s="91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6"/>
      <c r="BQ718" s="96"/>
      <c r="BR718" s="96"/>
      <c r="BS718" s="96"/>
      <c r="BT718" s="96"/>
      <c r="BU718" s="96"/>
      <c r="BV718" s="96"/>
      <c r="BW718" s="96"/>
      <c r="BX718" s="96"/>
      <c r="BY718" s="96"/>
      <c r="BZ718" s="96"/>
      <c r="CA718" s="96"/>
      <c r="CB718" s="96"/>
    </row>
    <row r="719" spans="1:80" ht="12.75">
      <c r="A719" s="10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</row>
    <row r="720" spans="1:80" ht="12.75">
      <c r="A720" s="91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6"/>
      <c r="BQ720" s="96"/>
      <c r="BR720" s="96"/>
      <c r="BS720" s="96"/>
      <c r="BT720" s="96"/>
      <c r="BU720" s="96"/>
      <c r="BV720" s="96"/>
      <c r="BW720" s="96"/>
      <c r="BX720" s="96"/>
      <c r="BY720" s="96"/>
      <c r="BZ720" s="96"/>
      <c r="CA720" s="96"/>
      <c r="CB720" s="96"/>
    </row>
    <row r="721" spans="1:80" ht="12.75">
      <c r="A721" s="10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</row>
    <row r="722" spans="1:80" ht="12.75">
      <c r="A722" s="91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6"/>
      <c r="BQ722" s="96"/>
      <c r="BR722" s="96"/>
      <c r="BS722" s="96"/>
      <c r="BT722" s="96"/>
      <c r="BU722" s="96"/>
      <c r="BV722" s="96"/>
      <c r="BW722" s="96"/>
      <c r="BX722" s="96"/>
      <c r="BY722" s="96"/>
      <c r="BZ722" s="96"/>
      <c r="CA722" s="96"/>
      <c r="CB722" s="96"/>
    </row>
    <row r="723" spans="1:80" ht="12.75">
      <c r="A723" s="10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</row>
    <row r="724" spans="1:80" ht="12.75">
      <c r="A724" s="91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6"/>
      <c r="BQ724" s="96"/>
      <c r="BR724" s="96"/>
      <c r="BS724" s="96"/>
      <c r="BT724" s="96"/>
      <c r="BU724" s="96"/>
      <c r="BV724" s="96"/>
      <c r="BW724" s="96"/>
      <c r="BX724" s="96"/>
      <c r="BY724" s="96"/>
      <c r="BZ724" s="96"/>
      <c r="CA724" s="96"/>
      <c r="CB724" s="96"/>
    </row>
    <row r="725" spans="1:80" ht="12.75">
      <c r="A725" s="10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</row>
    <row r="726" spans="1:80" ht="12.75">
      <c r="A726" s="91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6"/>
      <c r="BQ726" s="96"/>
      <c r="BR726" s="96"/>
      <c r="BS726" s="96"/>
      <c r="BT726" s="96"/>
      <c r="BU726" s="96"/>
      <c r="BV726" s="96"/>
      <c r="BW726" s="96"/>
      <c r="BX726" s="96"/>
      <c r="BY726" s="96"/>
      <c r="BZ726" s="96"/>
      <c r="CA726" s="96"/>
      <c r="CB726" s="96"/>
    </row>
    <row r="727" spans="1:80" ht="12.75">
      <c r="A727" s="10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</row>
    <row r="728" spans="1:80" ht="12.75">
      <c r="A728" s="91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6"/>
      <c r="BQ728" s="96"/>
      <c r="BR728" s="96"/>
      <c r="BS728" s="96"/>
      <c r="BT728" s="96"/>
      <c r="BU728" s="96"/>
      <c r="BV728" s="96"/>
      <c r="BW728" s="96"/>
      <c r="BX728" s="96"/>
      <c r="BY728" s="96"/>
      <c r="BZ728" s="96"/>
      <c r="CA728" s="96"/>
      <c r="CB728" s="96"/>
    </row>
    <row r="729" spans="1:80" ht="12.75">
      <c r="A729" s="10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</row>
    <row r="730" spans="1:80" ht="12.75">
      <c r="A730" s="91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6"/>
      <c r="BQ730" s="96"/>
      <c r="BR730" s="96"/>
      <c r="BS730" s="96"/>
      <c r="BT730" s="96"/>
      <c r="BU730" s="96"/>
      <c r="BV730" s="96"/>
      <c r="BW730" s="96"/>
      <c r="BX730" s="96"/>
      <c r="BY730" s="96"/>
      <c r="BZ730" s="96"/>
      <c r="CA730" s="96"/>
      <c r="CB730" s="96"/>
    </row>
    <row r="731" spans="1:80" ht="12.75">
      <c r="A731" s="10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</row>
    <row r="732" spans="1:80" ht="12.75">
      <c r="A732" s="91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6"/>
      <c r="BQ732" s="96"/>
      <c r="BR732" s="96"/>
      <c r="BS732" s="96"/>
      <c r="BT732" s="96"/>
      <c r="BU732" s="96"/>
      <c r="BV732" s="96"/>
      <c r="BW732" s="96"/>
      <c r="BX732" s="96"/>
      <c r="BY732" s="96"/>
      <c r="BZ732" s="96"/>
      <c r="CA732" s="96"/>
      <c r="CB732" s="96"/>
    </row>
    <row r="733" spans="1:80" ht="12.75">
      <c r="A733" s="10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</row>
    <row r="734" spans="1:80" ht="12.75">
      <c r="A734" s="91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6"/>
      <c r="BQ734" s="96"/>
      <c r="BR734" s="96"/>
      <c r="BS734" s="96"/>
      <c r="BT734" s="96"/>
      <c r="BU734" s="96"/>
      <c r="BV734" s="96"/>
      <c r="BW734" s="96"/>
      <c r="BX734" s="96"/>
      <c r="BY734" s="96"/>
      <c r="BZ734" s="96"/>
      <c r="CA734" s="96"/>
      <c r="CB734" s="96"/>
    </row>
    <row r="735" spans="1:80" ht="12.75">
      <c r="A735" s="10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</row>
    <row r="736" spans="1:80" ht="12.75">
      <c r="A736" s="91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6"/>
      <c r="BQ736" s="96"/>
      <c r="BR736" s="96"/>
      <c r="BS736" s="96"/>
      <c r="BT736" s="96"/>
      <c r="BU736" s="96"/>
      <c r="BV736" s="96"/>
      <c r="BW736" s="96"/>
      <c r="BX736" s="96"/>
      <c r="BY736" s="96"/>
      <c r="BZ736" s="96"/>
      <c r="CA736" s="96"/>
      <c r="CB736" s="96"/>
    </row>
    <row r="737" spans="1:80" ht="12.75">
      <c r="A737" s="10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</row>
    <row r="738" spans="1:80" ht="12.75">
      <c r="A738" s="91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6"/>
      <c r="BQ738" s="96"/>
      <c r="BR738" s="96"/>
      <c r="BS738" s="96"/>
      <c r="BT738" s="96"/>
      <c r="BU738" s="96"/>
      <c r="BV738" s="96"/>
      <c r="BW738" s="96"/>
      <c r="BX738" s="96"/>
      <c r="BY738" s="96"/>
      <c r="BZ738" s="96"/>
      <c r="CA738" s="96"/>
      <c r="CB738" s="96"/>
    </row>
    <row r="739" spans="1:80" ht="12.75">
      <c r="A739" s="10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</row>
    <row r="740" spans="1:80" ht="12.75">
      <c r="A740" s="91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6"/>
      <c r="BQ740" s="96"/>
      <c r="BR740" s="96"/>
      <c r="BS740" s="96"/>
      <c r="BT740" s="96"/>
      <c r="BU740" s="96"/>
      <c r="BV740" s="96"/>
      <c r="BW740" s="96"/>
      <c r="BX740" s="96"/>
      <c r="BY740" s="96"/>
      <c r="BZ740" s="96"/>
      <c r="CA740" s="96"/>
      <c r="CB740" s="96"/>
    </row>
    <row r="741" spans="1:80" ht="12.75">
      <c r="A741" s="10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</row>
    <row r="742" spans="1:80" ht="12.75">
      <c r="A742" s="91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6"/>
      <c r="BQ742" s="96"/>
      <c r="BR742" s="96"/>
      <c r="BS742" s="96"/>
      <c r="BT742" s="96"/>
      <c r="BU742" s="96"/>
      <c r="BV742" s="96"/>
      <c r="BW742" s="96"/>
      <c r="BX742" s="96"/>
      <c r="BY742" s="96"/>
      <c r="BZ742" s="96"/>
      <c r="CA742" s="96"/>
      <c r="CB742" s="96"/>
    </row>
    <row r="743" spans="1:80" ht="12.75">
      <c r="A743" s="10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</row>
    <row r="744" spans="1:80" ht="12.75">
      <c r="A744" s="91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6"/>
      <c r="BQ744" s="96"/>
      <c r="BR744" s="96"/>
      <c r="BS744" s="96"/>
      <c r="BT744" s="96"/>
      <c r="BU744" s="96"/>
      <c r="BV744" s="96"/>
      <c r="BW744" s="96"/>
      <c r="BX744" s="96"/>
      <c r="BY744" s="96"/>
      <c r="BZ744" s="96"/>
      <c r="CA744" s="96"/>
      <c r="CB744" s="96"/>
    </row>
    <row r="745" spans="1:80" ht="12.75">
      <c r="A745" s="10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</row>
    <row r="746" spans="1:80" ht="12.75">
      <c r="A746" s="91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6"/>
      <c r="BQ746" s="96"/>
      <c r="BR746" s="96"/>
      <c r="BS746" s="96"/>
      <c r="BT746" s="96"/>
      <c r="BU746" s="96"/>
      <c r="BV746" s="96"/>
      <c r="BW746" s="96"/>
      <c r="BX746" s="96"/>
      <c r="BY746" s="96"/>
      <c r="BZ746" s="96"/>
      <c r="CA746" s="96"/>
      <c r="CB746" s="96"/>
    </row>
    <row r="747" spans="1:80" ht="12.75">
      <c r="A747" s="10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</row>
    <row r="748" spans="1:80" ht="12.75">
      <c r="A748" s="91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6"/>
      <c r="BQ748" s="96"/>
      <c r="BR748" s="96"/>
      <c r="BS748" s="96"/>
      <c r="BT748" s="96"/>
      <c r="BU748" s="96"/>
      <c r="BV748" s="96"/>
      <c r="BW748" s="96"/>
      <c r="BX748" s="96"/>
      <c r="BY748" s="96"/>
      <c r="BZ748" s="96"/>
      <c r="CA748" s="96"/>
      <c r="CB748" s="96"/>
    </row>
    <row r="749" spans="1:80" ht="12.75">
      <c r="A749" s="10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</row>
    <row r="750" spans="1:80" ht="12.75">
      <c r="A750" s="91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6"/>
      <c r="BQ750" s="96"/>
      <c r="BR750" s="96"/>
      <c r="BS750" s="96"/>
      <c r="BT750" s="96"/>
      <c r="BU750" s="96"/>
      <c r="BV750" s="96"/>
      <c r="BW750" s="96"/>
      <c r="BX750" s="96"/>
      <c r="BY750" s="96"/>
      <c r="BZ750" s="96"/>
      <c r="CA750" s="96"/>
      <c r="CB750" s="96"/>
    </row>
    <row r="751" spans="1:80" ht="12.75">
      <c r="A751" s="10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</row>
    <row r="752" spans="1:80" ht="12.75">
      <c r="A752" s="91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6"/>
      <c r="BQ752" s="96"/>
      <c r="BR752" s="96"/>
      <c r="BS752" s="96"/>
      <c r="BT752" s="96"/>
      <c r="BU752" s="96"/>
      <c r="BV752" s="96"/>
      <c r="BW752" s="96"/>
      <c r="BX752" s="96"/>
      <c r="BY752" s="96"/>
      <c r="BZ752" s="96"/>
      <c r="CA752" s="96"/>
      <c r="CB752" s="96"/>
    </row>
    <row r="753" spans="1:80" ht="12.75">
      <c r="A753" s="10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</row>
    <row r="754" spans="1:80" ht="12.75">
      <c r="A754" s="91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6"/>
      <c r="BQ754" s="96"/>
      <c r="BR754" s="96"/>
      <c r="BS754" s="96"/>
      <c r="BT754" s="96"/>
      <c r="BU754" s="96"/>
      <c r="BV754" s="96"/>
      <c r="BW754" s="96"/>
      <c r="BX754" s="96"/>
      <c r="BY754" s="96"/>
      <c r="BZ754" s="96"/>
      <c r="CA754" s="96"/>
      <c r="CB754" s="96"/>
    </row>
    <row r="755" spans="1:80" ht="12.75">
      <c r="A755" s="10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</row>
    <row r="756" spans="1:80" ht="12.75">
      <c r="A756" s="91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6"/>
      <c r="BQ756" s="96"/>
      <c r="BR756" s="96"/>
      <c r="BS756" s="96"/>
      <c r="BT756" s="96"/>
      <c r="BU756" s="96"/>
      <c r="BV756" s="96"/>
      <c r="BW756" s="96"/>
      <c r="BX756" s="96"/>
      <c r="BY756" s="96"/>
      <c r="BZ756" s="96"/>
      <c r="CA756" s="96"/>
      <c r="CB756" s="96"/>
    </row>
    <row r="757" spans="1:80" ht="12.75">
      <c r="A757" s="10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</row>
    <row r="758" spans="1:80" ht="12.75">
      <c r="A758" s="91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6"/>
      <c r="BQ758" s="96"/>
      <c r="BR758" s="96"/>
      <c r="BS758" s="96"/>
      <c r="BT758" s="96"/>
      <c r="BU758" s="96"/>
      <c r="BV758" s="96"/>
      <c r="BW758" s="96"/>
      <c r="BX758" s="96"/>
      <c r="BY758" s="96"/>
      <c r="BZ758" s="96"/>
      <c r="CA758" s="96"/>
      <c r="CB758" s="96"/>
    </row>
    <row r="759" spans="1:80" ht="12.75">
      <c r="A759" s="10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</row>
    <row r="760" spans="1:80" ht="12.75">
      <c r="A760" s="91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6"/>
      <c r="BQ760" s="96"/>
      <c r="BR760" s="96"/>
      <c r="BS760" s="96"/>
      <c r="BT760" s="96"/>
      <c r="BU760" s="96"/>
      <c r="BV760" s="96"/>
      <c r="BW760" s="96"/>
      <c r="BX760" s="96"/>
      <c r="BY760" s="96"/>
      <c r="BZ760" s="96"/>
      <c r="CA760" s="96"/>
      <c r="CB760" s="96"/>
    </row>
    <row r="761" spans="1:80" ht="12.75">
      <c r="A761" s="10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</row>
    <row r="762" spans="1:80" ht="12.75">
      <c r="A762" s="91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6"/>
      <c r="BQ762" s="96"/>
      <c r="BR762" s="96"/>
      <c r="BS762" s="96"/>
      <c r="BT762" s="96"/>
      <c r="BU762" s="96"/>
      <c r="BV762" s="96"/>
      <c r="BW762" s="96"/>
      <c r="BX762" s="96"/>
      <c r="BY762" s="96"/>
      <c r="BZ762" s="96"/>
      <c r="CA762" s="96"/>
      <c r="CB762" s="96"/>
    </row>
    <row r="763" spans="1:80" ht="12.75">
      <c r="A763" s="10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</row>
    <row r="764" spans="1:80" ht="12.75">
      <c r="A764" s="91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6"/>
      <c r="BQ764" s="96"/>
      <c r="BR764" s="96"/>
      <c r="BS764" s="96"/>
      <c r="BT764" s="96"/>
      <c r="BU764" s="96"/>
      <c r="BV764" s="96"/>
      <c r="BW764" s="96"/>
      <c r="BX764" s="96"/>
      <c r="BY764" s="96"/>
      <c r="BZ764" s="96"/>
      <c r="CA764" s="96"/>
      <c r="CB764" s="96"/>
    </row>
    <row r="765" spans="1:80" ht="12.75">
      <c r="A765" s="10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</row>
    <row r="766" spans="1:80" ht="12.75">
      <c r="A766" s="91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6"/>
      <c r="BQ766" s="96"/>
      <c r="BR766" s="96"/>
      <c r="BS766" s="96"/>
      <c r="BT766" s="96"/>
      <c r="BU766" s="96"/>
      <c r="BV766" s="96"/>
      <c r="BW766" s="96"/>
      <c r="BX766" s="96"/>
      <c r="BY766" s="96"/>
      <c r="BZ766" s="96"/>
      <c r="CA766" s="96"/>
      <c r="CB766" s="96"/>
    </row>
    <row r="767" spans="1:80" ht="12.75">
      <c r="A767" s="10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</row>
    <row r="768" spans="1:80" ht="12.75">
      <c r="A768" s="91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6"/>
      <c r="BQ768" s="96"/>
      <c r="BR768" s="96"/>
      <c r="BS768" s="96"/>
      <c r="BT768" s="96"/>
      <c r="BU768" s="96"/>
      <c r="BV768" s="96"/>
      <c r="BW768" s="96"/>
      <c r="BX768" s="96"/>
      <c r="BY768" s="96"/>
      <c r="BZ768" s="96"/>
      <c r="CA768" s="96"/>
      <c r="CB768" s="96"/>
    </row>
    <row r="769" spans="1:80" ht="12.75">
      <c r="A769" s="10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</row>
    <row r="770" spans="1:80" ht="12.75">
      <c r="A770" s="91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6"/>
      <c r="BQ770" s="96"/>
      <c r="BR770" s="96"/>
      <c r="BS770" s="96"/>
      <c r="BT770" s="96"/>
      <c r="BU770" s="96"/>
      <c r="BV770" s="96"/>
      <c r="BW770" s="96"/>
      <c r="BX770" s="96"/>
      <c r="BY770" s="96"/>
      <c r="BZ770" s="96"/>
      <c r="CA770" s="96"/>
      <c r="CB770" s="96"/>
    </row>
    <row r="771" spans="1:80" ht="12.75">
      <c r="A771" s="10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</row>
    <row r="772" spans="1:80" ht="12.75">
      <c r="A772" s="91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6"/>
      <c r="BQ772" s="96"/>
      <c r="BR772" s="96"/>
      <c r="BS772" s="96"/>
      <c r="BT772" s="96"/>
      <c r="BU772" s="96"/>
      <c r="BV772" s="96"/>
      <c r="BW772" s="96"/>
      <c r="BX772" s="96"/>
      <c r="BY772" s="96"/>
      <c r="BZ772" s="96"/>
      <c r="CA772" s="96"/>
      <c r="CB772" s="96"/>
    </row>
    <row r="773" spans="1:80" ht="12.75">
      <c r="A773" s="10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</row>
    <row r="774" spans="1:80" ht="12.75">
      <c r="A774" s="91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6"/>
      <c r="BQ774" s="96"/>
      <c r="BR774" s="96"/>
      <c r="BS774" s="96"/>
      <c r="BT774" s="96"/>
      <c r="BU774" s="96"/>
      <c r="BV774" s="96"/>
      <c r="BW774" s="96"/>
      <c r="BX774" s="96"/>
      <c r="BY774" s="96"/>
      <c r="BZ774" s="96"/>
      <c r="CA774" s="96"/>
      <c r="CB774" s="96"/>
    </row>
    <row r="775" spans="1:80" ht="12.75">
      <c r="A775" s="10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</row>
    <row r="776" spans="1:80" ht="12.75">
      <c r="A776" s="91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6"/>
      <c r="BQ776" s="96"/>
      <c r="BR776" s="96"/>
      <c r="BS776" s="96"/>
      <c r="BT776" s="96"/>
      <c r="BU776" s="96"/>
      <c r="BV776" s="96"/>
      <c r="BW776" s="96"/>
      <c r="BX776" s="96"/>
      <c r="BY776" s="96"/>
      <c r="BZ776" s="96"/>
      <c r="CA776" s="96"/>
      <c r="CB776" s="96"/>
    </row>
    <row r="777" spans="1:80" ht="12.75">
      <c r="A777" s="10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</row>
    <row r="778" spans="1:80" ht="12.75">
      <c r="A778" s="91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6"/>
      <c r="BQ778" s="96"/>
      <c r="BR778" s="96"/>
      <c r="BS778" s="96"/>
      <c r="BT778" s="96"/>
      <c r="BU778" s="96"/>
      <c r="BV778" s="96"/>
      <c r="BW778" s="96"/>
      <c r="BX778" s="96"/>
      <c r="BY778" s="96"/>
      <c r="BZ778" s="96"/>
      <c r="CA778" s="96"/>
      <c r="CB778" s="96"/>
    </row>
    <row r="779" spans="1:80" ht="12.75">
      <c r="A779" s="10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</row>
    <row r="780" spans="1:80" ht="12.75">
      <c r="A780" s="91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6"/>
      <c r="BQ780" s="96"/>
      <c r="BR780" s="96"/>
      <c r="BS780" s="96"/>
      <c r="BT780" s="96"/>
      <c r="BU780" s="96"/>
      <c r="BV780" s="96"/>
      <c r="BW780" s="96"/>
      <c r="BX780" s="96"/>
      <c r="BY780" s="96"/>
      <c r="BZ780" s="96"/>
      <c r="CA780" s="96"/>
      <c r="CB780" s="96"/>
    </row>
    <row r="781" spans="1:80" ht="12.75">
      <c r="A781" s="10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</row>
    <row r="782" spans="1:80" ht="12.75">
      <c r="A782" s="91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6"/>
      <c r="BQ782" s="96"/>
      <c r="BR782" s="96"/>
      <c r="BS782" s="96"/>
      <c r="BT782" s="96"/>
      <c r="BU782" s="96"/>
      <c r="BV782" s="96"/>
      <c r="BW782" s="96"/>
      <c r="BX782" s="96"/>
      <c r="BY782" s="96"/>
      <c r="BZ782" s="96"/>
      <c r="CA782" s="96"/>
      <c r="CB782" s="96"/>
    </row>
    <row r="783" spans="1:80" ht="12.75">
      <c r="A783" s="10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</row>
    <row r="784" spans="1:80" ht="12.75">
      <c r="A784" s="91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6"/>
      <c r="BQ784" s="96"/>
      <c r="BR784" s="96"/>
      <c r="BS784" s="96"/>
      <c r="BT784" s="96"/>
      <c r="BU784" s="96"/>
      <c r="BV784" s="96"/>
      <c r="BW784" s="96"/>
      <c r="BX784" s="96"/>
      <c r="BY784" s="96"/>
      <c r="BZ784" s="96"/>
      <c r="CA784" s="96"/>
      <c r="CB784" s="96"/>
    </row>
    <row r="785" spans="1:80" ht="12.75">
      <c r="A785" s="10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</row>
    <row r="786" spans="1:80" ht="12.75">
      <c r="A786" s="91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6"/>
      <c r="BQ786" s="96"/>
      <c r="BR786" s="96"/>
      <c r="BS786" s="96"/>
      <c r="BT786" s="96"/>
      <c r="BU786" s="96"/>
      <c r="BV786" s="96"/>
      <c r="BW786" s="96"/>
      <c r="BX786" s="96"/>
      <c r="BY786" s="96"/>
      <c r="BZ786" s="96"/>
      <c r="CA786" s="96"/>
      <c r="CB786" s="96"/>
    </row>
    <row r="787" spans="1:80" ht="12.75">
      <c r="A787" s="10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</row>
    <row r="788" spans="1:80" ht="12.75">
      <c r="A788" s="91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6"/>
      <c r="BQ788" s="96"/>
      <c r="BR788" s="96"/>
      <c r="BS788" s="96"/>
      <c r="BT788" s="96"/>
      <c r="BU788" s="96"/>
      <c r="BV788" s="96"/>
      <c r="BW788" s="96"/>
      <c r="BX788" s="96"/>
      <c r="BY788" s="96"/>
      <c r="BZ788" s="96"/>
      <c r="CA788" s="96"/>
      <c r="CB788" s="96"/>
    </row>
    <row r="789" spans="1:80" ht="12.75">
      <c r="A789" s="10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</row>
    <row r="790" spans="1:80" ht="12.75">
      <c r="A790" s="91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6"/>
      <c r="BQ790" s="96"/>
      <c r="BR790" s="96"/>
      <c r="BS790" s="96"/>
      <c r="BT790" s="96"/>
      <c r="BU790" s="96"/>
      <c r="BV790" s="96"/>
      <c r="BW790" s="96"/>
      <c r="BX790" s="96"/>
      <c r="BY790" s="96"/>
      <c r="BZ790" s="96"/>
      <c r="CA790" s="96"/>
      <c r="CB790" s="96"/>
    </row>
    <row r="791" spans="1:80" ht="12.75">
      <c r="A791" s="10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</row>
    <row r="792" spans="1:80" ht="12.75">
      <c r="A792" s="91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6"/>
      <c r="BQ792" s="96"/>
      <c r="BR792" s="96"/>
      <c r="BS792" s="96"/>
      <c r="BT792" s="96"/>
      <c r="BU792" s="96"/>
      <c r="BV792" s="96"/>
      <c r="BW792" s="96"/>
      <c r="BX792" s="96"/>
      <c r="BY792" s="96"/>
      <c r="BZ792" s="96"/>
      <c r="CA792" s="96"/>
      <c r="CB792" s="96"/>
    </row>
    <row r="793" spans="1:80" ht="12.75">
      <c r="A793" s="10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</row>
    <row r="794" spans="1:80" ht="12.75">
      <c r="A794" s="91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6"/>
      <c r="BQ794" s="96"/>
      <c r="BR794" s="96"/>
      <c r="BS794" s="96"/>
      <c r="BT794" s="96"/>
      <c r="BU794" s="96"/>
      <c r="BV794" s="96"/>
      <c r="BW794" s="96"/>
      <c r="BX794" s="96"/>
      <c r="BY794" s="96"/>
      <c r="BZ794" s="96"/>
      <c r="CA794" s="96"/>
      <c r="CB794" s="96"/>
    </row>
    <row r="795" spans="1:80" ht="12.75">
      <c r="A795" s="10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</row>
    <row r="796" spans="1:80" ht="12.75">
      <c r="A796" s="91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6"/>
      <c r="BQ796" s="96"/>
      <c r="BR796" s="96"/>
      <c r="BS796" s="96"/>
      <c r="BT796" s="96"/>
      <c r="BU796" s="96"/>
      <c r="BV796" s="96"/>
      <c r="BW796" s="96"/>
      <c r="BX796" s="96"/>
      <c r="BY796" s="96"/>
      <c r="BZ796" s="96"/>
      <c r="CA796" s="96"/>
      <c r="CB796" s="96"/>
    </row>
    <row r="797" spans="1:80" ht="12.75">
      <c r="A797" s="10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</row>
    <row r="798" spans="1:80" ht="12.75">
      <c r="A798" s="91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6"/>
      <c r="BQ798" s="96"/>
      <c r="BR798" s="96"/>
      <c r="BS798" s="96"/>
      <c r="BT798" s="96"/>
      <c r="BU798" s="96"/>
      <c r="BV798" s="96"/>
      <c r="BW798" s="96"/>
      <c r="BX798" s="96"/>
      <c r="BY798" s="96"/>
      <c r="BZ798" s="96"/>
      <c r="CA798" s="96"/>
      <c r="CB798" s="96"/>
    </row>
    <row r="799" spans="1:80" ht="12.75">
      <c r="A799" s="10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</row>
    <row r="800" spans="1:80" ht="12.75">
      <c r="A800" s="91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6"/>
      <c r="BQ800" s="96"/>
      <c r="BR800" s="96"/>
      <c r="BS800" s="96"/>
      <c r="BT800" s="96"/>
      <c r="BU800" s="96"/>
      <c r="BV800" s="96"/>
      <c r="BW800" s="96"/>
      <c r="BX800" s="96"/>
      <c r="BY800" s="96"/>
      <c r="BZ800" s="96"/>
      <c r="CA800" s="96"/>
      <c r="CB800" s="96"/>
    </row>
    <row r="801" spans="1:80" ht="12.75">
      <c r="A801" s="10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</row>
    <row r="802" spans="1:80" ht="12.75">
      <c r="A802" s="91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6"/>
      <c r="BQ802" s="96"/>
      <c r="BR802" s="96"/>
      <c r="BS802" s="96"/>
      <c r="BT802" s="96"/>
      <c r="BU802" s="96"/>
      <c r="BV802" s="96"/>
      <c r="BW802" s="96"/>
      <c r="BX802" s="96"/>
      <c r="BY802" s="96"/>
      <c r="BZ802" s="96"/>
      <c r="CA802" s="96"/>
      <c r="CB802" s="96"/>
    </row>
    <row r="803" spans="1:80" ht="12.75">
      <c r="A803" s="10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</row>
    <row r="804" spans="1:80" ht="12.75">
      <c r="A804" s="91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6"/>
      <c r="BQ804" s="96"/>
      <c r="BR804" s="96"/>
      <c r="BS804" s="96"/>
      <c r="BT804" s="96"/>
      <c r="BU804" s="96"/>
      <c r="BV804" s="96"/>
      <c r="BW804" s="96"/>
      <c r="BX804" s="96"/>
      <c r="BY804" s="96"/>
      <c r="BZ804" s="96"/>
      <c r="CA804" s="96"/>
      <c r="CB804" s="96"/>
    </row>
    <row r="805" spans="1:80" ht="12.75">
      <c r="A805" s="10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</row>
    <row r="806" spans="1:80" ht="12.75">
      <c r="A806" s="91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6"/>
      <c r="BQ806" s="96"/>
      <c r="BR806" s="96"/>
      <c r="BS806" s="96"/>
      <c r="BT806" s="96"/>
      <c r="BU806" s="96"/>
      <c r="BV806" s="96"/>
      <c r="BW806" s="96"/>
      <c r="BX806" s="96"/>
      <c r="BY806" s="96"/>
      <c r="BZ806" s="96"/>
      <c r="CA806" s="96"/>
      <c r="CB806" s="96"/>
    </row>
    <row r="807" spans="1:80" ht="12.75">
      <c r="A807" s="10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</row>
    <row r="808" spans="1:80" ht="12.75">
      <c r="A808" s="91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6"/>
      <c r="BQ808" s="96"/>
      <c r="BR808" s="96"/>
      <c r="BS808" s="96"/>
      <c r="BT808" s="96"/>
      <c r="BU808" s="96"/>
      <c r="BV808" s="96"/>
      <c r="BW808" s="96"/>
      <c r="BX808" s="96"/>
      <c r="BY808" s="96"/>
      <c r="BZ808" s="96"/>
      <c r="CA808" s="96"/>
      <c r="CB808" s="96"/>
    </row>
    <row r="809" spans="1:80" ht="12.75">
      <c r="A809" s="10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</row>
    <row r="810" spans="1:80" ht="12.75">
      <c r="A810" s="91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6"/>
      <c r="BQ810" s="96"/>
      <c r="BR810" s="96"/>
      <c r="BS810" s="96"/>
      <c r="BT810" s="96"/>
      <c r="BU810" s="96"/>
      <c r="BV810" s="96"/>
      <c r="BW810" s="96"/>
      <c r="BX810" s="96"/>
      <c r="BY810" s="96"/>
      <c r="BZ810" s="96"/>
      <c r="CA810" s="96"/>
      <c r="CB810" s="96"/>
    </row>
    <row r="811" spans="1:80" ht="12.75">
      <c r="A811" s="10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</row>
    <row r="812" spans="1:80" ht="12.75">
      <c r="A812" s="91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6"/>
      <c r="BQ812" s="96"/>
      <c r="BR812" s="96"/>
      <c r="BS812" s="96"/>
      <c r="BT812" s="96"/>
      <c r="BU812" s="96"/>
      <c r="BV812" s="96"/>
      <c r="BW812" s="96"/>
      <c r="BX812" s="96"/>
      <c r="BY812" s="96"/>
      <c r="BZ812" s="96"/>
      <c r="CA812" s="96"/>
      <c r="CB812" s="96"/>
    </row>
    <row r="813" spans="1:80" ht="12.75">
      <c r="A813" s="10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</row>
    <row r="814" spans="1:80" ht="12.75">
      <c r="A814" s="91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6"/>
      <c r="BQ814" s="96"/>
      <c r="BR814" s="96"/>
      <c r="BS814" s="96"/>
      <c r="BT814" s="96"/>
      <c r="BU814" s="96"/>
      <c r="BV814" s="96"/>
      <c r="BW814" s="96"/>
      <c r="BX814" s="96"/>
      <c r="BY814" s="96"/>
      <c r="BZ814" s="96"/>
      <c r="CA814" s="96"/>
      <c r="CB814" s="96"/>
    </row>
    <row r="815" spans="1:80" ht="12.75">
      <c r="A815" s="10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</row>
    <row r="816" spans="1:80" ht="12.75">
      <c r="A816" s="91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6"/>
      <c r="BQ816" s="96"/>
      <c r="BR816" s="96"/>
      <c r="BS816" s="96"/>
      <c r="BT816" s="96"/>
      <c r="BU816" s="96"/>
      <c r="BV816" s="96"/>
      <c r="BW816" s="96"/>
      <c r="BX816" s="96"/>
      <c r="BY816" s="96"/>
      <c r="BZ816" s="96"/>
      <c r="CA816" s="96"/>
      <c r="CB816" s="96"/>
    </row>
    <row r="817" spans="1:80" ht="12.75">
      <c r="A817" s="10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</row>
    <row r="818" spans="1:80" ht="12.75">
      <c r="A818" s="91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6"/>
      <c r="BQ818" s="96"/>
      <c r="BR818" s="96"/>
      <c r="BS818" s="96"/>
      <c r="BT818" s="96"/>
      <c r="BU818" s="96"/>
      <c r="BV818" s="96"/>
      <c r="BW818" s="96"/>
      <c r="BX818" s="96"/>
      <c r="BY818" s="96"/>
      <c r="BZ818" s="96"/>
      <c r="CA818" s="96"/>
      <c r="CB818" s="96"/>
    </row>
    <row r="819" spans="1:80" ht="12.75">
      <c r="A819" s="10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</row>
    <row r="820" spans="1:80" ht="12.75">
      <c r="A820" s="91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6"/>
      <c r="BQ820" s="96"/>
      <c r="BR820" s="96"/>
      <c r="BS820" s="96"/>
      <c r="BT820" s="96"/>
      <c r="BU820" s="96"/>
      <c r="BV820" s="96"/>
      <c r="BW820" s="96"/>
      <c r="BX820" s="96"/>
      <c r="BY820" s="96"/>
      <c r="BZ820" s="96"/>
      <c r="CA820" s="96"/>
      <c r="CB820" s="96"/>
    </row>
    <row r="821" spans="1:80" ht="12.75">
      <c r="A821" s="10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</row>
    <row r="822" spans="1:80" ht="12.75">
      <c r="A822" s="91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6"/>
      <c r="BQ822" s="96"/>
      <c r="BR822" s="96"/>
      <c r="BS822" s="96"/>
      <c r="BT822" s="96"/>
      <c r="BU822" s="96"/>
      <c r="BV822" s="96"/>
      <c r="BW822" s="96"/>
      <c r="BX822" s="96"/>
      <c r="BY822" s="96"/>
      <c r="BZ822" s="96"/>
      <c r="CA822" s="96"/>
      <c r="CB822" s="96"/>
    </row>
    <row r="823" spans="1:80" ht="12.75">
      <c r="A823" s="10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</row>
    <row r="824" spans="1:80" ht="12.75">
      <c r="A824" s="91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6"/>
      <c r="BQ824" s="96"/>
      <c r="BR824" s="96"/>
      <c r="BS824" s="96"/>
      <c r="BT824" s="96"/>
      <c r="BU824" s="96"/>
      <c r="BV824" s="96"/>
      <c r="BW824" s="96"/>
      <c r="BX824" s="96"/>
      <c r="BY824" s="96"/>
      <c r="BZ824" s="96"/>
      <c r="CA824" s="96"/>
      <c r="CB824" s="96"/>
    </row>
    <row r="825" spans="1:80" ht="12.75">
      <c r="A825" s="10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</row>
    <row r="826" spans="1:80" ht="12.75">
      <c r="A826" s="91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6"/>
      <c r="BQ826" s="96"/>
      <c r="BR826" s="96"/>
      <c r="BS826" s="96"/>
      <c r="BT826" s="96"/>
      <c r="BU826" s="96"/>
      <c r="BV826" s="96"/>
      <c r="BW826" s="96"/>
      <c r="BX826" s="96"/>
      <c r="BY826" s="96"/>
      <c r="BZ826" s="96"/>
      <c r="CA826" s="96"/>
      <c r="CB826" s="96"/>
    </row>
    <row r="827" spans="1:80" ht="12.75">
      <c r="A827" s="10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</row>
    <row r="828" spans="1:80" ht="12.75">
      <c r="A828" s="91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6"/>
      <c r="BQ828" s="96"/>
      <c r="BR828" s="96"/>
      <c r="BS828" s="96"/>
      <c r="BT828" s="96"/>
      <c r="BU828" s="96"/>
      <c r="BV828" s="96"/>
      <c r="BW828" s="96"/>
      <c r="BX828" s="96"/>
      <c r="BY828" s="96"/>
      <c r="BZ828" s="96"/>
      <c r="CA828" s="96"/>
      <c r="CB828" s="96"/>
    </row>
    <row r="829" spans="1:80" ht="12.75">
      <c r="A829" s="10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</row>
    <row r="830" spans="1:80" ht="12.75">
      <c r="A830" s="91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6"/>
      <c r="BQ830" s="96"/>
      <c r="BR830" s="96"/>
      <c r="BS830" s="96"/>
      <c r="BT830" s="96"/>
      <c r="BU830" s="96"/>
      <c r="BV830" s="96"/>
      <c r="BW830" s="96"/>
      <c r="BX830" s="96"/>
      <c r="BY830" s="96"/>
      <c r="BZ830" s="96"/>
      <c r="CA830" s="96"/>
      <c r="CB830" s="96"/>
    </row>
    <row r="831" spans="1:80" ht="12.75">
      <c r="A831" s="10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</row>
    <row r="832" spans="1:80" ht="12.75">
      <c r="A832" s="91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6"/>
      <c r="BQ832" s="96"/>
      <c r="BR832" s="96"/>
      <c r="BS832" s="96"/>
      <c r="BT832" s="96"/>
      <c r="BU832" s="96"/>
      <c r="BV832" s="96"/>
      <c r="BW832" s="96"/>
      <c r="BX832" s="96"/>
      <c r="BY832" s="96"/>
      <c r="BZ832" s="96"/>
      <c r="CA832" s="96"/>
      <c r="CB832" s="96"/>
    </row>
    <row r="833" spans="1:80" ht="12.75">
      <c r="A833" s="10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</row>
    <row r="834" spans="1:80" ht="12.75">
      <c r="A834" s="91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6"/>
      <c r="BQ834" s="96"/>
      <c r="BR834" s="96"/>
      <c r="BS834" s="96"/>
      <c r="BT834" s="96"/>
      <c r="BU834" s="96"/>
      <c r="BV834" s="96"/>
      <c r="BW834" s="96"/>
      <c r="BX834" s="96"/>
      <c r="BY834" s="96"/>
      <c r="BZ834" s="96"/>
      <c r="CA834" s="96"/>
      <c r="CB834" s="96"/>
    </row>
    <row r="835" spans="1:80" ht="12.75">
      <c r="A835" s="10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</row>
    <row r="836" spans="1:80" ht="12.75">
      <c r="A836" s="91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6"/>
      <c r="BQ836" s="96"/>
      <c r="BR836" s="96"/>
      <c r="BS836" s="96"/>
      <c r="BT836" s="96"/>
      <c r="BU836" s="96"/>
      <c r="BV836" s="96"/>
      <c r="BW836" s="96"/>
      <c r="BX836" s="96"/>
      <c r="BY836" s="96"/>
      <c r="BZ836" s="96"/>
      <c r="CA836" s="96"/>
      <c r="CB836" s="96"/>
    </row>
    <row r="837" spans="1:80" ht="12.75">
      <c r="A837" s="10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</row>
    <row r="838" spans="1:80" ht="12.75">
      <c r="A838" s="91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6"/>
      <c r="BQ838" s="96"/>
      <c r="BR838" s="96"/>
      <c r="BS838" s="96"/>
      <c r="BT838" s="96"/>
      <c r="BU838" s="96"/>
      <c r="BV838" s="96"/>
      <c r="BW838" s="96"/>
      <c r="BX838" s="96"/>
      <c r="BY838" s="96"/>
      <c r="BZ838" s="96"/>
      <c r="CA838" s="96"/>
      <c r="CB838" s="96"/>
    </row>
    <row r="839" spans="1:80" ht="12.75">
      <c r="A839" s="10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</row>
    <row r="840" spans="1:80" ht="12.75">
      <c r="A840" s="91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6"/>
      <c r="BQ840" s="96"/>
      <c r="BR840" s="96"/>
      <c r="BS840" s="96"/>
      <c r="BT840" s="96"/>
      <c r="BU840" s="96"/>
      <c r="BV840" s="96"/>
      <c r="BW840" s="96"/>
      <c r="BX840" s="96"/>
      <c r="BY840" s="96"/>
      <c r="BZ840" s="96"/>
      <c r="CA840" s="96"/>
      <c r="CB840" s="96"/>
    </row>
    <row r="841" spans="1:80" ht="12.75">
      <c r="A841" s="10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</row>
    <row r="842" spans="1:80" ht="12.75">
      <c r="A842" s="91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6"/>
      <c r="BQ842" s="96"/>
      <c r="BR842" s="96"/>
      <c r="BS842" s="96"/>
      <c r="BT842" s="96"/>
      <c r="BU842" s="96"/>
      <c r="BV842" s="96"/>
      <c r="BW842" s="96"/>
      <c r="BX842" s="96"/>
      <c r="BY842" s="96"/>
      <c r="BZ842" s="96"/>
      <c r="CA842" s="96"/>
      <c r="CB842" s="96"/>
    </row>
    <row r="843" spans="1:80" ht="12.75">
      <c r="A843" s="10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</row>
    <row r="844" spans="1:80" ht="12.75">
      <c r="A844" s="91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6"/>
      <c r="BQ844" s="96"/>
      <c r="BR844" s="96"/>
      <c r="BS844" s="96"/>
      <c r="BT844" s="96"/>
      <c r="BU844" s="96"/>
      <c r="BV844" s="96"/>
      <c r="BW844" s="96"/>
      <c r="BX844" s="96"/>
      <c r="BY844" s="96"/>
      <c r="BZ844" s="96"/>
      <c r="CA844" s="96"/>
      <c r="CB844" s="96"/>
    </row>
    <row r="845" spans="1:80" ht="12.75">
      <c r="A845" s="10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</row>
    <row r="846" spans="1:80" ht="12.75">
      <c r="A846" s="91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6"/>
      <c r="BQ846" s="96"/>
      <c r="BR846" s="96"/>
      <c r="BS846" s="96"/>
      <c r="BT846" s="96"/>
      <c r="BU846" s="96"/>
      <c r="BV846" s="96"/>
      <c r="BW846" s="96"/>
      <c r="BX846" s="96"/>
      <c r="BY846" s="96"/>
      <c r="BZ846" s="96"/>
      <c r="CA846" s="96"/>
      <c r="CB846" s="96"/>
    </row>
    <row r="847" spans="1:80" ht="12.75">
      <c r="A847" s="10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</row>
    <row r="848" spans="1:80" ht="12.75">
      <c r="A848" s="91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6"/>
      <c r="BQ848" s="96"/>
      <c r="BR848" s="96"/>
      <c r="BS848" s="96"/>
      <c r="BT848" s="96"/>
      <c r="BU848" s="96"/>
      <c r="BV848" s="96"/>
      <c r="BW848" s="96"/>
      <c r="BX848" s="96"/>
      <c r="BY848" s="96"/>
      <c r="BZ848" s="96"/>
      <c r="CA848" s="96"/>
      <c r="CB848" s="96"/>
    </row>
    <row r="849" spans="1:80" ht="12.75">
      <c r="A849" s="10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</row>
    <row r="850" spans="1:80" ht="12.75">
      <c r="A850" s="91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6"/>
      <c r="BQ850" s="96"/>
      <c r="BR850" s="96"/>
      <c r="BS850" s="96"/>
      <c r="BT850" s="96"/>
      <c r="BU850" s="96"/>
      <c r="BV850" s="96"/>
      <c r="BW850" s="96"/>
      <c r="BX850" s="96"/>
      <c r="BY850" s="96"/>
      <c r="BZ850" s="96"/>
      <c r="CA850" s="96"/>
      <c r="CB850" s="96"/>
    </row>
    <row r="851" spans="1:80" ht="12.75">
      <c r="A851" s="10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</row>
    <row r="852" spans="1:80" ht="12.75">
      <c r="A852" s="91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6"/>
      <c r="BQ852" s="96"/>
      <c r="BR852" s="96"/>
      <c r="BS852" s="96"/>
      <c r="BT852" s="96"/>
      <c r="BU852" s="96"/>
      <c r="BV852" s="96"/>
      <c r="BW852" s="96"/>
      <c r="BX852" s="96"/>
      <c r="BY852" s="96"/>
      <c r="BZ852" s="96"/>
      <c r="CA852" s="96"/>
      <c r="CB852" s="96"/>
    </row>
    <row r="853" spans="1:80" ht="12.75">
      <c r="A853" s="10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</row>
    <row r="854" spans="1:80" ht="12.75">
      <c r="A854" s="91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6"/>
      <c r="BQ854" s="96"/>
      <c r="BR854" s="96"/>
      <c r="BS854" s="96"/>
      <c r="BT854" s="96"/>
      <c r="BU854" s="96"/>
      <c r="BV854" s="96"/>
      <c r="BW854" s="96"/>
      <c r="BX854" s="96"/>
      <c r="BY854" s="96"/>
      <c r="BZ854" s="96"/>
      <c r="CA854" s="96"/>
      <c r="CB854" s="96"/>
    </row>
    <row r="855" spans="1:80" ht="12.75">
      <c r="A855" s="10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</row>
    <row r="856" spans="1:80" ht="12.75">
      <c r="A856" s="91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6"/>
      <c r="BQ856" s="96"/>
      <c r="BR856" s="96"/>
      <c r="BS856" s="96"/>
      <c r="BT856" s="96"/>
      <c r="BU856" s="96"/>
      <c r="BV856" s="96"/>
      <c r="BW856" s="96"/>
      <c r="BX856" s="96"/>
      <c r="BY856" s="96"/>
      <c r="BZ856" s="96"/>
      <c r="CA856" s="96"/>
      <c r="CB856" s="96"/>
    </row>
    <row r="857" spans="1:80" ht="12.75">
      <c r="A857" s="10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</row>
    <row r="858" spans="1:80" ht="12.75">
      <c r="A858" s="91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6"/>
      <c r="BQ858" s="96"/>
      <c r="BR858" s="96"/>
      <c r="BS858" s="96"/>
      <c r="BT858" s="96"/>
      <c r="BU858" s="96"/>
      <c r="BV858" s="96"/>
      <c r="BW858" s="96"/>
      <c r="BX858" s="96"/>
      <c r="BY858" s="96"/>
      <c r="BZ858" s="96"/>
      <c r="CA858" s="96"/>
      <c r="CB858" s="96"/>
    </row>
    <row r="859" spans="1:80" ht="12.75">
      <c r="A859" s="10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</row>
    <row r="860" spans="1:80" ht="12.75">
      <c r="A860" s="91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6"/>
      <c r="BQ860" s="96"/>
      <c r="BR860" s="96"/>
      <c r="BS860" s="96"/>
      <c r="BT860" s="96"/>
      <c r="BU860" s="96"/>
      <c r="BV860" s="96"/>
      <c r="BW860" s="96"/>
      <c r="BX860" s="96"/>
      <c r="BY860" s="96"/>
      <c r="BZ860" s="96"/>
      <c r="CA860" s="96"/>
      <c r="CB860" s="96"/>
    </row>
    <row r="861" spans="1:80" ht="12.75">
      <c r="A861" s="10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</row>
    <row r="862" spans="1:80" ht="12.75">
      <c r="A862" s="91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6"/>
      <c r="BQ862" s="96"/>
      <c r="BR862" s="96"/>
      <c r="BS862" s="96"/>
      <c r="BT862" s="96"/>
      <c r="BU862" s="96"/>
      <c r="BV862" s="96"/>
      <c r="BW862" s="96"/>
      <c r="BX862" s="96"/>
      <c r="BY862" s="96"/>
      <c r="BZ862" s="96"/>
      <c r="CA862" s="96"/>
      <c r="CB862" s="96"/>
    </row>
    <row r="863" spans="1:80" ht="12.75">
      <c r="A863" s="10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</row>
    <row r="864" spans="1:80" ht="12.75">
      <c r="A864" s="91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6"/>
      <c r="BQ864" s="96"/>
      <c r="BR864" s="96"/>
      <c r="BS864" s="96"/>
      <c r="BT864" s="96"/>
      <c r="BU864" s="96"/>
      <c r="BV864" s="96"/>
      <c r="BW864" s="96"/>
      <c r="BX864" s="96"/>
      <c r="BY864" s="96"/>
      <c r="BZ864" s="96"/>
      <c r="CA864" s="96"/>
      <c r="CB864" s="96"/>
    </row>
    <row r="865" spans="1:80" ht="12.75">
      <c r="A865" s="10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</row>
    <row r="866" spans="1:80" ht="12.75">
      <c r="A866" s="91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6"/>
      <c r="BQ866" s="96"/>
      <c r="BR866" s="96"/>
      <c r="BS866" s="96"/>
      <c r="BT866" s="96"/>
      <c r="BU866" s="96"/>
      <c r="BV866" s="96"/>
      <c r="BW866" s="96"/>
      <c r="BX866" s="96"/>
      <c r="BY866" s="96"/>
      <c r="BZ866" s="96"/>
      <c r="CA866" s="96"/>
      <c r="CB866" s="96"/>
    </row>
    <row r="867" spans="1:80" ht="12.75">
      <c r="A867" s="10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</row>
    <row r="868" spans="1:80" ht="12.75">
      <c r="A868" s="91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6"/>
      <c r="BQ868" s="96"/>
      <c r="BR868" s="96"/>
      <c r="BS868" s="96"/>
      <c r="BT868" s="96"/>
      <c r="BU868" s="96"/>
      <c r="BV868" s="96"/>
      <c r="BW868" s="96"/>
      <c r="BX868" s="96"/>
      <c r="BY868" s="96"/>
      <c r="BZ868" s="96"/>
      <c r="CA868" s="96"/>
      <c r="CB868" s="96"/>
    </row>
    <row r="869" spans="1:80" ht="12.75">
      <c r="A869" s="10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</row>
    <row r="870" spans="1:80" ht="12.75">
      <c r="A870" s="91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6"/>
      <c r="BQ870" s="96"/>
      <c r="BR870" s="96"/>
      <c r="BS870" s="96"/>
      <c r="BT870" s="96"/>
      <c r="BU870" s="96"/>
      <c r="BV870" s="96"/>
      <c r="BW870" s="96"/>
      <c r="BX870" s="96"/>
      <c r="BY870" s="96"/>
      <c r="BZ870" s="96"/>
      <c r="CA870" s="96"/>
      <c r="CB870" s="96"/>
    </row>
    <row r="871" spans="1:80" ht="12.75">
      <c r="A871" s="10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</row>
    <row r="872" spans="1:80" ht="12.75">
      <c r="A872" s="91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6"/>
      <c r="BQ872" s="96"/>
      <c r="BR872" s="96"/>
      <c r="BS872" s="96"/>
      <c r="BT872" s="96"/>
      <c r="BU872" s="96"/>
      <c r="BV872" s="96"/>
      <c r="BW872" s="96"/>
      <c r="BX872" s="96"/>
      <c r="BY872" s="96"/>
      <c r="BZ872" s="96"/>
      <c r="CA872" s="96"/>
      <c r="CB872" s="96"/>
    </row>
    <row r="873" spans="1:80" ht="12.75">
      <c r="A873" s="10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</row>
    <row r="874" spans="1:80" ht="12.75">
      <c r="A874" s="91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6"/>
      <c r="BQ874" s="96"/>
      <c r="BR874" s="96"/>
      <c r="BS874" s="96"/>
      <c r="BT874" s="96"/>
      <c r="BU874" s="96"/>
      <c r="BV874" s="96"/>
      <c r="BW874" s="96"/>
      <c r="BX874" s="96"/>
      <c r="BY874" s="96"/>
      <c r="BZ874" s="96"/>
      <c r="CA874" s="96"/>
      <c r="CB874" s="96"/>
    </row>
    <row r="875" spans="1:80" ht="12.75">
      <c r="A875" s="10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</row>
    <row r="876" spans="1:80" ht="12.75">
      <c r="A876" s="91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6"/>
      <c r="BQ876" s="96"/>
      <c r="BR876" s="96"/>
      <c r="BS876" s="96"/>
      <c r="BT876" s="96"/>
      <c r="BU876" s="96"/>
      <c r="BV876" s="96"/>
      <c r="BW876" s="96"/>
      <c r="BX876" s="96"/>
      <c r="BY876" s="96"/>
      <c r="BZ876" s="96"/>
      <c r="CA876" s="96"/>
      <c r="CB876" s="96"/>
    </row>
    <row r="877" spans="1:80" ht="12.75">
      <c r="A877" s="10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</row>
    <row r="878" spans="1:80" ht="12.75">
      <c r="A878" s="91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6"/>
      <c r="BQ878" s="96"/>
      <c r="BR878" s="96"/>
      <c r="BS878" s="96"/>
      <c r="BT878" s="96"/>
      <c r="BU878" s="96"/>
      <c r="BV878" s="96"/>
      <c r="BW878" s="96"/>
      <c r="BX878" s="96"/>
      <c r="BY878" s="96"/>
      <c r="BZ878" s="96"/>
      <c r="CA878" s="96"/>
      <c r="CB878" s="96"/>
    </row>
    <row r="879" spans="1:80" ht="12.75">
      <c r="A879" s="10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</row>
    <row r="880" spans="1:80" ht="12.75">
      <c r="A880" s="91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6"/>
      <c r="BQ880" s="96"/>
      <c r="BR880" s="96"/>
      <c r="BS880" s="96"/>
      <c r="BT880" s="96"/>
      <c r="BU880" s="96"/>
      <c r="BV880" s="96"/>
      <c r="BW880" s="96"/>
      <c r="BX880" s="96"/>
      <c r="BY880" s="96"/>
      <c r="BZ880" s="96"/>
      <c r="CA880" s="96"/>
      <c r="CB880" s="96"/>
    </row>
    <row r="881" spans="1:80" ht="12.75">
      <c r="A881" s="10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</row>
    <row r="882" spans="1:80" ht="12.75">
      <c r="A882" s="91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6"/>
      <c r="BQ882" s="96"/>
      <c r="BR882" s="96"/>
      <c r="BS882" s="96"/>
      <c r="BT882" s="96"/>
      <c r="BU882" s="96"/>
      <c r="BV882" s="96"/>
      <c r="BW882" s="96"/>
      <c r="BX882" s="96"/>
      <c r="BY882" s="96"/>
      <c r="BZ882" s="96"/>
      <c r="CA882" s="96"/>
      <c r="CB882" s="96"/>
    </row>
    <row r="883" spans="1:80" ht="12.75">
      <c r="A883" s="10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</row>
    <row r="884" spans="1:80" ht="12.75">
      <c r="A884" s="91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6"/>
      <c r="BQ884" s="96"/>
      <c r="BR884" s="96"/>
      <c r="BS884" s="96"/>
      <c r="BT884" s="96"/>
      <c r="BU884" s="96"/>
      <c r="BV884" s="96"/>
      <c r="BW884" s="96"/>
      <c r="BX884" s="96"/>
      <c r="BY884" s="96"/>
      <c r="BZ884" s="96"/>
      <c r="CA884" s="96"/>
      <c r="CB884" s="96"/>
    </row>
    <row r="885" spans="1:80" ht="12.75">
      <c r="A885" s="10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</row>
    <row r="886" spans="1:80" ht="12.75">
      <c r="A886" s="91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6"/>
      <c r="BQ886" s="96"/>
      <c r="BR886" s="96"/>
      <c r="BS886" s="96"/>
      <c r="BT886" s="96"/>
      <c r="BU886" s="96"/>
      <c r="BV886" s="96"/>
      <c r="BW886" s="96"/>
      <c r="BX886" s="96"/>
      <c r="BY886" s="96"/>
      <c r="BZ886" s="96"/>
      <c r="CA886" s="96"/>
      <c r="CB886" s="96"/>
    </row>
    <row r="887" spans="1:80" ht="12.75">
      <c r="A887" s="10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</row>
    <row r="888" spans="1:80" ht="12.75">
      <c r="A888" s="91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6"/>
      <c r="BQ888" s="96"/>
      <c r="BR888" s="96"/>
      <c r="BS888" s="96"/>
      <c r="BT888" s="96"/>
      <c r="BU888" s="96"/>
      <c r="BV888" s="96"/>
      <c r="BW888" s="96"/>
      <c r="BX888" s="96"/>
      <c r="BY888" s="96"/>
      <c r="BZ888" s="96"/>
      <c r="CA888" s="96"/>
      <c r="CB888" s="96"/>
    </row>
    <row r="889" spans="1:80" ht="12.75">
      <c r="A889" s="10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</row>
    <row r="890" spans="1:80" ht="12.75">
      <c r="A890" s="91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6"/>
      <c r="BQ890" s="96"/>
      <c r="BR890" s="96"/>
      <c r="BS890" s="96"/>
      <c r="BT890" s="96"/>
      <c r="BU890" s="96"/>
      <c r="BV890" s="96"/>
      <c r="BW890" s="96"/>
      <c r="BX890" s="96"/>
      <c r="BY890" s="96"/>
      <c r="BZ890" s="96"/>
      <c r="CA890" s="96"/>
      <c r="CB890" s="96"/>
    </row>
    <row r="891" spans="1:80" ht="12.75">
      <c r="A891" s="10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</row>
    <row r="892" spans="1:80" ht="12.75">
      <c r="A892" s="91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6"/>
      <c r="BQ892" s="96"/>
      <c r="BR892" s="96"/>
      <c r="BS892" s="96"/>
      <c r="BT892" s="96"/>
      <c r="BU892" s="96"/>
      <c r="BV892" s="96"/>
      <c r="BW892" s="96"/>
      <c r="BX892" s="96"/>
      <c r="BY892" s="96"/>
      <c r="BZ892" s="96"/>
      <c r="CA892" s="96"/>
      <c r="CB892" s="96"/>
    </row>
    <row r="893" spans="1:80" ht="12.75">
      <c r="A893" s="10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</row>
    <row r="894" spans="1:80" ht="12.75">
      <c r="A894" s="91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6"/>
      <c r="BQ894" s="96"/>
      <c r="BR894" s="96"/>
      <c r="BS894" s="96"/>
      <c r="BT894" s="96"/>
      <c r="BU894" s="96"/>
      <c r="BV894" s="96"/>
      <c r="BW894" s="96"/>
      <c r="BX894" s="96"/>
      <c r="BY894" s="96"/>
      <c r="BZ894" s="96"/>
      <c r="CA894" s="96"/>
      <c r="CB894" s="96"/>
    </row>
    <row r="895" spans="1:80" ht="12.75">
      <c r="A895" s="10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</row>
    <row r="896" spans="1:80" ht="12.75">
      <c r="A896" s="91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6"/>
      <c r="BQ896" s="96"/>
      <c r="BR896" s="96"/>
      <c r="BS896" s="96"/>
      <c r="BT896" s="96"/>
      <c r="BU896" s="96"/>
      <c r="BV896" s="96"/>
      <c r="BW896" s="96"/>
      <c r="BX896" s="96"/>
      <c r="BY896" s="96"/>
      <c r="BZ896" s="96"/>
      <c r="CA896" s="96"/>
      <c r="CB896" s="96"/>
    </row>
    <row r="897" spans="1:80" ht="12.75">
      <c r="A897" s="10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</row>
    <row r="898" spans="1:80" ht="12.75">
      <c r="A898" s="91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6"/>
      <c r="BQ898" s="96"/>
      <c r="BR898" s="96"/>
      <c r="BS898" s="96"/>
      <c r="BT898" s="96"/>
      <c r="BU898" s="96"/>
      <c r="BV898" s="96"/>
      <c r="BW898" s="96"/>
      <c r="BX898" s="96"/>
      <c r="BY898" s="96"/>
      <c r="BZ898" s="96"/>
      <c r="CA898" s="96"/>
      <c r="CB898" s="96"/>
    </row>
    <row r="899" spans="1:80" ht="12.75">
      <c r="A899" s="10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</row>
    <row r="900" spans="1:80" ht="12.75">
      <c r="A900" s="91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6"/>
      <c r="BQ900" s="96"/>
      <c r="BR900" s="96"/>
      <c r="BS900" s="96"/>
      <c r="BT900" s="96"/>
      <c r="BU900" s="96"/>
      <c r="BV900" s="96"/>
      <c r="BW900" s="96"/>
      <c r="BX900" s="96"/>
      <c r="BY900" s="96"/>
      <c r="BZ900" s="96"/>
      <c r="CA900" s="96"/>
      <c r="CB900" s="96"/>
    </row>
    <row r="901" spans="1:80" ht="12.75">
      <c r="A901" s="10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</row>
    <row r="902" spans="1:80" ht="12.75">
      <c r="A902" s="91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6"/>
      <c r="BQ902" s="96"/>
      <c r="BR902" s="96"/>
      <c r="BS902" s="96"/>
      <c r="BT902" s="96"/>
      <c r="BU902" s="96"/>
      <c r="BV902" s="96"/>
      <c r="BW902" s="96"/>
      <c r="BX902" s="96"/>
      <c r="BY902" s="96"/>
      <c r="BZ902" s="96"/>
      <c r="CA902" s="96"/>
      <c r="CB902" s="96"/>
    </row>
    <row r="903" spans="1:80" ht="12.75">
      <c r="A903" s="10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</row>
    <row r="904" spans="1:80" ht="12.75">
      <c r="A904" s="91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6"/>
      <c r="BQ904" s="96"/>
      <c r="BR904" s="96"/>
      <c r="BS904" s="96"/>
      <c r="BT904" s="96"/>
      <c r="BU904" s="96"/>
      <c r="BV904" s="96"/>
      <c r="BW904" s="96"/>
      <c r="BX904" s="96"/>
      <c r="BY904" s="96"/>
      <c r="BZ904" s="96"/>
      <c r="CA904" s="96"/>
      <c r="CB904" s="96"/>
    </row>
    <row r="905" spans="1:80" ht="12.75">
      <c r="A905" s="10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</row>
    <row r="906" spans="1:80" ht="12.75">
      <c r="A906" s="91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6"/>
      <c r="BQ906" s="96"/>
      <c r="BR906" s="96"/>
      <c r="BS906" s="96"/>
      <c r="BT906" s="96"/>
      <c r="BU906" s="96"/>
      <c r="BV906" s="96"/>
      <c r="BW906" s="96"/>
      <c r="BX906" s="96"/>
      <c r="BY906" s="96"/>
      <c r="BZ906" s="96"/>
      <c r="CA906" s="96"/>
      <c r="CB906" s="96"/>
    </row>
    <row r="907" spans="1:80" ht="12.75">
      <c r="A907" s="10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</row>
    <row r="908" spans="1:80" ht="12.75">
      <c r="A908" s="91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6"/>
      <c r="BQ908" s="96"/>
      <c r="BR908" s="96"/>
      <c r="BS908" s="96"/>
      <c r="BT908" s="96"/>
      <c r="BU908" s="96"/>
      <c r="BV908" s="96"/>
      <c r="BW908" s="96"/>
      <c r="BX908" s="96"/>
      <c r="BY908" s="96"/>
      <c r="BZ908" s="96"/>
      <c r="CA908" s="96"/>
      <c r="CB908" s="96"/>
    </row>
    <row r="909" spans="1:80" ht="12.75">
      <c r="A909" s="10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</row>
    <row r="910" spans="1:80" ht="12.75">
      <c r="A910" s="91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6"/>
      <c r="BQ910" s="96"/>
      <c r="BR910" s="96"/>
      <c r="BS910" s="96"/>
      <c r="BT910" s="96"/>
      <c r="BU910" s="96"/>
      <c r="BV910" s="96"/>
      <c r="BW910" s="96"/>
      <c r="BX910" s="96"/>
      <c r="BY910" s="96"/>
      <c r="BZ910" s="96"/>
      <c r="CA910" s="96"/>
      <c r="CB910" s="96"/>
    </row>
    <row r="911" spans="1:80" ht="12.75">
      <c r="A911" s="10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</row>
    <row r="912" spans="1:80" ht="12.75">
      <c r="A912" s="91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6"/>
      <c r="BQ912" s="96"/>
      <c r="BR912" s="96"/>
      <c r="BS912" s="96"/>
      <c r="BT912" s="96"/>
      <c r="BU912" s="96"/>
      <c r="BV912" s="96"/>
      <c r="BW912" s="96"/>
      <c r="BX912" s="96"/>
      <c r="BY912" s="96"/>
      <c r="BZ912" s="96"/>
      <c r="CA912" s="96"/>
      <c r="CB912" s="96"/>
    </row>
    <row r="913" spans="1:80" ht="12.75">
      <c r="A913" s="10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</row>
    <row r="914" spans="1:80" ht="12.75">
      <c r="A914" s="91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6"/>
      <c r="BQ914" s="96"/>
      <c r="BR914" s="96"/>
      <c r="BS914" s="96"/>
      <c r="BT914" s="96"/>
      <c r="BU914" s="96"/>
      <c r="BV914" s="96"/>
      <c r="BW914" s="96"/>
      <c r="BX914" s="96"/>
      <c r="BY914" s="96"/>
      <c r="BZ914" s="96"/>
      <c r="CA914" s="96"/>
      <c r="CB914" s="96"/>
    </row>
    <row r="915" spans="1:80" ht="12.75">
      <c r="A915" s="10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</row>
    <row r="916" spans="1:80" ht="12.75">
      <c r="A916" s="91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6"/>
      <c r="BQ916" s="96"/>
      <c r="BR916" s="96"/>
      <c r="BS916" s="96"/>
      <c r="BT916" s="96"/>
      <c r="BU916" s="96"/>
      <c r="BV916" s="96"/>
      <c r="BW916" s="96"/>
      <c r="BX916" s="96"/>
      <c r="BY916" s="96"/>
      <c r="BZ916" s="96"/>
      <c r="CA916" s="96"/>
      <c r="CB916" s="96"/>
    </row>
    <row r="917" spans="1:80" ht="12.75">
      <c r="A917" s="10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</row>
    <row r="918" spans="1:80" ht="12.75">
      <c r="A918" s="91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6"/>
      <c r="BQ918" s="96"/>
      <c r="BR918" s="96"/>
      <c r="BS918" s="96"/>
      <c r="BT918" s="96"/>
      <c r="BU918" s="96"/>
      <c r="BV918" s="96"/>
      <c r="BW918" s="96"/>
      <c r="BX918" s="96"/>
      <c r="BY918" s="96"/>
      <c r="BZ918" s="96"/>
      <c r="CA918" s="96"/>
      <c r="CB918" s="96"/>
    </row>
    <row r="919" spans="1:80" ht="12.75">
      <c r="A919" s="10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</row>
    <row r="920" spans="1:80" ht="12.75">
      <c r="A920" s="91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6"/>
      <c r="BQ920" s="96"/>
      <c r="BR920" s="96"/>
      <c r="BS920" s="96"/>
      <c r="BT920" s="96"/>
      <c r="BU920" s="96"/>
      <c r="BV920" s="96"/>
      <c r="BW920" s="96"/>
      <c r="BX920" s="96"/>
      <c r="BY920" s="96"/>
      <c r="BZ920" s="96"/>
      <c r="CA920" s="96"/>
      <c r="CB920" s="96"/>
    </row>
    <row r="921" spans="1:80" ht="12.75">
      <c r="A921" s="10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</row>
    <row r="922" spans="1:80" ht="12.75">
      <c r="A922" s="91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6"/>
      <c r="BQ922" s="96"/>
      <c r="BR922" s="96"/>
      <c r="BS922" s="96"/>
      <c r="BT922" s="96"/>
      <c r="BU922" s="96"/>
      <c r="BV922" s="96"/>
      <c r="BW922" s="96"/>
      <c r="BX922" s="96"/>
      <c r="BY922" s="96"/>
      <c r="BZ922" s="96"/>
      <c r="CA922" s="96"/>
      <c r="CB922" s="96"/>
    </row>
    <row r="923" spans="1:80" ht="12.75">
      <c r="A923" s="10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</row>
    <row r="924" spans="1:80" ht="12.75">
      <c r="A924" s="91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6"/>
      <c r="BQ924" s="96"/>
      <c r="BR924" s="96"/>
      <c r="BS924" s="96"/>
      <c r="BT924" s="96"/>
      <c r="BU924" s="96"/>
      <c r="BV924" s="96"/>
      <c r="BW924" s="96"/>
      <c r="BX924" s="96"/>
      <c r="BY924" s="96"/>
      <c r="BZ924" s="96"/>
      <c r="CA924" s="96"/>
      <c r="CB924" s="96"/>
    </row>
    <row r="925" spans="1:80" ht="12.75">
      <c r="A925" s="10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</row>
    <row r="926" spans="1:80" ht="12.75">
      <c r="A926" s="91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6"/>
      <c r="BQ926" s="96"/>
      <c r="BR926" s="96"/>
      <c r="BS926" s="96"/>
      <c r="BT926" s="96"/>
      <c r="BU926" s="96"/>
      <c r="BV926" s="96"/>
      <c r="BW926" s="96"/>
      <c r="BX926" s="96"/>
      <c r="BY926" s="96"/>
      <c r="BZ926" s="96"/>
      <c r="CA926" s="96"/>
      <c r="CB926" s="96"/>
    </row>
    <row r="927" spans="1:80" ht="12.75">
      <c r="A927" s="10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</row>
    <row r="928" spans="1:80" ht="12.75">
      <c r="A928" s="91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6"/>
      <c r="BQ928" s="96"/>
      <c r="BR928" s="96"/>
      <c r="BS928" s="96"/>
      <c r="BT928" s="96"/>
      <c r="BU928" s="96"/>
      <c r="BV928" s="96"/>
      <c r="BW928" s="96"/>
      <c r="BX928" s="96"/>
      <c r="BY928" s="96"/>
      <c r="BZ928" s="96"/>
      <c r="CA928" s="96"/>
      <c r="CB928" s="96"/>
    </row>
    <row r="929" spans="1:80" ht="12.75">
      <c r="A929" s="10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</row>
    <row r="930" spans="1:80" ht="12.75">
      <c r="A930" s="91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6"/>
      <c r="BQ930" s="96"/>
      <c r="BR930" s="96"/>
      <c r="BS930" s="96"/>
      <c r="BT930" s="96"/>
      <c r="BU930" s="96"/>
      <c r="BV930" s="96"/>
      <c r="BW930" s="96"/>
      <c r="BX930" s="96"/>
      <c r="BY930" s="96"/>
      <c r="BZ930" s="96"/>
      <c r="CA930" s="96"/>
      <c r="CB930" s="96"/>
    </row>
    <row r="931" spans="1:80" ht="12.75">
      <c r="A931" s="10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</row>
    <row r="932" spans="1:80" ht="12.75">
      <c r="A932" s="91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6"/>
      <c r="BQ932" s="96"/>
      <c r="BR932" s="96"/>
      <c r="BS932" s="96"/>
      <c r="BT932" s="96"/>
      <c r="BU932" s="96"/>
      <c r="BV932" s="96"/>
      <c r="BW932" s="96"/>
      <c r="BX932" s="96"/>
      <c r="BY932" s="96"/>
      <c r="BZ932" s="96"/>
      <c r="CA932" s="96"/>
      <c r="CB932" s="96"/>
    </row>
    <row r="933" spans="1:80" ht="12.75">
      <c r="A933" s="10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</row>
    <row r="934" spans="1:80" ht="12.75">
      <c r="A934" s="91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6"/>
      <c r="BQ934" s="96"/>
      <c r="BR934" s="96"/>
      <c r="BS934" s="96"/>
      <c r="BT934" s="96"/>
      <c r="BU934" s="96"/>
      <c r="BV934" s="96"/>
      <c r="BW934" s="96"/>
      <c r="BX934" s="96"/>
      <c r="BY934" s="96"/>
      <c r="BZ934" s="96"/>
      <c r="CA934" s="96"/>
      <c r="CB934" s="96"/>
    </row>
    <row r="935" spans="1:80" ht="12.75">
      <c r="A935" s="10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</row>
    <row r="936" spans="1:80" ht="12.75">
      <c r="A936" s="91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6"/>
      <c r="BQ936" s="96"/>
      <c r="BR936" s="96"/>
      <c r="BS936" s="96"/>
      <c r="BT936" s="96"/>
      <c r="BU936" s="96"/>
      <c r="BV936" s="96"/>
      <c r="BW936" s="96"/>
      <c r="BX936" s="96"/>
      <c r="BY936" s="96"/>
      <c r="BZ936" s="96"/>
      <c r="CA936" s="96"/>
      <c r="CB936" s="96"/>
    </row>
    <row r="937" spans="1:80" ht="12.75">
      <c r="A937" s="10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</row>
    <row r="938" spans="1:80" ht="12.75">
      <c r="A938" s="91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6"/>
      <c r="BQ938" s="96"/>
      <c r="BR938" s="96"/>
      <c r="BS938" s="96"/>
      <c r="BT938" s="96"/>
      <c r="BU938" s="96"/>
      <c r="BV938" s="96"/>
      <c r="BW938" s="96"/>
      <c r="BX938" s="96"/>
      <c r="BY938" s="96"/>
      <c r="BZ938" s="96"/>
      <c r="CA938" s="96"/>
      <c r="CB938" s="96"/>
    </row>
    <row r="939" spans="1:80" ht="12.75">
      <c r="A939" s="10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</row>
    <row r="940" spans="1:80" ht="12.75">
      <c r="A940" s="91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6"/>
      <c r="BQ940" s="96"/>
      <c r="BR940" s="96"/>
      <c r="BS940" s="96"/>
      <c r="BT940" s="96"/>
      <c r="BU940" s="96"/>
      <c r="BV940" s="96"/>
      <c r="BW940" s="96"/>
      <c r="BX940" s="96"/>
      <c r="BY940" s="96"/>
      <c r="BZ940" s="96"/>
      <c r="CA940" s="96"/>
      <c r="CB940" s="96"/>
    </row>
    <row r="941" spans="1:80" ht="12.75">
      <c r="A941" s="10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</row>
    <row r="942" spans="1:80" ht="12.75">
      <c r="A942" s="91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6"/>
      <c r="BQ942" s="96"/>
      <c r="BR942" s="96"/>
      <c r="BS942" s="96"/>
      <c r="BT942" s="96"/>
      <c r="BU942" s="96"/>
      <c r="BV942" s="96"/>
      <c r="BW942" s="96"/>
      <c r="BX942" s="96"/>
      <c r="BY942" s="96"/>
      <c r="BZ942" s="96"/>
      <c r="CA942" s="96"/>
      <c r="CB942" s="96"/>
    </row>
    <row r="943" spans="1:80" ht="12.75">
      <c r="A943" s="10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</row>
    <row r="944" spans="1:80" ht="12.75">
      <c r="A944" s="91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6"/>
      <c r="BQ944" s="96"/>
      <c r="BR944" s="96"/>
      <c r="BS944" s="96"/>
      <c r="BT944" s="96"/>
      <c r="BU944" s="96"/>
      <c r="BV944" s="96"/>
      <c r="BW944" s="96"/>
      <c r="BX944" s="96"/>
      <c r="BY944" s="96"/>
      <c r="BZ944" s="96"/>
      <c r="CA944" s="96"/>
      <c r="CB944" s="96"/>
    </row>
    <row r="945" spans="1:80" ht="12.75">
      <c r="A945" s="10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</row>
    <row r="946" spans="1:80" ht="12.75">
      <c r="A946" s="91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6"/>
      <c r="BQ946" s="96"/>
      <c r="BR946" s="96"/>
      <c r="BS946" s="96"/>
      <c r="BT946" s="96"/>
      <c r="BU946" s="96"/>
      <c r="BV946" s="96"/>
      <c r="BW946" s="96"/>
      <c r="BX946" s="96"/>
      <c r="BY946" s="96"/>
      <c r="BZ946" s="96"/>
      <c r="CA946" s="96"/>
      <c r="CB946" s="96"/>
    </row>
    <row r="947" spans="1:80" ht="12.75">
      <c r="A947" s="10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</row>
    <row r="948" spans="1:80" ht="12.75">
      <c r="A948" s="91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6"/>
      <c r="BQ948" s="96"/>
      <c r="BR948" s="96"/>
      <c r="BS948" s="96"/>
      <c r="BT948" s="96"/>
      <c r="BU948" s="96"/>
      <c r="BV948" s="96"/>
      <c r="BW948" s="96"/>
      <c r="BX948" s="96"/>
      <c r="BY948" s="96"/>
      <c r="BZ948" s="96"/>
      <c r="CA948" s="96"/>
      <c r="CB948" s="96"/>
    </row>
    <row r="949" spans="1:80" ht="12.75">
      <c r="A949" s="10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</row>
    <row r="950" spans="1:80" ht="12.75">
      <c r="A950" s="91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6"/>
      <c r="BQ950" s="96"/>
      <c r="BR950" s="96"/>
      <c r="BS950" s="96"/>
      <c r="BT950" s="96"/>
      <c r="BU950" s="96"/>
      <c r="BV950" s="96"/>
      <c r="BW950" s="96"/>
      <c r="BX950" s="96"/>
      <c r="BY950" s="96"/>
      <c r="BZ950" s="96"/>
      <c r="CA950" s="96"/>
      <c r="CB950" s="96"/>
    </row>
    <row r="951" spans="1:80" ht="12.7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</row>
    <row r="952" spans="1:80" ht="12.7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  <c r="BB952" s="96"/>
      <c r="BC952" s="96"/>
      <c r="BD952" s="96"/>
      <c r="BE952" s="96"/>
      <c r="BF952" s="96"/>
      <c r="BG952" s="96"/>
      <c r="BH952" s="96"/>
      <c r="BI952" s="96"/>
      <c r="BJ952" s="96"/>
      <c r="BK952" s="96"/>
      <c r="BL952" s="96"/>
      <c r="BM952" s="96"/>
      <c r="BN952" s="96"/>
      <c r="BO952" s="96"/>
      <c r="BP952" s="96"/>
      <c r="BQ952" s="96"/>
      <c r="BR952" s="96"/>
      <c r="BS952" s="96"/>
      <c r="BT952" s="96"/>
      <c r="BU952" s="96"/>
      <c r="BV952" s="96"/>
      <c r="BW952" s="96"/>
      <c r="BX952" s="96"/>
      <c r="BY952" s="96"/>
      <c r="BZ952" s="96"/>
      <c r="CA952" s="96"/>
      <c r="CB952" s="96"/>
    </row>
    <row r="953" spans="1:80" ht="12.7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</row>
    <row r="954" spans="1:80" ht="12.7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  <c r="BB954" s="96"/>
      <c r="BC954" s="96"/>
      <c r="BD954" s="96"/>
      <c r="BE954" s="96"/>
      <c r="BF954" s="96"/>
      <c r="BG954" s="96"/>
      <c r="BH954" s="96"/>
      <c r="BI954" s="96"/>
      <c r="BJ954" s="96"/>
      <c r="BK954" s="96"/>
      <c r="BL954" s="96"/>
      <c r="BM954" s="96"/>
      <c r="BN954" s="96"/>
      <c r="BO954" s="96"/>
      <c r="BP954" s="96"/>
      <c r="BQ954" s="96"/>
      <c r="BR954" s="96"/>
      <c r="BS954" s="96"/>
      <c r="BT954" s="96"/>
      <c r="BU954" s="96"/>
      <c r="BV954" s="96"/>
      <c r="BW954" s="96"/>
      <c r="BX954" s="96"/>
      <c r="BY954" s="96"/>
      <c r="BZ954" s="96"/>
      <c r="CA954" s="96"/>
      <c r="CB954" s="96"/>
    </row>
    <row r="955" spans="1:80" ht="12.7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</row>
    <row r="956" spans="1:80" ht="12.7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  <c r="BB956" s="96"/>
      <c r="BC956" s="96"/>
      <c r="BD956" s="96"/>
      <c r="BE956" s="96"/>
      <c r="BF956" s="96"/>
      <c r="BG956" s="96"/>
      <c r="BH956" s="96"/>
      <c r="BI956" s="96"/>
      <c r="BJ956" s="96"/>
      <c r="BK956" s="96"/>
      <c r="BL956" s="96"/>
      <c r="BM956" s="96"/>
      <c r="BN956" s="96"/>
      <c r="BO956" s="96"/>
      <c r="BP956" s="96"/>
      <c r="BQ956" s="96"/>
      <c r="BR956" s="96"/>
      <c r="BS956" s="96"/>
      <c r="BT956" s="96"/>
      <c r="BU956" s="96"/>
      <c r="BV956" s="96"/>
      <c r="BW956" s="96"/>
      <c r="BX956" s="96"/>
      <c r="BY956" s="96"/>
      <c r="BZ956" s="96"/>
      <c r="CA956" s="96"/>
      <c r="CB956" s="96"/>
    </row>
    <row r="957" spans="1:80" ht="12.7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</row>
    <row r="958" spans="1:80" ht="12.7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  <c r="BB958" s="96"/>
      <c r="BC958" s="96"/>
      <c r="BD958" s="96"/>
      <c r="BE958" s="96"/>
      <c r="BF958" s="96"/>
      <c r="BG958" s="96"/>
      <c r="BH958" s="96"/>
      <c r="BI958" s="96"/>
      <c r="BJ958" s="96"/>
      <c r="BK958" s="96"/>
      <c r="BL958" s="96"/>
      <c r="BM958" s="96"/>
      <c r="BN958" s="96"/>
      <c r="BO958" s="96"/>
      <c r="BP958" s="96"/>
      <c r="BQ958" s="96"/>
      <c r="BR958" s="96"/>
      <c r="BS958" s="96"/>
      <c r="BT958" s="96"/>
      <c r="BU958" s="96"/>
      <c r="BV958" s="96"/>
      <c r="BW958" s="96"/>
      <c r="BX958" s="96"/>
      <c r="BY958" s="96"/>
      <c r="BZ958" s="96"/>
      <c r="CA958" s="96"/>
      <c r="CB958" s="96"/>
    </row>
    <row r="959" spans="1:80" ht="12.7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</row>
    <row r="960" spans="1:80" ht="12.7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  <c r="BB960" s="96"/>
      <c r="BC960" s="96"/>
      <c r="BD960" s="96"/>
      <c r="BE960" s="96"/>
      <c r="BF960" s="96"/>
      <c r="BG960" s="96"/>
      <c r="BH960" s="96"/>
      <c r="BI960" s="96"/>
      <c r="BJ960" s="96"/>
      <c r="BK960" s="96"/>
      <c r="BL960" s="96"/>
      <c r="BM960" s="96"/>
      <c r="BN960" s="96"/>
      <c r="BO960" s="96"/>
      <c r="BP960" s="96"/>
      <c r="BQ960" s="96"/>
      <c r="BR960" s="96"/>
      <c r="BS960" s="96"/>
      <c r="BT960" s="96"/>
      <c r="BU960" s="96"/>
      <c r="BV960" s="96"/>
      <c r="BW960" s="96"/>
      <c r="BX960" s="96"/>
      <c r="BY960" s="96"/>
      <c r="BZ960" s="96"/>
      <c r="CA960" s="96"/>
      <c r="CB960" s="96"/>
    </row>
    <row r="961" spans="1:80" ht="12.7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</row>
    <row r="962" spans="1:80" ht="12.7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  <c r="BB962" s="96"/>
      <c r="BC962" s="96"/>
      <c r="BD962" s="96"/>
      <c r="BE962" s="96"/>
      <c r="BF962" s="96"/>
      <c r="BG962" s="96"/>
      <c r="BH962" s="96"/>
      <c r="BI962" s="96"/>
      <c r="BJ962" s="96"/>
      <c r="BK962" s="96"/>
      <c r="BL962" s="96"/>
      <c r="BM962" s="96"/>
      <c r="BN962" s="96"/>
      <c r="BO962" s="96"/>
      <c r="BP962" s="96"/>
      <c r="BQ962" s="96"/>
      <c r="BR962" s="96"/>
      <c r="BS962" s="96"/>
      <c r="BT962" s="96"/>
      <c r="BU962" s="96"/>
      <c r="BV962" s="96"/>
      <c r="BW962" s="96"/>
      <c r="BX962" s="96"/>
      <c r="BY962" s="96"/>
      <c r="BZ962" s="96"/>
      <c r="CA962" s="96"/>
      <c r="CB962" s="96"/>
    </row>
    <row r="963" spans="1:80" ht="12.7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</row>
    <row r="964" spans="1:80" ht="12.7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  <c r="BB964" s="96"/>
      <c r="BC964" s="96"/>
      <c r="BD964" s="96"/>
      <c r="BE964" s="96"/>
      <c r="BF964" s="96"/>
      <c r="BG964" s="96"/>
      <c r="BH964" s="96"/>
      <c r="BI964" s="96"/>
      <c r="BJ964" s="96"/>
      <c r="BK964" s="96"/>
      <c r="BL964" s="96"/>
      <c r="BM964" s="96"/>
      <c r="BN964" s="96"/>
      <c r="BO964" s="96"/>
      <c r="BP964" s="96"/>
      <c r="BQ964" s="96"/>
      <c r="BR964" s="96"/>
      <c r="BS964" s="96"/>
      <c r="BT964" s="96"/>
      <c r="BU964" s="96"/>
      <c r="BV964" s="96"/>
      <c r="BW964" s="96"/>
      <c r="BX964" s="96"/>
      <c r="BY964" s="96"/>
      <c r="BZ964" s="96"/>
      <c r="CA964" s="96"/>
      <c r="CB964" s="96"/>
    </row>
    <row r="965" spans="1:80" ht="12.7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</row>
    <row r="966" spans="1:80" ht="12.7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  <c r="BB966" s="96"/>
      <c r="BC966" s="96"/>
      <c r="BD966" s="96"/>
      <c r="BE966" s="96"/>
      <c r="BF966" s="96"/>
      <c r="BG966" s="96"/>
      <c r="BH966" s="96"/>
      <c r="BI966" s="96"/>
      <c r="BJ966" s="96"/>
      <c r="BK966" s="96"/>
      <c r="BL966" s="96"/>
      <c r="BM966" s="96"/>
      <c r="BN966" s="96"/>
      <c r="BO966" s="96"/>
      <c r="BP966" s="96"/>
      <c r="BQ966" s="96"/>
      <c r="BR966" s="96"/>
      <c r="BS966" s="96"/>
      <c r="BT966" s="96"/>
      <c r="BU966" s="96"/>
      <c r="BV966" s="96"/>
      <c r="BW966" s="96"/>
      <c r="BX966" s="96"/>
      <c r="BY966" s="96"/>
      <c r="BZ966" s="96"/>
      <c r="CA966" s="96"/>
      <c r="CB966" s="96"/>
    </row>
    <row r="967" spans="1:80" ht="12.7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</row>
    <row r="968" spans="1:80" ht="12.7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  <c r="BB968" s="96"/>
      <c r="BC968" s="96"/>
      <c r="BD968" s="96"/>
      <c r="BE968" s="96"/>
      <c r="BF968" s="96"/>
      <c r="BG968" s="96"/>
      <c r="BH968" s="96"/>
      <c r="BI968" s="96"/>
      <c r="BJ968" s="96"/>
      <c r="BK968" s="96"/>
      <c r="BL968" s="96"/>
      <c r="BM968" s="96"/>
      <c r="BN968" s="96"/>
      <c r="BO968" s="96"/>
      <c r="BP968" s="96"/>
      <c r="BQ968" s="96"/>
      <c r="BR968" s="96"/>
      <c r="BS968" s="96"/>
      <c r="BT968" s="96"/>
      <c r="BU968" s="96"/>
      <c r="BV968" s="96"/>
      <c r="BW968" s="96"/>
      <c r="BX968" s="96"/>
      <c r="BY968" s="96"/>
      <c r="BZ968" s="96"/>
      <c r="CA968" s="96"/>
      <c r="CB968" s="96"/>
    </row>
    <row r="969" spans="1:80" ht="12.7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</row>
    <row r="970" spans="1:80" ht="12.7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  <c r="BB970" s="96"/>
      <c r="BC970" s="96"/>
      <c r="BD970" s="96"/>
      <c r="BE970" s="96"/>
      <c r="BF970" s="96"/>
      <c r="BG970" s="96"/>
      <c r="BH970" s="96"/>
      <c r="BI970" s="96"/>
      <c r="BJ970" s="96"/>
      <c r="BK970" s="96"/>
      <c r="BL970" s="96"/>
      <c r="BM970" s="96"/>
      <c r="BN970" s="96"/>
      <c r="BO970" s="96"/>
      <c r="BP970" s="96"/>
      <c r="BQ970" s="96"/>
      <c r="BR970" s="96"/>
      <c r="BS970" s="96"/>
      <c r="BT970" s="96"/>
      <c r="BU970" s="96"/>
      <c r="BV970" s="96"/>
      <c r="BW970" s="96"/>
      <c r="BX970" s="96"/>
      <c r="BY970" s="96"/>
      <c r="BZ970" s="96"/>
      <c r="CA970" s="96"/>
      <c r="CB970" s="96"/>
    </row>
    <row r="971" spans="1:80" ht="12.7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</row>
    <row r="972" spans="1:80" ht="12.7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  <c r="BB972" s="96"/>
      <c r="BC972" s="96"/>
      <c r="BD972" s="96"/>
      <c r="BE972" s="96"/>
      <c r="BF972" s="96"/>
      <c r="BG972" s="96"/>
      <c r="BH972" s="96"/>
      <c r="BI972" s="96"/>
      <c r="BJ972" s="96"/>
      <c r="BK972" s="96"/>
      <c r="BL972" s="96"/>
      <c r="BM972" s="96"/>
      <c r="BN972" s="96"/>
      <c r="BO972" s="96"/>
      <c r="BP972" s="96"/>
      <c r="BQ972" s="96"/>
      <c r="BR972" s="96"/>
      <c r="BS972" s="96"/>
      <c r="BT972" s="96"/>
      <c r="BU972" s="96"/>
      <c r="BV972" s="96"/>
      <c r="BW972" s="96"/>
      <c r="BX972" s="96"/>
      <c r="BY972" s="96"/>
      <c r="BZ972" s="96"/>
      <c r="CA972" s="96"/>
      <c r="CB972" s="96"/>
    </row>
    <row r="973" spans="1:80" ht="12.7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</row>
    <row r="974" spans="1:80" ht="12.7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  <c r="BB974" s="96"/>
      <c r="BC974" s="96"/>
      <c r="BD974" s="96"/>
      <c r="BE974" s="96"/>
      <c r="BF974" s="96"/>
      <c r="BG974" s="96"/>
      <c r="BH974" s="96"/>
      <c r="BI974" s="96"/>
      <c r="BJ974" s="96"/>
      <c r="BK974" s="96"/>
      <c r="BL974" s="96"/>
      <c r="BM974" s="96"/>
      <c r="BN974" s="96"/>
      <c r="BO974" s="96"/>
      <c r="BP974" s="96"/>
      <c r="BQ974" s="96"/>
      <c r="BR974" s="96"/>
      <c r="BS974" s="96"/>
      <c r="BT974" s="96"/>
      <c r="BU974" s="96"/>
      <c r="BV974" s="96"/>
      <c r="BW974" s="96"/>
      <c r="BX974" s="96"/>
      <c r="BY974" s="96"/>
      <c r="BZ974" s="96"/>
      <c r="CA974" s="96"/>
      <c r="CB974" s="96"/>
    </row>
    <row r="975" spans="1:80" ht="12.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</row>
    <row r="976" spans="1:80" ht="12.7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  <c r="BB976" s="96"/>
      <c r="BC976" s="96"/>
      <c r="BD976" s="96"/>
      <c r="BE976" s="96"/>
      <c r="BF976" s="96"/>
      <c r="BG976" s="96"/>
      <c r="BH976" s="96"/>
      <c r="BI976" s="96"/>
      <c r="BJ976" s="96"/>
      <c r="BK976" s="96"/>
      <c r="BL976" s="96"/>
      <c r="BM976" s="96"/>
      <c r="BN976" s="96"/>
      <c r="BO976" s="96"/>
      <c r="BP976" s="96"/>
      <c r="BQ976" s="96"/>
      <c r="BR976" s="96"/>
      <c r="BS976" s="96"/>
      <c r="BT976" s="96"/>
      <c r="BU976" s="96"/>
      <c r="BV976" s="96"/>
      <c r="BW976" s="96"/>
      <c r="BX976" s="96"/>
      <c r="BY976" s="96"/>
      <c r="BZ976" s="96"/>
      <c r="CA976" s="96"/>
      <c r="CB976" s="96"/>
    </row>
    <row r="977" spans="1:80" ht="12.7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</row>
    <row r="978" spans="1:80" ht="12.7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  <c r="BB978" s="96"/>
      <c r="BC978" s="96"/>
      <c r="BD978" s="96"/>
      <c r="BE978" s="96"/>
      <c r="BF978" s="96"/>
      <c r="BG978" s="96"/>
      <c r="BH978" s="96"/>
      <c r="BI978" s="96"/>
      <c r="BJ978" s="96"/>
      <c r="BK978" s="96"/>
      <c r="BL978" s="96"/>
      <c r="BM978" s="96"/>
      <c r="BN978" s="96"/>
      <c r="BO978" s="96"/>
      <c r="BP978" s="96"/>
      <c r="BQ978" s="96"/>
      <c r="BR978" s="96"/>
      <c r="BS978" s="96"/>
      <c r="BT978" s="96"/>
      <c r="BU978" s="96"/>
      <c r="BV978" s="96"/>
      <c r="BW978" s="96"/>
      <c r="BX978" s="96"/>
      <c r="BY978" s="96"/>
      <c r="BZ978" s="96"/>
      <c r="CA978" s="96"/>
      <c r="CB978" s="96"/>
    </row>
    <row r="979" spans="1:80" ht="12.7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</row>
    <row r="980" spans="1:80" ht="12.7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  <c r="BB980" s="96"/>
      <c r="BC980" s="96"/>
      <c r="BD980" s="96"/>
      <c r="BE980" s="96"/>
      <c r="BF980" s="96"/>
      <c r="BG980" s="96"/>
      <c r="BH980" s="96"/>
      <c r="BI980" s="96"/>
      <c r="BJ980" s="96"/>
      <c r="BK980" s="96"/>
      <c r="BL980" s="96"/>
      <c r="BM980" s="96"/>
      <c r="BN980" s="96"/>
      <c r="BO980" s="96"/>
      <c r="BP980" s="96"/>
      <c r="BQ980" s="96"/>
      <c r="BR980" s="96"/>
      <c r="BS980" s="96"/>
      <c r="BT980" s="96"/>
      <c r="BU980" s="96"/>
      <c r="BV980" s="96"/>
      <c r="BW980" s="96"/>
      <c r="BX980" s="96"/>
      <c r="BY980" s="96"/>
      <c r="BZ980" s="96"/>
      <c r="CA980" s="96"/>
      <c r="CB980" s="96"/>
    </row>
    <row r="981" spans="1:80" ht="12.7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</row>
    <row r="982" spans="1:80" ht="12.7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  <c r="BB982" s="96"/>
      <c r="BC982" s="96"/>
      <c r="BD982" s="96"/>
      <c r="BE982" s="96"/>
      <c r="BF982" s="96"/>
      <c r="BG982" s="96"/>
      <c r="BH982" s="96"/>
      <c r="BI982" s="96"/>
      <c r="BJ982" s="96"/>
      <c r="BK982" s="96"/>
      <c r="BL982" s="96"/>
      <c r="BM982" s="96"/>
      <c r="BN982" s="96"/>
      <c r="BO982" s="96"/>
      <c r="BP982" s="96"/>
      <c r="BQ982" s="96"/>
      <c r="BR982" s="96"/>
      <c r="BS982" s="96"/>
      <c r="BT982" s="96"/>
      <c r="BU982" s="96"/>
      <c r="BV982" s="96"/>
      <c r="BW982" s="96"/>
      <c r="BX982" s="96"/>
      <c r="BY982" s="96"/>
      <c r="BZ982" s="96"/>
      <c r="CA982" s="96"/>
      <c r="CB982" s="96"/>
    </row>
    <row r="983" spans="1:80" ht="12.7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</row>
    <row r="984" spans="1:80" ht="12.7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  <c r="BB984" s="96"/>
      <c r="BC984" s="96"/>
      <c r="BD984" s="96"/>
      <c r="BE984" s="96"/>
      <c r="BF984" s="96"/>
      <c r="BG984" s="96"/>
      <c r="BH984" s="96"/>
      <c r="BI984" s="96"/>
      <c r="BJ984" s="96"/>
      <c r="BK984" s="96"/>
      <c r="BL984" s="96"/>
      <c r="BM984" s="96"/>
      <c r="BN984" s="96"/>
      <c r="BO984" s="96"/>
      <c r="BP984" s="96"/>
      <c r="BQ984" s="96"/>
      <c r="BR984" s="96"/>
      <c r="BS984" s="96"/>
      <c r="BT984" s="96"/>
      <c r="BU984" s="96"/>
      <c r="BV984" s="96"/>
      <c r="BW984" s="96"/>
      <c r="BX984" s="96"/>
      <c r="BY984" s="96"/>
      <c r="BZ984" s="96"/>
      <c r="CA984" s="96"/>
      <c r="CB984" s="96"/>
    </row>
    <row r="985" spans="1:80" ht="12.7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</row>
    <row r="986" spans="1:80" ht="12.7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  <c r="BB986" s="96"/>
      <c r="BC986" s="96"/>
      <c r="BD986" s="96"/>
      <c r="BE986" s="96"/>
      <c r="BF986" s="96"/>
      <c r="BG986" s="96"/>
      <c r="BH986" s="96"/>
      <c r="BI986" s="96"/>
      <c r="BJ986" s="96"/>
      <c r="BK986" s="96"/>
      <c r="BL986" s="96"/>
      <c r="BM986" s="96"/>
      <c r="BN986" s="96"/>
      <c r="BO986" s="96"/>
      <c r="BP986" s="96"/>
      <c r="BQ986" s="96"/>
      <c r="BR986" s="96"/>
      <c r="BS986" s="96"/>
      <c r="BT986" s="96"/>
      <c r="BU986" s="96"/>
      <c r="BV986" s="96"/>
      <c r="BW986" s="96"/>
      <c r="BX986" s="96"/>
      <c r="BY986" s="96"/>
      <c r="BZ986" s="96"/>
      <c r="CA986" s="96"/>
      <c r="CB986" s="96"/>
    </row>
    <row r="987" spans="1:80" ht="12.7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</row>
    <row r="988" spans="1:80" ht="12.7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  <c r="BB988" s="96"/>
      <c r="BC988" s="96"/>
      <c r="BD988" s="96"/>
      <c r="BE988" s="96"/>
      <c r="BF988" s="96"/>
      <c r="BG988" s="96"/>
      <c r="BH988" s="96"/>
      <c r="BI988" s="96"/>
      <c r="BJ988" s="96"/>
      <c r="BK988" s="96"/>
      <c r="BL988" s="96"/>
      <c r="BM988" s="96"/>
      <c r="BN988" s="96"/>
      <c r="BO988" s="96"/>
      <c r="BP988" s="96"/>
      <c r="BQ988" s="96"/>
      <c r="BR988" s="96"/>
      <c r="BS988" s="96"/>
      <c r="BT988" s="96"/>
      <c r="BU988" s="96"/>
      <c r="BV988" s="96"/>
      <c r="BW988" s="96"/>
      <c r="BX988" s="96"/>
      <c r="BY988" s="96"/>
      <c r="BZ988" s="96"/>
      <c r="CA988" s="96"/>
      <c r="CB988" s="96"/>
    </row>
    <row r="989" spans="1:80" ht="12.7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</row>
    <row r="990" spans="1:80" ht="12.7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  <c r="BB990" s="96"/>
      <c r="BC990" s="96"/>
      <c r="BD990" s="96"/>
      <c r="BE990" s="96"/>
      <c r="BF990" s="96"/>
      <c r="BG990" s="96"/>
      <c r="BH990" s="96"/>
      <c r="BI990" s="96"/>
      <c r="BJ990" s="96"/>
      <c r="BK990" s="96"/>
      <c r="BL990" s="96"/>
      <c r="BM990" s="96"/>
      <c r="BN990" s="96"/>
      <c r="BO990" s="96"/>
      <c r="BP990" s="96"/>
      <c r="BQ990" s="96"/>
      <c r="BR990" s="96"/>
      <c r="BS990" s="96"/>
      <c r="BT990" s="96"/>
      <c r="BU990" s="96"/>
      <c r="BV990" s="96"/>
      <c r="BW990" s="96"/>
      <c r="BX990" s="96"/>
      <c r="BY990" s="96"/>
      <c r="BZ990" s="96"/>
      <c r="CA990" s="96"/>
      <c r="CB990" s="96"/>
    </row>
    <row r="991" spans="1:80" ht="12.7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</row>
    <row r="992" spans="1:80" ht="12.7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  <c r="BB992" s="96"/>
      <c r="BC992" s="96"/>
      <c r="BD992" s="96"/>
      <c r="BE992" s="96"/>
      <c r="BF992" s="96"/>
      <c r="BG992" s="96"/>
      <c r="BH992" s="96"/>
      <c r="BI992" s="96"/>
      <c r="BJ992" s="96"/>
      <c r="BK992" s="96"/>
      <c r="BL992" s="96"/>
      <c r="BM992" s="96"/>
      <c r="BN992" s="96"/>
      <c r="BO992" s="96"/>
      <c r="BP992" s="96"/>
      <c r="BQ992" s="96"/>
      <c r="BR992" s="96"/>
      <c r="BS992" s="96"/>
      <c r="BT992" s="96"/>
      <c r="BU992" s="96"/>
      <c r="BV992" s="96"/>
      <c r="BW992" s="96"/>
      <c r="BX992" s="96"/>
      <c r="BY992" s="96"/>
      <c r="BZ992" s="96"/>
      <c r="CA992" s="96"/>
      <c r="CB992" s="96"/>
    </row>
    <row r="993" spans="1:80" ht="12.7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</row>
    <row r="994" spans="1:80" ht="12.7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  <c r="BB994" s="96"/>
      <c r="BC994" s="96"/>
      <c r="BD994" s="96"/>
      <c r="BE994" s="96"/>
      <c r="BF994" s="96"/>
      <c r="BG994" s="96"/>
      <c r="BH994" s="96"/>
      <c r="BI994" s="96"/>
      <c r="BJ994" s="96"/>
      <c r="BK994" s="96"/>
      <c r="BL994" s="96"/>
      <c r="BM994" s="96"/>
      <c r="BN994" s="96"/>
      <c r="BO994" s="96"/>
      <c r="BP994" s="96"/>
      <c r="BQ994" s="96"/>
      <c r="BR994" s="96"/>
      <c r="BS994" s="96"/>
      <c r="BT994" s="96"/>
      <c r="BU994" s="96"/>
      <c r="BV994" s="96"/>
      <c r="BW994" s="96"/>
      <c r="BX994" s="96"/>
      <c r="BY994" s="96"/>
      <c r="BZ994" s="96"/>
      <c r="CA994" s="96"/>
      <c r="CB994" s="96"/>
    </row>
    <row r="995" spans="1:80" ht="12.7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</row>
    <row r="996" spans="1:80" ht="12.7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  <c r="BB996" s="96"/>
      <c r="BC996" s="96"/>
      <c r="BD996" s="96"/>
      <c r="BE996" s="96"/>
      <c r="BF996" s="96"/>
      <c r="BG996" s="96"/>
      <c r="BH996" s="96"/>
      <c r="BI996" s="96"/>
      <c r="BJ996" s="96"/>
      <c r="BK996" s="96"/>
      <c r="BL996" s="96"/>
      <c r="BM996" s="96"/>
      <c r="BN996" s="96"/>
      <c r="BO996" s="96"/>
      <c r="BP996" s="96"/>
      <c r="BQ996" s="96"/>
      <c r="BR996" s="96"/>
      <c r="BS996" s="96"/>
      <c r="BT996" s="96"/>
      <c r="BU996" s="96"/>
      <c r="BV996" s="96"/>
      <c r="BW996" s="96"/>
      <c r="BX996" s="96"/>
      <c r="BY996" s="96"/>
      <c r="BZ996" s="96"/>
      <c r="CA996" s="96"/>
      <c r="CB996" s="96"/>
    </row>
    <row r="997" spans="1:80" ht="12.7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</row>
    <row r="998" spans="1:80" ht="12.7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  <c r="BB998" s="96"/>
      <c r="BC998" s="96"/>
      <c r="BD998" s="96"/>
      <c r="BE998" s="96"/>
      <c r="BF998" s="96"/>
      <c r="BG998" s="96"/>
      <c r="BH998" s="96"/>
      <c r="BI998" s="96"/>
      <c r="BJ998" s="96"/>
      <c r="BK998" s="96"/>
      <c r="BL998" s="96"/>
      <c r="BM998" s="96"/>
      <c r="BN998" s="96"/>
      <c r="BO998" s="96"/>
      <c r="BP998" s="96"/>
      <c r="BQ998" s="96"/>
      <c r="BR998" s="96"/>
      <c r="BS998" s="96"/>
      <c r="BT998" s="96"/>
      <c r="BU998" s="96"/>
      <c r="BV998" s="96"/>
      <c r="BW998" s="96"/>
      <c r="BX998" s="96"/>
      <c r="BY998" s="96"/>
      <c r="BZ998" s="96"/>
      <c r="CA998" s="96"/>
      <c r="CB998" s="96"/>
    </row>
    <row r="999" spans="1:80" ht="12.7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</row>
    <row r="1000" spans="1:80" ht="12.7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  <c r="BB1000" s="96"/>
      <c r="BC1000" s="96"/>
      <c r="BD1000" s="96"/>
      <c r="BE1000" s="96"/>
      <c r="BF1000" s="96"/>
      <c r="BG1000" s="96"/>
      <c r="BH1000" s="96"/>
      <c r="BI1000" s="96"/>
      <c r="BJ1000" s="96"/>
      <c r="BK1000" s="96"/>
      <c r="BL1000" s="96"/>
      <c r="BM1000" s="96"/>
      <c r="BN1000" s="96"/>
      <c r="BO1000" s="96"/>
      <c r="BP1000" s="96"/>
      <c r="BQ1000" s="96"/>
      <c r="BR1000" s="96"/>
      <c r="BS1000" s="96"/>
      <c r="BT1000" s="96"/>
      <c r="BU1000" s="96"/>
      <c r="BV1000" s="96"/>
      <c r="BW1000" s="96"/>
      <c r="BX1000" s="96"/>
      <c r="BY1000" s="96"/>
      <c r="BZ1000" s="96"/>
      <c r="CA1000" s="96"/>
      <c r="CB1000" s="96"/>
    </row>
    <row r="1001" spans="1:80" ht="12.7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</row>
    <row r="1002" spans="1:80" ht="12.75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  <c r="BB1002" s="96"/>
      <c r="BC1002" s="96"/>
      <c r="BD1002" s="96"/>
      <c r="BE1002" s="96"/>
      <c r="BF1002" s="96"/>
      <c r="BG1002" s="96"/>
      <c r="BH1002" s="96"/>
      <c r="BI1002" s="96"/>
      <c r="BJ1002" s="96"/>
      <c r="BK1002" s="96"/>
      <c r="BL1002" s="96"/>
      <c r="BM1002" s="96"/>
      <c r="BN1002" s="96"/>
      <c r="BO1002" s="96"/>
      <c r="BP1002" s="96"/>
      <c r="BQ1002" s="96"/>
      <c r="BR1002" s="96"/>
      <c r="BS1002" s="96"/>
      <c r="BT1002" s="96"/>
      <c r="BU1002" s="96"/>
      <c r="BV1002" s="96"/>
      <c r="BW1002" s="96"/>
      <c r="BX1002" s="96"/>
      <c r="BY1002" s="96"/>
      <c r="BZ1002" s="96"/>
      <c r="CA1002" s="96"/>
      <c r="CB1002" s="96"/>
    </row>
    <row r="1003" spans="1:80" ht="12.7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</row>
    <row r="1004" spans="1:80" ht="12.75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  <c r="BB1004" s="96"/>
      <c r="BC1004" s="96"/>
      <c r="BD1004" s="96"/>
      <c r="BE1004" s="96"/>
      <c r="BF1004" s="96"/>
      <c r="BG1004" s="96"/>
      <c r="BH1004" s="96"/>
      <c r="BI1004" s="96"/>
      <c r="BJ1004" s="96"/>
      <c r="BK1004" s="96"/>
      <c r="BL1004" s="96"/>
      <c r="BM1004" s="96"/>
      <c r="BN1004" s="96"/>
      <c r="BO1004" s="96"/>
      <c r="BP1004" s="96"/>
      <c r="BQ1004" s="96"/>
      <c r="BR1004" s="96"/>
      <c r="BS1004" s="96"/>
      <c r="BT1004" s="96"/>
      <c r="BU1004" s="96"/>
      <c r="BV1004" s="96"/>
      <c r="BW1004" s="96"/>
      <c r="BX1004" s="96"/>
      <c r="BY1004" s="96"/>
      <c r="BZ1004" s="96"/>
      <c r="CA1004" s="96"/>
      <c r="CB1004" s="96"/>
    </row>
    <row r="1005" spans="1:80" ht="12.7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</row>
    <row r="1006" spans="1:80" ht="12.75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  <c r="BB1006" s="96"/>
      <c r="BC1006" s="96"/>
      <c r="BD1006" s="96"/>
      <c r="BE1006" s="96"/>
      <c r="BF1006" s="96"/>
      <c r="BG1006" s="96"/>
      <c r="BH1006" s="96"/>
      <c r="BI1006" s="96"/>
      <c r="BJ1006" s="96"/>
      <c r="BK1006" s="96"/>
      <c r="BL1006" s="96"/>
      <c r="BM1006" s="96"/>
      <c r="BN1006" s="96"/>
      <c r="BO1006" s="96"/>
      <c r="BP1006" s="96"/>
      <c r="BQ1006" s="96"/>
      <c r="BR1006" s="96"/>
      <c r="BS1006" s="96"/>
      <c r="BT1006" s="96"/>
      <c r="BU1006" s="96"/>
      <c r="BV1006" s="96"/>
      <c r="BW1006" s="96"/>
      <c r="BX1006" s="96"/>
      <c r="BY1006" s="96"/>
      <c r="BZ1006" s="96"/>
      <c r="CA1006" s="96"/>
      <c r="CB1006" s="96"/>
    </row>
    <row r="1007" spans="1:80" ht="12.7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</row>
    <row r="1008" spans="1:80" ht="12.75">
      <c r="A1008" s="96"/>
      <c r="B1008" s="96"/>
      <c r="C1008" s="96"/>
      <c r="D1008" s="96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  <c r="BB1008" s="96"/>
      <c r="BC1008" s="96"/>
      <c r="BD1008" s="96"/>
      <c r="BE1008" s="96"/>
      <c r="BF1008" s="96"/>
      <c r="BG1008" s="96"/>
      <c r="BH1008" s="96"/>
      <c r="BI1008" s="96"/>
      <c r="BJ1008" s="96"/>
      <c r="BK1008" s="96"/>
      <c r="BL1008" s="96"/>
      <c r="BM1008" s="96"/>
      <c r="BN1008" s="96"/>
      <c r="BO1008" s="96"/>
      <c r="BP1008" s="96"/>
      <c r="BQ1008" s="96"/>
      <c r="BR1008" s="96"/>
      <c r="BS1008" s="96"/>
      <c r="BT1008" s="96"/>
      <c r="BU1008" s="96"/>
      <c r="BV1008" s="96"/>
      <c r="BW1008" s="96"/>
      <c r="BX1008" s="96"/>
      <c r="BY1008" s="96"/>
      <c r="BZ1008" s="96"/>
      <c r="CA1008" s="96"/>
      <c r="CB1008" s="96"/>
    </row>
    <row r="1009" spans="1:80" ht="12.7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</row>
    <row r="1010" spans="1:80" ht="12.75">
      <c r="A1010" s="96"/>
      <c r="B1010" s="96"/>
      <c r="C1010" s="96"/>
      <c r="D1010" s="96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  <c r="AA1010" s="96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  <c r="BB1010" s="96"/>
      <c r="BC1010" s="96"/>
      <c r="BD1010" s="96"/>
      <c r="BE1010" s="96"/>
      <c r="BF1010" s="96"/>
      <c r="BG1010" s="96"/>
      <c r="BH1010" s="96"/>
      <c r="BI1010" s="96"/>
      <c r="BJ1010" s="96"/>
      <c r="BK1010" s="96"/>
      <c r="BL1010" s="96"/>
      <c r="BM1010" s="96"/>
      <c r="BN1010" s="96"/>
      <c r="BO1010" s="96"/>
      <c r="BP1010" s="96"/>
      <c r="BQ1010" s="96"/>
      <c r="BR1010" s="96"/>
      <c r="BS1010" s="96"/>
      <c r="BT1010" s="96"/>
      <c r="BU1010" s="96"/>
      <c r="BV1010" s="96"/>
      <c r="BW1010" s="96"/>
      <c r="BX1010" s="96"/>
      <c r="BY1010" s="96"/>
      <c r="BZ1010" s="96"/>
      <c r="CA1010" s="96"/>
      <c r="CB1010" s="96"/>
    </row>
    <row r="1011" spans="1:80" ht="12.7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</row>
    <row r="1012" spans="1:80" ht="12.75">
      <c r="A1012" s="96"/>
      <c r="B1012" s="96"/>
      <c r="C1012" s="96"/>
      <c r="D1012" s="96"/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  <c r="AA1012" s="96"/>
      <c r="AB1012" s="96"/>
      <c r="AC1012" s="96"/>
      <c r="AD1012" s="96"/>
      <c r="AE1012" s="96"/>
      <c r="AF1012" s="96"/>
      <c r="AG1012" s="96"/>
      <c r="AH1012" s="96"/>
      <c r="AI1012" s="96"/>
      <c r="AJ1012" s="96"/>
      <c r="AK1012" s="96"/>
      <c r="AL1012" s="96"/>
      <c r="AM1012" s="96"/>
      <c r="AN1012" s="96"/>
      <c r="AO1012" s="96"/>
      <c r="AP1012" s="96"/>
      <c r="AQ1012" s="96"/>
      <c r="AR1012" s="96"/>
      <c r="AS1012" s="96"/>
      <c r="AT1012" s="96"/>
      <c r="AU1012" s="96"/>
      <c r="AV1012" s="96"/>
      <c r="AW1012" s="96"/>
      <c r="AX1012" s="96"/>
      <c r="AY1012" s="96"/>
      <c r="AZ1012" s="96"/>
      <c r="BA1012" s="96"/>
      <c r="BB1012" s="96"/>
      <c r="BC1012" s="96"/>
      <c r="BD1012" s="96"/>
      <c r="BE1012" s="96"/>
      <c r="BF1012" s="96"/>
      <c r="BG1012" s="96"/>
      <c r="BH1012" s="96"/>
      <c r="BI1012" s="96"/>
      <c r="BJ1012" s="96"/>
      <c r="BK1012" s="96"/>
      <c r="BL1012" s="96"/>
      <c r="BM1012" s="96"/>
      <c r="BN1012" s="96"/>
      <c r="BO1012" s="96"/>
      <c r="BP1012" s="96"/>
      <c r="BQ1012" s="96"/>
      <c r="BR1012" s="96"/>
      <c r="BS1012" s="96"/>
      <c r="BT1012" s="96"/>
      <c r="BU1012" s="96"/>
      <c r="BV1012" s="96"/>
      <c r="BW1012" s="96"/>
      <c r="BX1012" s="96"/>
      <c r="BY1012" s="96"/>
      <c r="BZ1012" s="96"/>
      <c r="CA1012" s="96"/>
      <c r="CB1012" s="96"/>
    </row>
    <row r="1013" spans="1:80" ht="12.7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</row>
    <row r="1014" spans="1:80" ht="12.75">
      <c r="A1014" s="96"/>
      <c r="B1014" s="96"/>
      <c r="C1014" s="96"/>
      <c r="D1014" s="96"/>
      <c r="E1014" s="96"/>
      <c r="F1014" s="96"/>
      <c r="G1014" s="96"/>
      <c r="H1014" s="96"/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  <c r="AA1014" s="96"/>
      <c r="AB1014" s="96"/>
      <c r="AC1014" s="96"/>
      <c r="AD1014" s="96"/>
      <c r="AE1014" s="96"/>
      <c r="AF1014" s="96"/>
      <c r="AG1014" s="96"/>
      <c r="AH1014" s="96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  <c r="AZ1014" s="96"/>
      <c r="BA1014" s="96"/>
      <c r="BB1014" s="96"/>
      <c r="BC1014" s="96"/>
      <c r="BD1014" s="96"/>
      <c r="BE1014" s="96"/>
      <c r="BF1014" s="96"/>
      <c r="BG1014" s="96"/>
      <c r="BH1014" s="96"/>
      <c r="BI1014" s="96"/>
      <c r="BJ1014" s="96"/>
      <c r="BK1014" s="96"/>
      <c r="BL1014" s="96"/>
      <c r="BM1014" s="96"/>
      <c r="BN1014" s="96"/>
      <c r="BO1014" s="96"/>
      <c r="BP1014" s="96"/>
      <c r="BQ1014" s="96"/>
      <c r="BR1014" s="96"/>
      <c r="BS1014" s="96"/>
      <c r="BT1014" s="96"/>
      <c r="BU1014" s="96"/>
      <c r="BV1014" s="96"/>
      <c r="BW1014" s="96"/>
      <c r="BX1014" s="96"/>
      <c r="BY1014" s="96"/>
      <c r="BZ1014" s="96"/>
      <c r="CA1014" s="96"/>
      <c r="CB1014" s="96"/>
    </row>
    <row r="1015" spans="1:80" ht="12.7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</row>
  </sheetData>
  <mergeCells count="30">
    <mergeCell ref="BI3:BJ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AK3:AL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M3:N3"/>
    <mergeCell ref="C3:D3"/>
    <mergeCell ref="E3:F3"/>
    <mergeCell ref="G3:H3"/>
    <mergeCell ref="I3:J3"/>
    <mergeCell ref="K3:L3"/>
  </mergeCells>
  <conditionalFormatting sqref="A1:CB1015">
    <cfRule type="containsText" dxfId="31" priority="4" operator="containsText" text="TraAna">
      <formula>NOT(ISERROR(SEARCH(("TraAna"),(A1))))</formula>
    </cfRule>
  </conditionalFormatting>
  <conditionalFormatting sqref="C4:C47 L4:L47 AG4:AG47 H4:H52 AF4:AF52 I4:K54 M4:AA54 AD4:AE54 AH4:BJ54 AB4:AC55 D5:G5 G7:G11 E7:E38 F8 D8:D25 F11 F13 G13:G15 F17:G17 F19:G19 G21 F22 F24 G24:G26 D27:D38 F28:F29 G28:G38 F31:F37 E40:E46 G40:G48 D40:D51 F41:F42 F44 F46 F48 E48:E50 C49:C50 L49:L50 AG49:AG50 F50 G50:G52 C52 E52:E54 L52:L54 AG52:AG54 C54 F54:H54 AF54">
    <cfRule type="containsText" dxfId="30" priority="6" operator="containsText" text="Coordinates">
      <formula>NOT(ISERROR(SEARCH(("Coordinates"),(C4))))</formula>
    </cfRule>
  </conditionalFormatting>
  <conditionalFormatting sqref="C4:C53 H4:H53 J4:J53 L4:L53 N4:N53 P4:P53 R4:R53 V4:V53 X4:X53 Z4:Z53 AB4:AB53 AD4:AD53 AF4:AF53 D4:G54 I4:I54 K4:K54 M4:M54 O4:O54 Q4:Q54 S4:U54 W4:W54 Y4:Y54 AA4:AA54 AC4:AC54 AE4:AE54 AG4:BJ54">
    <cfRule type="containsText" dxfId="29" priority="8" operator="containsText" text="H">
      <formula>NOT(ISERROR(SEARCH(("H"),(C4))))</formula>
    </cfRule>
  </conditionalFormatting>
  <conditionalFormatting sqref="C4:BJ54">
    <cfRule type="containsText" dxfId="28" priority="7" operator="containsText" text="Fuel app">
      <formula>NOT(ISERROR(SEARCH(("Fuel app"),(C4))))</formula>
    </cfRule>
    <cfRule type="containsText" dxfId="27" priority="9" operator="containsText" text="Accounts">
      <formula>NOT(ISERROR(SEARCH(("Accounts"),(C4))))</formula>
    </cfRule>
    <cfRule type="containsText" dxfId="26" priority="10" operator="containsText" text="R&amp;D LAB">
      <formula>NOT(ISERROR(SEARCH(("R&amp;D LAB"),(C4))))</formula>
    </cfRule>
    <cfRule type="containsText" dxfId="25" priority="11" operator="containsText" text="Safety">
      <formula>NOT(ISERROR(SEARCH(("Safety"),(C4))))</formula>
    </cfRule>
    <cfRule type="containsText" dxfId="24" priority="12" operator="containsText" text="(Anand) Labelling">
      <formula>NOT(ISERROR(SEARCH(("(Anand) Labelling"),(C4))))</formula>
    </cfRule>
    <cfRule type="containsText" dxfId="23" priority="13" operator="containsText" text="L">
      <formula>NOT(ISERROR(SEARCH(("L"),(C4))))</formula>
    </cfRule>
  </conditionalFormatting>
  <conditionalFormatting sqref="C4:BJ55">
    <cfRule type="containsText" dxfId="22" priority="3" operator="containsText" text="HiRATE">
      <formula>NOT(ISERROR(SEARCH(("HiRATE"),(C4))))</formula>
    </cfRule>
  </conditionalFormatting>
  <conditionalFormatting sqref="C3:BK3">
    <cfRule type="containsText" dxfId="21" priority="5" operator="containsText" text="SUN">
      <formula>NOT(ISERROR(SEARCH(("SUN"),(C3))))</formula>
    </cfRule>
  </conditionalFormatting>
  <conditionalFormatting sqref="AY31">
    <cfRule type="containsText" dxfId="20" priority="1" operator="containsText" text="L">
      <formula>NOT(ISERROR(SEARCH(("L"),(AY31))))</formula>
    </cfRule>
    <cfRule type="containsText" dxfId="19" priority="2" operator="containsText" text="H">
      <formula>NOT(ISERROR(SEARCH(("H"),(AY31))))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0C6-8EC2-4073-8E74-EE50960F3754}">
  <sheetPr>
    <outlinePr summaryBelow="0" summaryRight="0"/>
  </sheetPr>
  <dimension ref="A1:AY976"/>
  <sheetViews>
    <sheetView workbookViewId="0">
      <pane xSplit="2" ySplit="3" topLeftCell="C40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C55" sqref="C55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2.28515625" style="9" customWidth="1"/>
    <col min="4" max="4" width="11.85546875" style="9" customWidth="1"/>
    <col min="5" max="5" width="12.42578125" style="9" customWidth="1"/>
    <col min="6" max="6" width="11.85546875" style="9" customWidth="1"/>
    <col min="7" max="7" width="11" style="9" customWidth="1"/>
    <col min="8" max="8" width="11.42578125" style="9" customWidth="1"/>
    <col min="9" max="9" width="12" style="9" customWidth="1"/>
    <col min="10" max="10" width="12.28515625" style="9" customWidth="1"/>
    <col min="11" max="11" width="11.85546875" style="9" customWidth="1"/>
    <col min="12" max="12" width="13.42578125" style="9" customWidth="1"/>
    <col min="13" max="13" width="12.7109375" style="9" customWidth="1"/>
    <col min="14" max="14" width="11.85546875" style="9" customWidth="1"/>
    <col min="15" max="15" width="12.42578125" style="9" customWidth="1"/>
    <col min="16" max="16" width="13" style="9" customWidth="1"/>
    <col min="17" max="17" width="13.28515625" style="9" customWidth="1"/>
    <col min="18" max="18" width="12.7109375" style="9" customWidth="1"/>
    <col min="19" max="19" width="13.42578125" style="9" customWidth="1"/>
    <col min="20" max="20" width="12.85546875" style="9" customWidth="1"/>
    <col min="21" max="21" width="11.85546875" style="9" customWidth="1"/>
    <col min="22" max="22" width="12.42578125" style="9" customWidth="1"/>
    <col min="23" max="23" width="13" style="9" customWidth="1"/>
    <col min="24" max="24" width="13.28515625" style="9" customWidth="1"/>
    <col min="25" max="25" width="12.7109375" style="9" customWidth="1"/>
    <col min="26" max="26" width="13.42578125" style="9" customWidth="1"/>
    <col min="27" max="27" width="12.85546875" style="9" customWidth="1"/>
    <col min="28" max="28" width="18" style="9" customWidth="1"/>
    <col min="29" max="29" width="12.42578125" style="9" customWidth="1"/>
    <col min="30" max="30" width="13" style="9" customWidth="1"/>
    <col min="31" max="31" width="13.28515625" style="9" customWidth="1"/>
    <col min="32" max="32" width="12.7109375" style="9" customWidth="1"/>
    <col min="33" max="33" width="13.42578125" style="9" customWidth="1"/>
    <col min="34" max="34" width="11.7109375" style="9" customWidth="1"/>
    <col min="35" max="35" width="9.42578125" style="9" customWidth="1"/>
    <col min="36" max="36" width="6.42578125" style="9" customWidth="1"/>
    <col min="37" max="37" width="6.7109375" style="9" customWidth="1"/>
    <col min="38" max="38" width="4.7109375" style="9" customWidth="1"/>
    <col min="39" max="39" width="7.5703125" style="9" customWidth="1"/>
    <col min="40" max="40" width="9.140625" style="9" customWidth="1"/>
    <col min="41" max="41" width="5" style="9" customWidth="1"/>
    <col min="42" max="51" width="7.85546875" style="9" customWidth="1"/>
    <col min="52" max="16384" width="12.5703125" style="9"/>
  </cols>
  <sheetData>
    <row r="1" spans="1:51" ht="15">
      <c r="A1" s="1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6"/>
      <c r="AH1" s="7"/>
      <c r="AI1" s="7"/>
      <c r="AJ1" s="7"/>
      <c r="AK1" s="7"/>
      <c r="AL1" s="7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22.5" customHeight="1">
      <c r="A2" s="10"/>
      <c r="B2" s="1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  <c r="AI2" s="14"/>
      <c r="AJ2" s="14"/>
      <c r="AK2" s="15">
        <f>COUNT(D3:AH3)</f>
        <v>31</v>
      </c>
      <c r="AL2" s="14">
        <v>18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5">
      <c r="A3" s="10"/>
      <c r="B3" s="16" t="s">
        <v>1</v>
      </c>
      <c r="C3" s="168">
        <v>46143</v>
      </c>
      <c r="D3" s="168">
        <v>46144</v>
      </c>
      <c r="E3" s="168">
        <v>46145</v>
      </c>
      <c r="F3" s="168">
        <v>46146</v>
      </c>
      <c r="G3" s="168">
        <v>46147</v>
      </c>
      <c r="H3" s="168">
        <v>46148</v>
      </c>
      <c r="I3" s="168">
        <v>46149</v>
      </c>
      <c r="J3" s="168">
        <v>46150</v>
      </c>
      <c r="K3" s="168">
        <v>46151</v>
      </c>
      <c r="L3" s="168">
        <v>46152</v>
      </c>
      <c r="M3" s="168">
        <v>46153</v>
      </c>
      <c r="N3" s="168">
        <v>46154</v>
      </c>
      <c r="O3" s="168">
        <v>46155</v>
      </c>
      <c r="P3" s="168">
        <v>46156</v>
      </c>
      <c r="Q3" s="168">
        <v>46157</v>
      </c>
      <c r="R3" s="168">
        <v>46158</v>
      </c>
      <c r="S3" s="168">
        <v>46159</v>
      </c>
      <c r="T3" s="168">
        <v>46160</v>
      </c>
      <c r="U3" s="168">
        <v>46161</v>
      </c>
      <c r="V3" s="168">
        <v>46162</v>
      </c>
      <c r="W3" s="168">
        <v>46163</v>
      </c>
      <c r="X3" s="168">
        <v>46164</v>
      </c>
      <c r="Y3" s="168">
        <v>46165</v>
      </c>
      <c r="Z3" s="168">
        <v>46166</v>
      </c>
      <c r="AA3" s="168">
        <v>46167</v>
      </c>
      <c r="AB3" s="168">
        <v>46168</v>
      </c>
      <c r="AC3" s="168">
        <v>46169</v>
      </c>
      <c r="AD3" s="168">
        <v>46170</v>
      </c>
      <c r="AE3" s="168">
        <v>46171</v>
      </c>
      <c r="AF3" s="168">
        <v>46172</v>
      </c>
      <c r="AG3" s="168">
        <v>46173</v>
      </c>
      <c r="AH3" s="168">
        <v>46084</v>
      </c>
      <c r="AI3" s="14" t="s">
        <v>3</v>
      </c>
      <c r="AJ3" s="14" t="s">
        <v>4</v>
      </c>
      <c r="AK3" s="14" t="s">
        <v>5</v>
      </c>
      <c r="AL3" s="19" t="s">
        <v>6</v>
      </c>
      <c r="AM3" s="20" t="s">
        <v>7</v>
      </c>
      <c r="AN3" s="21" t="s">
        <v>8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>
      <c r="A4" s="10">
        <v>1</v>
      </c>
      <c r="B4" s="43" t="s">
        <v>94</v>
      </c>
      <c r="C4" s="35" t="s">
        <v>14</v>
      </c>
      <c r="D4" s="35" t="s">
        <v>14</v>
      </c>
      <c r="E4" s="25" t="s">
        <v>12</v>
      </c>
      <c r="F4" s="23" t="s">
        <v>91</v>
      </c>
      <c r="G4" s="23" t="s">
        <v>91</v>
      </c>
      <c r="H4" s="23" t="s">
        <v>91</v>
      </c>
      <c r="I4" s="23" t="s">
        <v>91</v>
      </c>
      <c r="J4" s="23" t="s">
        <v>91</v>
      </c>
      <c r="K4" s="23" t="s">
        <v>91</v>
      </c>
      <c r="L4" s="25" t="s">
        <v>12</v>
      </c>
      <c r="M4" s="23" t="s">
        <v>91</v>
      </c>
      <c r="N4" s="23" t="s">
        <v>91</v>
      </c>
      <c r="O4" s="23" t="s">
        <v>20</v>
      </c>
      <c r="P4" s="23" t="s">
        <v>20</v>
      </c>
      <c r="Q4" s="23" t="s">
        <v>20</v>
      </c>
      <c r="R4" s="23" t="s">
        <v>20</v>
      </c>
      <c r="S4" s="25" t="s">
        <v>12</v>
      </c>
      <c r="T4" s="23" t="s">
        <v>20</v>
      </c>
      <c r="U4" s="23" t="s">
        <v>20</v>
      </c>
      <c r="V4" s="23" t="s">
        <v>20</v>
      </c>
      <c r="W4" s="23" t="s">
        <v>20</v>
      </c>
      <c r="X4" s="23" t="s">
        <v>20</v>
      </c>
      <c r="Y4" s="23" t="s">
        <v>20</v>
      </c>
      <c r="Z4" s="33" t="s">
        <v>12</v>
      </c>
      <c r="AA4" s="23" t="s">
        <v>20</v>
      </c>
      <c r="AB4" s="23" t="s">
        <v>20</v>
      </c>
      <c r="AC4" s="23" t="s">
        <v>20</v>
      </c>
      <c r="AD4" s="25" t="s">
        <v>12</v>
      </c>
      <c r="AE4" s="23" t="s">
        <v>20</v>
      </c>
      <c r="AF4" s="23" t="s">
        <v>20</v>
      </c>
      <c r="AG4" s="24" t="s">
        <v>12</v>
      </c>
      <c r="AH4" s="57">
        <f t="shared" ref="AH4:AH53" si="0">COUNTIF(C4:AG4,"L")</f>
        <v>2</v>
      </c>
      <c r="AI4" s="18"/>
      <c r="AJ4" s="18"/>
      <c r="AK4" s="18"/>
      <c r="AL4" s="18"/>
      <c r="AM4" s="28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 ht="15">
      <c r="A5" s="30">
        <v>2</v>
      </c>
      <c r="B5" s="43" t="s">
        <v>9</v>
      </c>
      <c r="C5" s="32" t="s">
        <v>10</v>
      </c>
      <c r="D5" s="32" t="s">
        <v>10</v>
      </c>
      <c r="E5" s="25" t="s">
        <v>12</v>
      </c>
      <c r="F5" s="32" t="s">
        <v>10</v>
      </c>
      <c r="G5" s="32" t="s">
        <v>10</v>
      </c>
      <c r="H5" s="32" t="s">
        <v>10</v>
      </c>
      <c r="I5" s="32" t="s">
        <v>10</v>
      </c>
      <c r="J5" s="32" t="s">
        <v>10</v>
      </c>
      <c r="K5" s="32" t="s">
        <v>10</v>
      </c>
      <c r="L5" s="25" t="s">
        <v>12</v>
      </c>
      <c r="M5" s="32" t="s">
        <v>10</v>
      </c>
      <c r="N5" s="32" t="s">
        <v>10</v>
      </c>
      <c r="O5" s="32" t="s">
        <v>10</v>
      </c>
      <c r="P5" s="32" t="s">
        <v>10</v>
      </c>
      <c r="Q5" s="23" t="s">
        <v>91</v>
      </c>
      <c r="R5" s="23" t="s">
        <v>91</v>
      </c>
      <c r="S5" s="25" t="s">
        <v>12</v>
      </c>
      <c r="T5" s="23" t="s">
        <v>91</v>
      </c>
      <c r="U5" s="23" t="s">
        <v>91</v>
      </c>
      <c r="V5" s="23" t="s">
        <v>10</v>
      </c>
      <c r="W5" s="23" t="s">
        <v>10</v>
      </c>
      <c r="X5" s="23" t="s">
        <v>10</v>
      </c>
      <c r="Y5" s="23" t="s">
        <v>10</v>
      </c>
      <c r="Z5" s="33" t="s">
        <v>12</v>
      </c>
      <c r="AA5" s="32" t="s">
        <v>19</v>
      </c>
      <c r="AB5" s="32" t="s">
        <v>91</v>
      </c>
      <c r="AC5" s="32" t="s">
        <v>91</v>
      </c>
      <c r="AD5" s="25" t="s">
        <v>12</v>
      </c>
      <c r="AE5" s="25" t="s">
        <v>10</v>
      </c>
      <c r="AF5" s="32" t="s">
        <v>10</v>
      </c>
      <c r="AG5" s="24" t="s">
        <v>12</v>
      </c>
      <c r="AH5" s="57">
        <f t="shared" si="0"/>
        <v>0</v>
      </c>
      <c r="AI5" s="14">
        <f t="shared" ref="AI5:AI6" si="1">COUNTIF(E5:AH5,"PL")</f>
        <v>0</v>
      </c>
      <c r="AJ5" s="14">
        <f t="shared" ref="AJ5:AJ6" si="2">COUNTIF(C5:AG5,"H")</f>
        <v>6</v>
      </c>
      <c r="AK5" s="14">
        <f t="shared" ref="AK5:AK6" si="3">COUNTIF(C5:AG5,"P")</f>
        <v>0</v>
      </c>
      <c r="AL5" s="19">
        <f t="shared" ref="AL5:AL6" si="4">IF(((AJ5+AK5)&lt;$AK$2),((AJ5+AK5)+1),(AJ5+AK5))</f>
        <v>7</v>
      </c>
      <c r="AM5" s="20">
        <f t="shared" ref="AM5:AM6" si="5">ROUND(16500/$AK$2*AL5,0)</f>
        <v>3726</v>
      </c>
      <c r="AN5" s="38">
        <f t="shared" ref="AN5:AN6" si="6">ROUND(IF((AK5/$AL$2)&lt;0.8,AK5*(5000/$AL$2),IF(AK5&gt;=0.8,5000,"invalid Percentage")),0)</f>
        <v>0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</row>
    <row r="6" spans="1:51" ht="15">
      <c r="A6" s="10">
        <v>3</v>
      </c>
      <c r="B6" s="40" t="s">
        <v>17</v>
      </c>
      <c r="C6" s="35" t="s">
        <v>14</v>
      </c>
      <c r="D6" s="35" t="s">
        <v>14</v>
      </c>
      <c r="E6" s="25" t="s">
        <v>12</v>
      </c>
      <c r="F6" s="35" t="s">
        <v>14</v>
      </c>
      <c r="G6" s="103" t="s">
        <v>21</v>
      </c>
      <c r="H6" s="103" t="s">
        <v>21</v>
      </c>
      <c r="I6" s="103" t="s">
        <v>21</v>
      </c>
      <c r="J6" s="103" t="s">
        <v>21</v>
      </c>
      <c r="K6" s="103" t="s">
        <v>21</v>
      </c>
      <c r="L6" s="25" t="s">
        <v>12</v>
      </c>
      <c r="M6" s="103" t="s">
        <v>21</v>
      </c>
      <c r="N6" s="103" t="s">
        <v>21</v>
      </c>
      <c r="O6" s="103" t="s">
        <v>21</v>
      </c>
      <c r="P6" s="23" t="s">
        <v>91</v>
      </c>
      <c r="Q6" s="25" t="s">
        <v>91</v>
      </c>
      <c r="R6" s="25" t="s">
        <v>91</v>
      </c>
      <c r="S6" s="25" t="s">
        <v>12</v>
      </c>
      <c r="T6" s="103" t="s">
        <v>21</v>
      </c>
      <c r="U6" s="23" t="s">
        <v>91</v>
      </c>
      <c r="V6" s="23" t="s">
        <v>91</v>
      </c>
      <c r="W6" s="25" t="s">
        <v>10</v>
      </c>
      <c r="X6" s="25" t="s">
        <v>10</v>
      </c>
      <c r="Y6" s="25" t="s">
        <v>10</v>
      </c>
      <c r="Z6" s="33" t="s">
        <v>12</v>
      </c>
      <c r="AA6" s="25" t="s">
        <v>10</v>
      </c>
      <c r="AB6" s="25" t="s">
        <v>10</v>
      </c>
      <c r="AC6" s="25" t="s">
        <v>10</v>
      </c>
      <c r="AD6" s="25" t="s">
        <v>12</v>
      </c>
      <c r="AE6" s="32" t="s">
        <v>19</v>
      </c>
      <c r="AF6" s="32" t="s">
        <v>19</v>
      </c>
      <c r="AG6" s="24" t="s">
        <v>12</v>
      </c>
      <c r="AH6" s="57">
        <f t="shared" si="0"/>
        <v>3</v>
      </c>
      <c r="AI6" s="14">
        <f t="shared" si="1"/>
        <v>0</v>
      </c>
      <c r="AJ6" s="14">
        <f t="shared" si="2"/>
        <v>6</v>
      </c>
      <c r="AK6" s="14">
        <f t="shared" si="3"/>
        <v>0</v>
      </c>
      <c r="AL6" s="19">
        <f t="shared" si="4"/>
        <v>7</v>
      </c>
      <c r="AM6" s="20">
        <f t="shared" si="5"/>
        <v>3726</v>
      </c>
      <c r="AN6" s="38">
        <f t="shared" si="6"/>
        <v>0</v>
      </c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</row>
    <row r="7" spans="1:51">
      <c r="A7" s="30">
        <v>4</v>
      </c>
      <c r="B7" s="43" t="s">
        <v>97</v>
      </c>
      <c r="C7" s="32" t="s">
        <v>10</v>
      </c>
      <c r="D7" s="32" t="s">
        <v>19</v>
      </c>
      <c r="E7" s="25" t="s">
        <v>12</v>
      </c>
      <c r="F7" s="32" t="s">
        <v>10</v>
      </c>
      <c r="G7" s="32" t="s">
        <v>10</v>
      </c>
      <c r="H7" s="32" t="s">
        <v>10</v>
      </c>
      <c r="I7" s="32" t="s">
        <v>10</v>
      </c>
      <c r="J7" s="32" t="s">
        <v>10</v>
      </c>
      <c r="K7" s="32" t="s">
        <v>10</v>
      </c>
      <c r="L7" s="25" t="s">
        <v>12</v>
      </c>
      <c r="M7" s="25" t="s">
        <v>14</v>
      </c>
      <c r="N7" s="25" t="s">
        <v>14</v>
      </c>
      <c r="O7" s="25" t="s">
        <v>10</v>
      </c>
      <c r="P7" s="25" t="s">
        <v>10</v>
      </c>
      <c r="Q7" s="25" t="s">
        <v>14</v>
      </c>
      <c r="R7" s="25" t="s">
        <v>14</v>
      </c>
      <c r="S7" s="25" t="s">
        <v>12</v>
      </c>
      <c r="T7" s="23" t="s">
        <v>91</v>
      </c>
      <c r="U7" s="25" t="s">
        <v>91</v>
      </c>
      <c r="V7" s="25" t="s">
        <v>10</v>
      </c>
      <c r="W7" s="25" t="s">
        <v>10</v>
      </c>
      <c r="X7" s="25" t="s">
        <v>10</v>
      </c>
      <c r="Y7" s="25" t="s">
        <v>10</v>
      </c>
      <c r="Z7" s="33" t="s">
        <v>12</v>
      </c>
      <c r="AA7" s="35" t="s">
        <v>14</v>
      </c>
      <c r="AB7" s="32" t="s">
        <v>10</v>
      </c>
      <c r="AC7" s="32" t="s">
        <v>10</v>
      </c>
      <c r="AD7" s="25" t="s">
        <v>12</v>
      </c>
      <c r="AE7" s="24" t="s">
        <v>14</v>
      </c>
      <c r="AF7" s="35" t="s">
        <v>14</v>
      </c>
      <c r="AG7" s="24" t="s">
        <v>12</v>
      </c>
      <c r="AH7" s="57">
        <f t="shared" si="0"/>
        <v>7</v>
      </c>
      <c r="AI7" s="18"/>
      <c r="AJ7" s="18"/>
      <c r="AK7" s="18"/>
      <c r="AL7" s="18"/>
      <c r="AM7" s="28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spans="1:51" ht="15">
      <c r="A8" s="10">
        <v>5</v>
      </c>
      <c r="B8" s="43" t="s">
        <v>22</v>
      </c>
      <c r="C8" s="32" t="s">
        <v>19</v>
      </c>
      <c r="D8" s="32" t="s">
        <v>19</v>
      </c>
      <c r="E8" s="25" t="s">
        <v>12</v>
      </c>
      <c r="F8" s="32" t="s">
        <v>19</v>
      </c>
      <c r="G8" s="32" t="s">
        <v>19</v>
      </c>
      <c r="H8" s="25" t="s">
        <v>10</v>
      </c>
      <c r="I8" s="25" t="s">
        <v>10</v>
      </c>
      <c r="J8" s="25" t="s">
        <v>91</v>
      </c>
      <c r="K8" s="23" t="s">
        <v>91</v>
      </c>
      <c r="L8" s="25" t="s">
        <v>12</v>
      </c>
      <c r="M8" s="23" t="s">
        <v>91</v>
      </c>
      <c r="N8" s="23" t="s">
        <v>91</v>
      </c>
      <c r="O8" s="23" t="s">
        <v>91</v>
      </c>
      <c r="P8" s="23" t="s">
        <v>91</v>
      </c>
      <c r="Q8" s="25" t="s">
        <v>91</v>
      </c>
      <c r="R8" s="25" t="s">
        <v>91</v>
      </c>
      <c r="S8" s="25" t="s">
        <v>12</v>
      </c>
      <c r="T8" s="23" t="s">
        <v>91</v>
      </c>
      <c r="U8" s="25" t="s">
        <v>91</v>
      </c>
      <c r="V8" s="25" t="s">
        <v>91</v>
      </c>
      <c r="W8" s="24" t="s">
        <v>10</v>
      </c>
      <c r="X8" s="25" t="s">
        <v>10</v>
      </c>
      <c r="Y8" s="25" t="s">
        <v>10</v>
      </c>
      <c r="Z8" s="33" t="s">
        <v>12</v>
      </c>
      <c r="AA8" s="25" t="s">
        <v>10</v>
      </c>
      <c r="AB8" s="23" t="s">
        <v>91</v>
      </c>
      <c r="AC8" s="32" t="s">
        <v>19</v>
      </c>
      <c r="AD8" s="25" t="s">
        <v>12</v>
      </c>
      <c r="AE8" s="32" t="s">
        <v>19</v>
      </c>
      <c r="AF8" s="32" t="s">
        <v>19</v>
      </c>
      <c r="AG8" s="24" t="s">
        <v>12</v>
      </c>
      <c r="AH8" s="57">
        <f t="shared" si="0"/>
        <v>0</v>
      </c>
      <c r="AI8" s="14">
        <f t="shared" ref="AI8:AI17" si="7">COUNTIF(E8:AH8,"PL")</f>
        <v>0</v>
      </c>
      <c r="AJ8" s="14">
        <f t="shared" ref="AJ8:AJ17" si="8">COUNTIF(C8:AG8,"H")</f>
        <v>6</v>
      </c>
      <c r="AK8" s="14">
        <f t="shared" ref="AK8:AK17" si="9">COUNTIF(C8:AG8,"P")</f>
        <v>0</v>
      </c>
      <c r="AL8" s="19">
        <f t="shared" ref="AL8:AL17" si="10">IF(((AJ8+AK8)&lt;$AK$2),((AJ8+AK8)+1),(AJ8+AK8))</f>
        <v>7</v>
      </c>
      <c r="AM8" s="20">
        <f t="shared" ref="AM8:AM17" si="11">ROUND(16500/$AK$2*AL8,0)</f>
        <v>3726</v>
      </c>
      <c r="AN8" s="38">
        <f t="shared" ref="AN8:AN17" si="12">ROUND(IF((AK8/$AL$2)&lt;0.8,AK8*(5000/$AL$2),IF(AK8&gt;=0.8,5000,"invalid Percentage")),0)</f>
        <v>0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</row>
    <row r="9" spans="1:51" ht="15">
      <c r="A9" s="30">
        <v>6</v>
      </c>
      <c r="B9" s="43" t="s">
        <v>23</v>
      </c>
      <c r="C9" s="35" t="s">
        <v>14</v>
      </c>
      <c r="D9" s="32" t="s">
        <v>19</v>
      </c>
      <c r="E9" s="25" t="s">
        <v>12</v>
      </c>
      <c r="F9" s="32" t="s">
        <v>10</v>
      </c>
      <c r="G9" s="32" t="s">
        <v>10</v>
      </c>
      <c r="H9" s="32" t="s">
        <v>10</v>
      </c>
      <c r="I9" s="32" t="s">
        <v>10</v>
      </c>
      <c r="J9" s="25" t="s">
        <v>10</v>
      </c>
      <c r="K9" s="32" t="s">
        <v>10</v>
      </c>
      <c r="L9" s="25" t="s">
        <v>12</v>
      </c>
      <c r="M9" s="32" t="s">
        <v>10</v>
      </c>
      <c r="N9" s="32" t="s">
        <v>10</v>
      </c>
      <c r="O9" s="25" t="s">
        <v>14</v>
      </c>
      <c r="P9" s="24" t="s">
        <v>91</v>
      </c>
      <c r="Q9" s="25" t="s">
        <v>91</v>
      </c>
      <c r="R9" s="32" t="s">
        <v>19</v>
      </c>
      <c r="S9" s="25" t="s">
        <v>12</v>
      </c>
      <c r="T9" s="32" t="s">
        <v>19</v>
      </c>
      <c r="U9" s="32" t="s">
        <v>19</v>
      </c>
      <c r="V9" s="32" t="s">
        <v>19</v>
      </c>
      <c r="W9" s="32" t="s">
        <v>19</v>
      </c>
      <c r="X9" s="32" t="s">
        <v>19</v>
      </c>
      <c r="Y9" s="32" t="s">
        <v>19</v>
      </c>
      <c r="Z9" s="33" t="s">
        <v>12</v>
      </c>
      <c r="AA9" s="32" t="s">
        <v>19</v>
      </c>
      <c r="AB9" s="32" t="s">
        <v>19</v>
      </c>
      <c r="AC9" s="32" t="s">
        <v>19</v>
      </c>
      <c r="AD9" s="25" t="s">
        <v>12</v>
      </c>
      <c r="AE9" s="25" t="s">
        <v>14</v>
      </c>
      <c r="AF9" s="32" t="s">
        <v>19</v>
      </c>
      <c r="AG9" s="24" t="s">
        <v>12</v>
      </c>
      <c r="AH9" s="57">
        <f t="shared" si="0"/>
        <v>3</v>
      </c>
      <c r="AI9" s="14">
        <f t="shared" si="7"/>
        <v>0</v>
      </c>
      <c r="AJ9" s="14">
        <f t="shared" si="8"/>
        <v>6</v>
      </c>
      <c r="AK9" s="14">
        <f t="shared" si="9"/>
        <v>0</v>
      </c>
      <c r="AL9" s="19">
        <f t="shared" si="10"/>
        <v>7</v>
      </c>
      <c r="AM9" s="20">
        <f t="shared" si="11"/>
        <v>3726</v>
      </c>
      <c r="AN9" s="38">
        <f t="shared" si="12"/>
        <v>0</v>
      </c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</row>
    <row r="10" spans="1:51" ht="15">
      <c r="A10" s="10">
        <v>7</v>
      </c>
      <c r="B10" s="40" t="s">
        <v>24</v>
      </c>
      <c r="C10" s="103" t="s">
        <v>25</v>
      </c>
      <c r="D10" s="103" t="s">
        <v>25</v>
      </c>
      <c r="E10" s="25" t="s">
        <v>12</v>
      </c>
      <c r="F10" s="103" t="s">
        <v>25</v>
      </c>
      <c r="G10" s="103" t="s">
        <v>25</v>
      </c>
      <c r="H10" s="103" t="s">
        <v>25</v>
      </c>
      <c r="I10" s="103" t="s">
        <v>25</v>
      </c>
      <c r="J10" s="103" t="s">
        <v>25</v>
      </c>
      <c r="K10" s="103" t="s">
        <v>25</v>
      </c>
      <c r="L10" s="25" t="s">
        <v>12</v>
      </c>
      <c r="M10" s="103" t="s">
        <v>25</v>
      </c>
      <c r="N10" s="103" t="s">
        <v>25</v>
      </c>
      <c r="O10" s="103" t="s">
        <v>25</v>
      </c>
      <c r="P10" s="103" t="s">
        <v>25</v>
      </c>
      <c r="Q10" s="103" t="s">
        <v>14</v>
      </c>
      <c r="R10" s="103" t="s">
        <v>25</v>
      </c>
      <c r="S10" s="25" t="s">
        <v>12</v>
      </c>
      <c r="T10" s="103" t="s">
        <v>25</v>
      </c>
      <c r="U10" s="103" t="s">
        <v>25</v>
      </c>
      <c r="V10" s="103" t="s">
        <v>25</v>
      </c>
      <c r="W10" s="103" t="s">
        <v>25</v>
      </c>
      <c r="X10" s="103" t="s">
        <v>25</v>
      </c>
      <c r="Y10" s="103" t="s">
        <v>25</v>
      </c>
      <c r="Z10" s="33" t="s">
        <v>12</v>
      </c>
      <c r="AA10" s="103" t="s">
        <v>25</v>
      </c>
      <c r="AB10" s="103" t="s">
        <v>25</v>
      </c>
      <c r="AC10" s="103" t="s">
        <v>25</v>
      </c>
      <c r="AD10" s="25" t="s">
        <v>12</v>
      </c>
      <c r="AE10" s="103" t="s">
        <v>25</v>
      </c>
      <c r="AF10" s="103" t="s">
        <v>25</v>
      </c>
      <c r="AG10" s="24" t="s">
        <v>12</v>
      </c>
      <c r="AH10" s="57">
        <f t="shared" si="0"/>
        <v>1</v>
      </c>
      <c r="AI10" s="18">
        <f t="shared" si="7"/>
        <v>0</v>
      </c>
      <c r="AJ10" s="18">
        <f t="shared" si="8"/>
        <v>6</v>
      </c>
      <c r="AK10" s="18">
        <f t="shared" si="9"/>
        <v>0</v>
      </c>
      <c r="AL10" s="45">
        <f t="shared" si="10"/>
        <v>7</v>
      </c>
      <c r="AM10" s="28">
        <f t="shared" si="11"/>
        <v>3726</v>
      </c>
      <c r="AN10" s="46">
        <f t="shared" si="12"/>
        <v>0</v>
      </c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</row>
    <row r="11" spans="1:51" ht="15">
      <c r="A11" s="30">
        <v>8</v>
      </c>
      <c r="B11" s="43" t="s">
        <v>26</v>
      </c>
      <c r="C11" s="32" t="s">
        <v>19</v>
      </c>
      <c r="D11" s="32" t="s">
        <v>10</v>
      </c>
      <c r="E11" s="25" t="s">
        <v>12</v>
      </c>
      <c r="F11" s="35" t="s">
        <v>14</v>
      </c>
      <c r="G11" s="32" t="s">
        <v>37</v>
      </c>
      <c r="H11" s="25" t="s">
        <v>10</v>
      </c>
      <c r="I11" s="25" t="s">
        <v>10</v>
      </c>
      <c r="J11" s="24" t="s">
        <v>14</v>
      </c>
      <c r="K11" s="35" t="s">
        <v>14</v>
      </c>
      <c r="L11" s="25" t="s">
        <v>12</v>
      </c>
      <c r="M11" s="25" t="s">
        <v>14</v>
      </c>
      <c r="N11" s="25" t="s">
        <v>14</v>
      </c>
      <c r="O11" s="25" t="s">
        <v>14</v>
      </c>
      <c r="P11" s="25" t="s">
        <v>14</v>
      </c>
      <c r="Q11" s="25" t="s">
        <v>14</v>
      </c>
      <c r="R11" s="25" t="s">
        <v>91</v>
      </c>
      <c r="S11" s="25" t="s">
        <v>12</v>
      </c>
      <c r="T11" s="23" t="s">
        <v>91</v>
      </c>
      <c r="U11" s="23" t="s">
        <v>91</v>
      </c>
      <c r="V11" s="23" t="s">
        <v>10</v>
      </c>
      <c r="W11" s="23" t="s">
        <v>10</v>
      </c>
      <c r="X11" s="23" t="s">
        <v>10</v>
      </c>
      <c r="Y11" s="23" t="s">
        <v>10</v>
      </c>
      <c r="Z11" s="33" t="s">
        <v>12</v>
      </c>
      <c r="AA11" s="24" t="s">
        <v>14</v>
      </c>
      <c r="AB11" s="35" t="s">
        <v>14</v>
      </c>
      <c r="AC11" s="35" t="s">
        <v>14</v>
      </c>
      <c r="AD11" s="25" t="s">
        <v>12</v>
      </c>
      <c r="AE11" s="25" t="s">
        <v>14</v>
      </c>
      <c r="AF11" s="35" t="s">
        <v>14</v>
      </c>
      <c r="AG11" s="24" t="s">
        <v>12</v>
      </c>
      <c r="AH11" s="57">
        <f t="shared" si="0"/>
        <v>13</v>
      </c>
      <c r="AI11" s="14">
        <f t="shared" si="7"/>
        <v>0</v>
      </c>
      <c r="AJ11" s="14">
        <f t="shared" si="8"/>
        <v>6</v>
      </c>
      <c r="AK11" s="14">
        <f t="shared" si="9"/>
        <v>1</v>
      </c>
      <c r="AL11" s="19">
        <f t="shared" si="10"/>
        <v>8</v>
      </c>
      <c r="AM11" s="20">
        <f t="shared" si="11"/>
        <v>4258</v>
      </c>
      <c r="AN11" s="38">
        <f t="shared" si="12"/>
        <v>278</v>
      </c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</row>
    <row r="12" spans="1:51" ht="15">
      <c r="A12" s="10">
        <v>9</v>
      </c>
      <c r="B12" s="49" t="s">
        <v>29</v>
      </c>
      <c r="C12" s="35" t="s">
        <v>14</v>
      </c>
      <c r="D12" s="35" t="s">
        <v>14</v>
      </c>
      <c r="E12" s="25" t="s">
        <v>12</v>
      </c>
      <c r="F12" s="35" t="s">
        <v>14</v>
      </c>
      <c r="G12" s="35" t="s">
        <v>14</v>
      </c>
      <c r="H12" s="32" t="s">
        <v>19</v>
      </c>
      <c r="I12" s="25" t="s">
        <v>10</v>
      </c>
      <c r="J12" s="25" t="s">
        <v>10</v>
      </c>
      <c r="K12" s="23" t="s">
        <v>10</v>
      </c>
      <c r="L12" s="25" t="s">
        <v>12</v>
      </c>
      <c r="M12" s="23" t="s">
        <v>10</v>
      </c>
      <c r="N12" s="25" t="s">
        <v>10</v>
      </c>
      <c r="O12" s="24" t="s">
        <v>91</v>
      </c>
      <c r="P12" s="25" t="s">
        <v>91</v>
      </c>
      <c r="Q12" s="25" t="s">
        <v>91</v>
      </c>
      <c r="R12" s="32" t="s">
        <v>19</v>
      </c>
      <c r="S12" s="25" t="s">
        <v>12</v>
      </c>
      <c r="T12" s="32" t="s">
        <v>19</v>
      </c>
      <c r="U12" s="25" t="s">
        <v>14</v>
      </c>
      <c r="V12" s="32" t="s">
        <v>19</v>
      </c>
      <c r="W12" s="32" t="s">
        <v>19</v>
      </c>
      <c r="X12" s="32" t="s">
        <v>19</v>
      </c>
      <c r="Y12" s="32" t="s">
        <v>19</v>
      </c>
      <c r="Z12" s="33" t="s">
        <v>12</v>
      </c>
      <c r="AA12" s="32" t="s">
        <v>19</v>
      </c>
      <c r="AB12" s="35" t="s">
        <v>14</v>
      </c>
      <c r="AC12" s="32" t="s">
        <v>19</v>
      </c>
      <c r="AD12" s="25" t="s">
        <v>12</v>
      </c>
      <c r="AE12" s="25" t="s">
        <v>14</v>
      </c>
      <c r="AF12" s="35" t="s">
        <v>14</v>
      </c>
      <c r="AG12" s="24" t="s">
        <v>12</v>
      </c>
      <c r="AH12" s="57">
        <f t="shared" si="0"/>
        <v>8</v>
      </c>
      <c r="AI12" s="14">
        <f t="shared" si="7"/>
        <v>0</v>
      </c>
      <c r="AJ12" s="14">
        <f t="shared" si="8"/>
        <v>6</v>
      </c>
      <c r="AK12" s="14">
        <f t="shared" si="9"/>
        <v>0</v>
      </c>
      <c r="AL12" s="19">
        <f t="shared" si="10"/>
        <v>7</v>
      </c>
      <c r="AM12" s="20">
        <f t="shared" si="11"/>
        <v>3726</v>
      </c>
      <c r="AN12" s="38">
        <f t="shared" si="12"/>
        <v>0</v>
      </c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</row>
    <row r="13" spans="1:51" ht="15">
      <c r="A13" s="30">
        <v>10</v>
      </c>
      <c r="B13" s="43" t="s">
        <v>31</v>
      </c>
      <c r="C13" s="35" t="s">
        <v>14</v>
      </c>
      <c r="D13" s="32" t="s">
        <v>19</v>
      </c>
      <c r="E13" s="25" t="s">
        <v>12</v>
      </c>
      <c r="F13" s="35" t="s">
        <v>14</v>
      </c>
      <c r="G13" s="35" t="s">
        <v>14</v>
      </c>
      <c r="H13" s="32" t="s">
        <v>19</v>
      </c>
      <c r="I13" s="25" t="s">
        <v>10</v>
      </c>
      <c r="J13" s="25" t="s">
        <v>91</v>
      </c>
      <c r="K13" s="32" t="s">
        <v>91</v>
      </c>
      <c r="L13" s="25" t="s">
        <v>12</v>
      </c>
      <c r="M13" s="25" t="s">
        <v>14</v>
      </c>
      <c r="N13" s="25" t="s">
        <v>91</v>
      </c>
      <c r="O13" s="25" t="s">
        <v>91</v>
      </c>
      <c r="P13" s="25" t="s">
        <v>91</v>
      </c>
      <c r="Q13" s="25" t="s">
        <v>91</v>
      </c>
      <c r="R13" s="25" t="s">
        <v>91</v>
      </c>
      <c r="S13" s="25" t="s">
        <v>12</v>
      </c>
      <c r="T13" s="23" t="s">
        <v>91</v>
      </c>
      <c r="U13" s="25" t="s">
        <v>91</v>
      </c>
      <c r="V13" s="25" t="s">
        <v>91</v>
      </c>
      <c r="W13" s="25" t="s">
        <v>91</v>
      </c>
      <c r="X13" s="25" t="s">
        <v>91</v>
      </c>
      <c r="Y13" s="25" t="s">
        <v>91</v>
      </c>
      <c r="Z13" s="33" t="s">
        <v>12</v>
      </c>
      <c r="AA13" s="25" t="s">
        <v>91</v>
      </c>
      <c r="AB13" s="35" t="s">
        <v>14</v>
      </c>
      <c r="AC13" s="23" t="s">
        <v>91</v>
      </c>
      <c r="AD13" s="25" t="s">
        <v>12</v>
      </c>
      <c r="AE13" s="25" t="s">
        <v>14</v>
      </c>
      <c r="AF13" s="35" t="s">
        <v>14</v>
      </c>
      <c r="AG13" s="24" t="s">
        <v>12</v>
      </c>
      <c r="AH13" s="57">
        <f t="shared" si="0"/>
        <v>7</v>
      </c>
      <c r="AI13" s="14">
        <f t="shared" si="7"/>
        <v>0</v>
      </c>
      <c r="AJ13" s="14">
        <f t="shared" si="8"/>
        <v>6</v>
      </c>
      <c r="AK13" s="14">
        <f t="shared" si="9"/>
        <v>0</v>
      </c>
      <c r="AL13" s="19">
        <f t="shared" si="10"/>
        <v>7</v>
      </c>
      <c r="AM13" s="20">
        <f t="shared" si="11"/>
        <v>3726</v>
      </c>
      <c r="AN13" s="38">
        <f t="shared" si="12"/>
        <v>0</v>
      </c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</row>
    <row r="14" spans="1:51" ht="15">
      <c r="A14" s="10">
        <v>11</v>
      </c>
      <c r="B14" s="43" t="s">
        <v>32</v>
      </c>
      <c r="C14" s="23" t="s">
        <v>10</v>
      </c>
      <c r="D14" s="23" t="s">
        <v>10</v>
      </c>
      <c r="E14" s="25" t="s">
        <v>12</v>
      </c>
      <c r="F14" s="23" t="s">
        <v>10</v>
      </c>
      <c r="G14" s="23" t="s">
        <v>10</v>
      </c>
      <c r="H14" s="25" t="s">
        <v>19</v>
      </c>
      <c r="I14" s="25" t="s">
        <v>14</v>
      </c>
      <c r="J14" s="25" t="s">
        <v>14</v>
      </c>
      <c r="K14" s="23" t="s">
        <v>10</v>
      </c>
      <c r="L14" s="25" t="s">
        <v>12</v>
      </c>
      <c r="M14" s="23" t="s">
        <v>10</v>
      </c>
      <c r="N14" s="25" t="s">
        <v>10</v>
      </c>
      <c r="O14" s="25" t="s">
        <v>10</v>
      </c>
      <c r="P14" s="25" t="s">
        <v>91</v>
      </c>
      <c r="Q14" s="25" t="s">
        <v>91</v>
      </c>
      <c r="R14" s="25" t="s">
        <v>91</v>
      </c>
      <c r="S14" s="25" t="s">
        <v>12</v>
      </c>
      <c r="T14" s="23" t="s">
        <v>91</v>
      </c>
      <c r="U14" s="25" t="s">
        <v>91</v>
      </c>
      <c r="V14" s="25" t="s">
        <v>91</v>
      </c>
      <c r="W14" s="25" t="s">
        <v>91</v>
      </c>
      <c r="X14" s="25" t="s">
        <v>91</v>
      </c>
      <c r="Y14" s="25" t="s">
        <v>91</v>
      </c>
      <c r="Z14" s="33" t="s">
        <v>12</v>
      </c>
      <c r="AA14" s="23" t="s">
        <v>91</v>
      </c>
      <c r="AB14" s="23" t="s">
        <v>91</v>
      </c>
      <c r="AC14" s="24" t="s">
        <v>91</v>
      </c>
      <c r="AD14" s="25" t="s">
        <v>12</v>
      </c>
      <c r="AE14" s="25" t="s">
        <v>14</v>
      </c>
      <c r="AF14" s="23" t="s">
        <v>91</v>
      </c>
      <c r="AG14" s="24" t="s">
        <v>12</v>
      </c>
      <c r="AH14" s="57">
        <f t="shared" si="0"/>
        <v>3</v>
      </c>
      <c r="AI14" s="14">
        <f t="shared" si="7"/>
        <v>0</v>
      </c>
      <c r="AJ14" s="14">
        <f t="shared" si="8"/>
        <v>6</v>
      </c>
      <c r="AK14" s="14">
        <f t="shared" si="9"/>
        <v>0</v>
      </c>
      <c r="AL14" s="19">
        <f t="shared" si="10"/>
        <v>7</v>
      </c>
      <c r="AM14" s="20">
        <f t="shared" si="11"/>
        <v>3726</v>
      </c>
      <c r="AN14" s="38">
        <f t="shared" si="12"/>
        <v>0</v>
      </c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</row>
    <row r="15" spans="1:51" ht="15">
      <c r="A15" s="30">
        <v>12</v>
      </c>
      <c r="B15" s="43" t="s">
        <v>98</v>
      </c>
      <c r="C15" s="32" t="s">
        <v>10</v>
      </c>
      <c r="D15" s="32" t="s">
        <v>19</v>
      </c>
      <c r="E15" s="25" t="s">
        <v>12</v>
      </c>
      <c r="F15" s="32" t="s">
        <v>10</v>
      </c>
      <c r="G15" s="32" t="s">
        <v>10</v>
      </c>
      <c r="H15" s="25" t="s">
        <v>10</v>
      </c>
      <c r="I15" s="25" t="s">
        <v>10</v>
      </c>
      <c r="J15" s="25" t="s">
        <v>14</v>
      </c>
      <c r="K15" s="32" t="s">
        <v>10</v>
      </c>
      <c r="L15" s="25" t="s">
        <v>12</v>
      </c>
      <c r="M15" s="25" t="s">
        <v>14</v>
      </c>
      <c r="N15" s="25" t="s">
        <v>10</v>
      </c>
      <c r="O15" s="25" t="s">
        <v>10</v>
      </c>
      <c r="P15" s="25" t="s">
        <v>10</v>
      </c>
      <c r="Q15" s="25" t="s">
        <v>91</v>
      </c>
      <c r="R15" s="25" t="s">
        <v>91</v>
      </c>
      <c r="S15" s="25" t="s">
        <v>12</v>
      </c>
      <c r="T15" s="23" t="s">
        <v>91</v>
      </c>
      <c r="U15" s="25" t="s">
        <v>91</v>
      </c>
      <c r="V15" s="25" t="s">
        <v>10</v>
      </c>
      <c r="W15" s="25" t="s">
        <v>10</v>
      </c>
      <c r="X15" s="25" t="s">
        <v>10</v>
      </c>
      <c r="Y15" s="25" t="s">
        <v>10</v>
      </c>
      <c r="Z15" s="33" t="s">
        <v>12</v>
      </c>
      <c r="AA15" s="25" t="s">
        <v>14</v>
      </c>
      <c r="AB15" s="32" t="s">
        <v>10</v>
      </c>
      <c r="AC15" s="32" t="s">
        <v>10</v>
      </c>
      <c r="AD15" s="25" t="s">
        <v>12</v>
      </c>
      <c r="AE15" s="32" t="s">
        <v>10</v>
      </c>
      <c r="AF15" s="32" t="s">
        <v>19</v>
      </c>
      <c r="AG15" s="24" t="s">
        <v>12</v>
      </c>
      <c r="AH15" s="57">
        <f t="shared" si="0"/>
        <v>3</v>
      </c>
      <c r="AI15" s="14">
        <f t="shared" si="7"/>
        <v>0</v>
      </c>
      <c r="AJ15" s="14">
        <f t="shared" si="8"/>
        <v>6</v>
      </c>
      <c r="AK15" s="14">
        <f t="shared" si="9"/>
        <v>0</v>
      </c>
      <c r="AL15" s="19">
        <f t="shared" si="10"/>
        <v>7</v>
      </c>
      <c r="AM15" s="20">
        <f t="shared" si="11"/>
        <v>3726</v>
      </c>
      <c r="AN15" s="38">
        <f t="shared" si="12"/>
        <v>0</v>
      </c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</row>
    <row r="16" spans="1:51" ht="15">
      <c r="A16" s="10">
        <v>13</v>
      </c>
      <c r="B16" s="49" t="s">
        <v>33</v>
      </c>
      <c r="C16" s="23" t="s">
        <v>10</v>
      </c>
      <c r="D16" s="23" t="s">
        <v>10</v>
      </c>
      <c r="E16" s="25" t="s">
        <v>12</v>
      </c>
      <c r="F16" s="23" t="s">
        <v>10</v>
      </c>
      <c r="G16" s="23" t="s">
        <v>10</v>
      </c>
      <c r="H16" s="25" t="s">
        <v>10</v>
      </c>
      <c r="I16" s="25" t="s">
        <v>10</v>
      </c>
      <c r="J16" s="25" t="s">
        <v>10</v>
      </c>
      <c r="K16" s="23" t="s">
        <v>10</v>
      </c>
      <c r="L16" s="25" t="s">
        <v>12</v>
      </c>
      <c r="M16" s="25" t="s">
        <v>10</v>
      </c>
      <c r="N16" s="25" t="s">
        <v>10</v>
      </c>
      <c r="O16" s="25" t="s">
        <v>91</v>
      </c>
      <c r="P16" s="25" t="s">
        <v>91</v>
      </c>
      <c r="Q16" s="25" t="s">
        <v>91</v>
      </c>
      <c r="R16" s="25" t="s">
        <v>91</v>
      </c>
      <c r="S16" s="25" t="s">
        <v>12</v>
      </c>
      <c r="T16" s="32" t="s">
        <v>19</v>
      </c>
      <c r="U16" s="32" t="s">
        <v>14</v>
      </c>
      <c r="V16" s="23" t="s">
        <v>19</v>
      </c>
      <c r="W16" s="23" t="s">
        <v>19</v>
      </c>
      <c r="X16" s="25" t="s">
        <v>10</v>
      </c>
      <c r="Y16" s="25" t="s">
        <v>10</v>
      </c>
      <c r="Z16" s="33" t="s">
        <v>12</v>
      </c>
      <c r="AA16" s="23" t="s">
        <v>19</v>
      </c>
      <c r="AB16" s="23" t="s">
        <v>91</v>
      </c>
      <c r="AC16" s="25" t="s">
        <v>10</v>
      </c>
      <c r="AD16" s="25" t="s">
        <v>12</v>
      </c>
      <c r="AE16" s="32" t="s">
        <v>10</v>
      </c>
      <c r="AF16" s="23" t="s">
        <v>10</v>
      </c>
      <c r="AG16" s="24" t="s">
        <v>12</v>
      </c>
      <c r="AH16" s="57">
        <f t="shared" si="0"/>
        <v>1</v>
      </c>
      <c r="AI16" s="14">
        <f t="shared" si="7"/>
        <v>0</v>
      </c>
      <c r="AJ16" s="14">
        <f t="shared" si="8"/>
        <v>6</v>
      </c>
      <c r="AK16" s="14">
        <f t="shared" si="9"/>
        <v>0</v>
      </c>
      <c r="AL16" s="19">
        <f t="shared" si="10"/>
        <v>7</v>
      </c>
      <c r="AM16" s="20">
        <f t="shared" si="11"/>
        <v>3726</v>
      </c>
      <c r="AN16" s="38">
        <f t="shared" si="12"/>
        <v>0</v>
      </c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</row>
    <row r="17" spans="1:51" ht="15">
      <c r="A17" s="30">
        <v>14</v>
      </c>
      <c r="B17" s="43" t="s">
        <v>34</v>
      </c>
      <c r="C17" s="23" t="s">
        <v>10</v>
      </c>
      <c r="D17" s="32" t="s">
        <v>10</v>
      </c>
      <c r="E17" s="25" t="s">
        <v>12</v>
      </c>
      <c r="F17" s="32" t="s">
        <v>10</v>
      </c>
      <c r="G17" s="32" t="s">
        <v>10</v>
      </c>
      <c r="H17" s="25" t="s">
        <v>10</v>
      </c>
      <c r="I17" s="25" t="s">
        <v>10</v>
      </c>
      <c r="J17" s="25" t="s">
        <v>10</v>
      </c>
      <c r="K17" s="32" t="s">
        <v>10</v>
      </c>
      <c r="L17" s="25" t="s">
        <v>12</v>
      </c>
      <c r="M17" s="25" t="s">
        <v>10</v>
      </c>
      <c r="N17" s="25" t="s">
        <v>10</v>
      </c>
      <c r="O17" s="25" t="s">
        <v>10</v>
      </c>
      <c r="P17" s="25" t="s">
        <v>10</v>
      </c>
      <c r="Q17" s="25" t="s">
        <v>10</v>
      </c>
      <c r="R17" s="25" t="s">
        <v>10</v>
      </c>
      <c r="S17" s="25" t="s">
        <v>12</v>
      </c>
      <c r="T17" s="25" t="s">
        <v>10</v>
      </c>
      <c r="U17" s="25" t="s">
        <v>10</v>
      </c>
      <c r="V17" s="25" t="s">
        <v>10</v>
      </c>
      <c r="W17" s="24" t="s">
        <v>10</v>
      </c>
      <c r="X17" s="25" t="s">
        <v>10</v>
      </c>
      <c r="Y17" s="25" t="s">
        <v>10</v>
      </c>
      <c r="Z17" s="33" t="s">
        <v>12</v>
      </c>
      <c r="AA17" s="25" t="s">
        <v>10</v>
      </c>
      <c r="AB17" s="25" t="s">
        <v>10</v>
      </c>
      <c r="AC17" s="24" t="s">
        <v>10</v>
      </c>
      <c r="AD17" s="25" t="s">
        <v>12</v>
      </c>
      <c r="AE17" s="32" t="s">
        <v>10</v>
      </c>
      <c r="AF17" s="32" t="s">
        <v>10</v>
      </c>
      <c r="AG17" s="24" t="s">
        <v>12</v>
      </c>
      <c r="AH17" s="57">
        <f t="shared" si="0"/>
        <v>0</v>
      </c>
      <c r="AI17" s="14">
        <f t="shared" si="7"/>
        <v>0</v>
      </c>
      <c r="AJ17" s="14">
        <f t="shared" si="8"/>
        <v>6</v>
      </c>
      <c r="AK17" s="14">
        <f t="shared" si="9"/>
        <v>0</v>
      </c>
      <c r="AL17" s="19">
        <f t="shared" si="10"/>
        <v>7</v>
      </c>
      <c r="AM17" s="20">
        <f t="shared" si="11"/>
        <v>3726</v>
      </c>
      <c r="AN17" s="38">
        <f t="shared" si="12"/>
        <v>0</v>
      </c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</row>
    <row r="18" spans="1:51">
      <c r="A18" s="10">
        <v>15</v>
      </c>
      <c r="B18" s="43" t="s">
        <v>35</v>
      </c>
      <c r="C18" s="23" t="s">
        <v>10</v>
      </c>
      <c r="D18" s="23" t="s">
        <v>10</v>
      </c>
      <c r="E18" s="25" t="s">
        <v>12</v>
      </c>
      <c r="F18" s="35" t="s">
        <v>14</v>
      </c>
      <c r="G18" s="32" t="s">
        <v>10</v>
      </c>
      <c r="H18" s="24" t="s">
        <v>10</v>
      </c>
      <c r="I18" s="25" t="s">
        <v>10</v>
      </c>
      <c r="J18" s="24" t="s">
        <v>10</v>
      </c>
      <c r="K18" s="23" t="s">
        <v>91</v>
      </c>
      <c r="L18" s="25" t="s">
        <v>12</v>
      </c>
      <c r="M18" s="25" t="s">
        <v>14</v>
      </c>
      <c r="N18" s="25" t="s">
        <v>14</v>
      </c>
      <c r="O18" s="25" t="s">
        <v>91</v>
      </c>
      <c r="P18" s="25" t="s">
        <v>91</v>
      </c>
      <c r="Q18" s="25" t="s">
        <v>91</v>
      </c>
      <c r="R18" s="25" t="s">
        <v>91</v>
      </c>
      <c r="S18" s="25" t="s">
        <v>12</v>
      </c>
      <c r="T18" s="23" t="s">
        <v>91</v>
      </c>
      <c r="U18" s="25" t="s">
        <v>91</v>
      </c>
      <c r="V18" s="25" t="s">
        <v>91</v>
      </c>
      <c r="W18" s="25" t="s">
        <v>10</v>
      </c>
      <c r="X18" s="25" t="s">
        <v>10</v>
      </c>
      <c r="Y18" s="23" t="s">
        <v>19</v>
      </c>
      <c r="Z18" s="33" t="s">
        <v>12</v>
      </c>
      <c r="AA18" s="25" t="s">
        <v>19</v>
      </c>
      <c r="AB18" s="23" t="s">
        <v>91</v>
      </c>
      <c r="AC18" s="24" t="s">
        <v>14</v>
      </c>
      <c r="AD18" s="25" t="s">
        <v>12</v>
      </c>
      <c r="AE18" s="25" t="s">
        <v>14</v>
      </c>
      <c r="AF18" s="35" t="s">
        <v>14</v>
      </c>
      <c r="AG18" s="24" t="s">
        <v>12</v>
      </c>
      <c r="AH18" s="57">
        <f t="shared" si="0"/>
        <v>6</v>
      </c>
      <c r="AI18" s="18"/>
      <c r="AJ18" s="18"/>
      <c r="AK18" s="18"/>
      <c r="AL18" s="18"/>
      <c r="AM18" s="28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 spans="1:51" ht="15">
      <c r="A19" s="30">
        <v>16</v>
      </c>
      <c r="B19" s="43" t="s">
        <v>36</v>
      </c>
      <c r="C19" s="32" t="s">
        <v>91</v>
      </c>
      <c r="D19" s="32" t="s">
        <v>19</v>
      </c>
      <c r="E19" s="25" t="s">
        <v>12</v>
      </c>
      <c r="F19" s="35" t="s">
        <v>14</v>
      </c>
      <c r="G19" s="32" t="s">
        <v>10</v>
      </c>
      <c r="H19" s="24" t="s">
        <v>19</v>
      </c>
      <c r="I19" s="24" t="s">
        <v>19</v>
      </c>
      <c r="J19" s="25" t="s">
        <v>91</v>
      </c>
      <c r="K19" s="32" t="s">
        <v>91</v>
      </c>
      <c r="L19" s="25" t="s">
        <v>12</v>
      </c>
      <c r="M19" s="25" t="s">
        <v>91</v>
      </c>
      <c r="N19" s="25" t="s">
        <v>91</v>
      </c>
      <c r="O19" s="25" t="s">
        <v>91</v>
      </c>
      <c r="P19" s="25" t="s">
        <v>91</v>
      </c>
      <c r="Q19" s="25" t="s">
        <v>91</v>
      </c>
      <c r="R19" s="25" t="s">
        <v>91</v>
      </c>
      <c r="S19" s="25" t="s">
        <v>12</v>
      </c>
      <c r="T19" s="23" t="s">
        <v>91</v>
      </c>
      <c r="U19" s="25" t="s">
        <v>91</v>
      </c>
      <c r="V19" s="25" t="s">
        <v>91</v>
      </c>
      <c r="W19" s="25" t="s">
        <v>91</v>
      </c>
      <c r="X19" s="25" t="s">
        <v>91</v>
      </c>
      <c r="Y19" s="25" t="s">
        <v>91</v>
      </c>
      <c r="Z19" s="33" t="s">
        <v>12</v>
      </c>
      <c r="AA19" s="25" t="s">
        <v>91</v>
      </c>
      <c r="AB19" s="25" t="s">
        <v>91</v>
      </c>
      <c r="AC19" s="25" t="s">
        <v>91</v>
      </c>
      <c r="AD19" s="25" t="s">
        <v>12</v>
      </c>
      <c r="AE19" s="25" t="s">
        <v>91</v>
      </c>
      <c r="AF19" s="32" t="s">
        <v>91</v>
      </c>
      <c r="AG19" s="24" t="s">
        <v>12</v>
      </c>
      <c r="AH19" s="57">
        <f t="shared" si="0"/>
        <v>1</v>
      </c>
      <c r="AI19" s="14">
        <f>COUNTIF(E19:AH19,"PL")</f>
        <v>0</v>
      </c>
      <c r="AJ19" s="14">
        <f>COUNTIF(C19:AG19,"H")</f>
        <v>6</v>
      </c>
      <c r="AK19" s="14">
        <f>COUNTIF(C19:AG19,"P")</f>
        <v>0</v>
      </c>
      <c r="AL19" s="19">
        <f>IF(((AJ19+AK19)&lt;$AK$2),((AJ19+AK19)+1),(AJ19+AK19))</f>
        <v>7</v>
      </c>
      <c r="AM19" s="20">
        <f>ROUND(16500/$AK$2*AL19,0)</f>
        <v>3726</v>
      </c>
      <c r="AN19" s="38">
        <f t="shared" ref="AN19:AN26" si="13">ROUND(IF((AK19/$AL$2)&lt;0.8,AK19*(5000/$AL$2),IF(AK19&gt;=0.8,5000,"invalid Percentage")),0)</f>
        <v>0</v>
      </c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</row>
    <row r="20" spans="1:51" ht="15">
      <c r="A20" s="10">
        <v>17</v>
      </c>
      <c r="B20" s="40" t="s">
        <v>38</v>
      </c>
      <c r="C20" s="103" t="s">
        <v>28</v>
      </c>
      <c r="D20" s="103" t="s">
        <v>28</v>
      </c>
      <c r="E20" s="25" t="s">
        <v>12</v>
      </c>
      <c r="F20" s="35" t="s">
        <v>14</v>
      </c>
      <c r="G20" s="35" t="s">
        <v>14</v>
      </c>
      <c r="H20" s="25" t="s">
        <v>14</v>
      </c>
      <c r="I20" s="25" t="s">
        <v>10</v>
      </c>
      <c r="J20" s="103" t="s">
        <v>28</v>
      </c>
      <c r="K20" s="103" t="s">
        <v>28</v>
      </c>
      <c r="L20" s="25" t="s">
        <v>12</v>
      </c>
      <c r="M20" s="103" t="s">
        <v>28</v>
      </c>
      <c r="N20" s="103" t="s">
        <v>28</v>
      </c>
      <c r="O20" s="103" t="s">
        <v>28</v>
      </c>
      <c r="P20" s="103" t="s">
        <v>28</v>
      </c>
      <c r="Q20" s="103" t="s">
        <v>28</v>
      </c>
      <c r="R20" s="103" t="s">
        <v>28</v>
      </c>
      <c r="S20" s="25" t="s">
        <v>12</v>
      </c>
      <c r="T20" s="103" t="s">
        <v>28</v>
      </c>
      <c r="U20" s="103" t="s">
        <v>28</v>
      </c>
      <c r="V20" s="103" t="s">
        <v>28</v>
      </c>
      <c r="W20" s="103" t="s">
        <v>28</v>
      </c>
      <c r="X20" s="103" t="s">
        <v>28</v>
      </c>
      <c r="Y20" s="103" t="s">
        <v>28</v>
      </c>
      <c r="Z20" s="33" t="s">
        <v>12</v>
      </c>
      <c r="AA20" s="103" t="s">
        <v>28</v>
      </c>
      <c r="AB20" s="103" t="s">
        <v>28</v>
      </c>
      <c r="AC20" s="103" t="s">
        <v>28</v>
      </c>
      <c r="AD20" s="25" t="s">
        <v>12</v>
      </c>
      <c r="AE20" s="103" t="s">
        <v>28</v>
      </c>
      <c r="AF20" s="103" t="s">
        <v>28</v>
      </c>
      <c r="AG20" s="24" t="s">
        <v>12</v>
      </c>
      <c r="AH20" s="57">
        <f t="shared" si="0"/>
        <v>3</v>
      </c>
      <c r="AI20" s="18"/>
      <c r="AJ20" s="18"/>
      <c r="AK20" s="18"/>
      <c r="AL20" s="18"/>
      <c r="AM20" s="56"/>
      <c r="AN20" s="46">
        <f t="shared" si="13"/>
        <v>0</v>
      </c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</row>
    <row r="21" spans="1:51" ht="15">
      <c r="A21" s="30">
        <v>18</v>
      </c>
      <c r="B21" s="43" t="s">
        <v>39</v>
      </c>
      <c r="C21" s="32" t="s">
        <v>19</v>
      </c>
      <c r="D21" s="32" t="s">
        <v>10</v>
      </c>
      <c r="E21" s="25" t="s">
        <v>12</v>
      </c>
      <c r="F21" s="32" t="s">
        <v>10</v>
      </c>
      <c r="G21" s="32" t="s">
        <v>10</v>
      </c>
      <c r="H21" s="32" t="s">
        <v>10</v>
      </c>
      <c r="I21" s="25" t="s">
        <v>10</v>
      </c>
      <c r="J21" s="25" t="s">
        <v>10</v>
      </c>
      <c r="K21" s="25" t="s">
        <v>10</v>
      </c>
      <c r="L21" s="25" t="s">
        <v>12</v>
      </c>
      <c r="M21" s="25" t="s">
        <v>10</v>
      </c>
      <c r="N21" s="25" t="s">
        <v>14</v>
      </c>
      <c r="O21" s="25" t="s">
        <v>14</v>
      </c>
      <c r="P21" s="25" t="s">
        <v>91</v>
      </c>
      <c r="Q21" s="25" t="s">
        <v>91</v>
      </c>
      <c r="R21" s="25" t="s">
        <v>91</v>
      </c>
      <c r="S21" s="25" t="s">
        <v>12</v>
      </c>
      <c r="T21" s="23" t="s">
        <v>91</v>
      </c>
      <c r="U21" s="23" t="s">
        <v>91</v>
      </c>
      <c r="V21" s="23" t="s">
        <v>91</v>
      </c>
      <c r="W21" s="25" t="s">
        <v>10</v>
      </c>
      <c r="X21" s="25" t="s">
        <v>10</v>
      </c>
      <c r="Y21" s="25" t="s">
        <v>10</v>
      </c>
      <c r="Z21" s="33" t="s">
        <v>12</v>
      </c>
      <c r="AA21" s="25" t="s">
        <v>10</v>
      </c>
      <c r="AB21" s="32" t="s">
        <v>91</v>
      </c>
      <c r="AC21" s="25" t="s">
        <v>10</v>
      </c>
      <c r="AD21" s="25" t="s">
        <v>12</v>
      </c>
      <c r="AE21" s="25" t="s">
        <v>10</v>
      </c>
      <c r="AF21" s="32" t="s">
        <v>91</v>
      </c>
      <c r="AG21" s="24" t="s">
        <v>12</v>
      </c>
      <c r="AH21" s="57">
        <f t="shared" si="0"/>
        <v>2</v>
      </c>
      <c r="AI21" s="14"/>
      <c r="AJ21" s="14"/>
      <c r="AK21" s="14"/>
      <c r="AL21" s="14"/>
      <c r="AM21" s="8"/>
      <c r="AN21" s="38">
        <f t="shared" si="13"/>
        <v>0</v>
      </c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</row>
    <row r="22" spans="1:51" ht="15">
      <c r="A22" s="10">
        <v>19</v>
      </c>
      <c r="B22" s="169" t="s">
        <v>40</v>
      </c>
      <c r="C22" s="35" t="s">
        <v>14</v>
      </c>
      <c r="D22" s="35" t="s">
        <v>14</v>
      </c>
      <c r="E22" s="25" t="s">
        <v>12</v>
      </c>
      <c r="F22" s="35" t="s">
        <v>14</v>
      </c>
      <c r="G22" s="35" t="s">
        <v>14</v>
      </c>
      <c r="H22" s="35" t="s">
        <v>14</v>
      </c>
      <c r="I22" s="25" t="s">
        <v>14</v>
      </c>
      <c r="J22" s="24" t="s">
        <v>14</v>
      </c>
      <c r="K22" s="35" t="s">
        <v>14</v>
      </c>
      <c r="L22" s="25" t="s">
        <v>12</v>
      </c>
      <c r="M22" s="25" t="s">
        <v>10</v>
      </c>
      <c r="N22" s="103" t="s">
        <v>21</v>
      </c>
      <c r="O22" s="103" t="s">
        <v>21</v>
      </c>
      <c r="P22" s="103" t="s">
        <v>21</v>
      </c>
      <c r="Q22" s="103" t="s">
        <v>21</v>
      </c>
      <c r="R22" s="103" t="s">
        <v>21</v>
      </c>
      <c r="S22" s="25" t="s">
        <v>12</v>
      </c>
      <c r="T22" s="35" t="s">
        <v>14</v>
      </c>
      <c r="U22" s="103" t="s">
        <v>21</v>
      </c>
      <c r="V22" s="103" t="s">
        <v>21</v>
      </c>
      <c r="W22" s="103" t="s">
        <v>21</v>
      </c>
      <c r="X22" s="103" t="s">
        <v>21</v>
      </c>
      <c r="Y22" s="103" t="s">
        <v>21</v>
      </c>
      <c r="Z22" s="33" t="s">
        <v>12</v>
      </c>
      <c r="AA22" s="103" t="s">
        <v>21</v>
      </c>
      <c r="AB22" s="103" t="s">
        <v>21</v>
      </c>
      <c r="AC22" s="103" t="s">
        <v>21</v>
      </c>
      <c r="AD22" s="25" t="s">
        <v>12</v>
      </c>
      <c r="AE22" s="103" t="s">
        <v>21</v>
      </c>
      <c r="AF22" s="103" t="s">
        <v>21</v>
      </c>
      <c r="AG22" s="24" t="s">
        <v>12</v>
      </c>
      <c r="AH22" s="57">
        <f t="shared" si="0"/>
        <v>9</v>
      </c>
      <c r="AI22" s="14"/>
      <c r="AJ22" s="14"/>
      <c r="AK22" s="14"/>
      <c r="AL22" s="19"/>
      <c r="AM22" s="20"/>
      <c r="AN22" s="38">
        <f t="shared" si="13"/>
        <v>0</v>
      </c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</row>
    <row r="23" spans="1:51" ht="15">
      <c r="A23" s="30">
        <v>20</v>
      </c>
      <c r="B23" s="40" t="s">
        <v>96</v>
      </c>
      <c r="C23" s="170" t="s">
        <v>93</v>
      </c>
      <c r="D23" s="170" t="s">
        <v>93</v>
      </c>
      <c r="E23" s="25" t="s">
        <v>12</v>
      </c>
      <c r="F23" s="170" t="s">
        <v>93</v>
      </c>
      <c r="G23" s="170" t="s">
        <v>93</v>
      </c>
      <c r="H23" s="25" t="s">
        <v>14</v>
      </c>
      <c r="I23" s="170" t="s">
        <v>93</v>
      </c>
      <c r="J23" s="170" t="s">
        <v>93</v>
      </c>
      <c r="K23" s="170" t="s">
        <v>93</v>
      </c>
      <c r="L23" s="25" t="s">
        <v>12</v>
      </c>
      <c r="M23" s="170" t="s">
        <v>93</v>
      </c>
      <c r="N23" s="170" t="s">
        <v>93</v>
      </c>
      <c r="O23" s="25" t="s">
        <v>91</v>
      </c>
      <c r="P23" s="25" t="s">
        <v>91</v>
      </c>
      <c r="Q23" s="25" t="s">
        <v>91</v>
      </c>
      <c r="R23" s="25" t="s">
        <v>91</v>
      </c>
      <c r="S23" s="25" t="s">
        <v>12</v>
      </c>
      <c r="T23" s="23" t="s">
        <v>91</v>
      </c>
      <c r="U23" s="23" t="s">
        <v>91</v>
      </c>
      <c r="V23" s="23" t="s">
        <v>91</v>
      </c>
      <c r="W23" s="25" t="s">
        <v>91</v>
      </c>
      <c r="X23" s="25" t="s">
        <v>91</v>
      </c>
      <c r="Y23" s="25" t="s">
        <v>91</v>
      </c>
      <c r="Z23" s="33" t="s">
        <v>12</v>
      </c>
      <c r="AA23" s="25" t="s">
        <v>14</v>
      </c>
      <c r="AB23" s="35" t="s">
        <v>14</v>
      </c>
      <c r="AC23" s="35" t="s">
        <v>14</v>
      </c>
      <c r="AD23" s="25" t="s">
        <v>12</v>
      </c>
      <c r="AE23" s="25" t="s">
        <v>91</v>
      </c>
      <c r="AF23" s="32" t="s">
        <v>91</v>
      </c>
      <c r="AG23" s="24" t="s">
        <v>12</v>
      </c>
      <c r="AH23" s="57">
        <f t="shared" si="0"/>
        <v>4</v>
      </c>
      <c r="AI23" s="14">
        <f t="shared" ref="AI23:AI24" si="14">COUNTIF(E23:AH23,"PL")</f>
        <v>0</v>
      </c>
      <c r="AJ23" s="14">
        <f t="shared" ref="AJ23:AJ24" si="15">COUNTIF(C23:AG23,"H")</f>
        <v>6</v>
      </c>
      <c r="AK23" s="14">
        <f t="shared" ref="AK23:AK24" si="16">COUNTIF(C23:AG23,"P")</f>
        <v>0</v>
      </c>
      <c r="AL23" s="19">
        <f t="shared" ref="AL23:AL24" si="17">IF(((AJ23+AK23)&lt;$AK$2),((AJ23+AK23)+1),(AJ23+AK23))</f>
        <v>7</v>
      </c>
      <c r="AM23" s="20">
        <f t="shared" ref="AM23:AM24" si="18">ROUND(16500/$AK$2*AL23,0)</f>
        <v>3726</v>
      </c>
      <c r="AN23" s="38">
        <f t="shared" si="13"/>
        <v>0</v>
      </c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</row>
    <row r="24" spans="1:51" ht="15">
      <c r="A24" s="10">
        <v>21</v>
      </c>
      <c r="B24" s="49" t="s">
        <v>41</v>
      </c>
      <c r="C24" s="32" t="s">
        <v>91</v>
      </c>
      <c r="D24" s="23" t="s">
        <v>10</v>
      </c>
      <c r="E24" s="25" t="s">
        <v>12</v>
      </c>
      <c r="F24" s="23" t="s">
        <v>10</v>
      </c>
      <c r="G24" s="23" t="s">
        <v>10</v>
      </c>
      <c r="H24" s="25" t="s">
        <v>10</v>
      </c>
      <c r="I24" s="25" t="s">
        <v>10</v>
      </c>
      <c r="J24" s="25" t="s">
        <v>91</v>
      </c>
      <c r="K24" s="23" t="s">
        <v>91</v>
      </c>
      <c r="L24" s="25" t="s">
        <v>12</v>
      </c>
      <c r="M24" s="25" t="s">
        <v>91</v>
      </c>
      <c r="N24" s="25" t="s">
        <v>91</v>
      </c>
      <c r="O24" s="25" t="s">
        <v>91</v>
      </c>
      <c r="P24" s="25" t="s">
        <v>91</v>
      </c>
      <c r="Q24" s="25" t="s">
        <v>91</v>
      </c>
      <c r="R24" s="25" t="s">
        <v>91</v>
      </c>
      <c r="S24" s="25" t="s">
        <v>12</v>
      </c>
      <c r="T24" s="23" t="s">
        <v>91</v>
      </c>
      <c r="U24" s="23" t="s">
        <v>91</v>
      </c>
      <c r="V24" s="23" t="s">
        <v>91</v>
      </c>
      <c r="W24" s="24" t="s">
        <v>91</v>
      </c>
      <c r="X24" s="25" t="s">
        <v>91</v>
      </c>
      <c r="Y24" s="25" t="s">
        <v>91</v>
      </c>
      <c r="Z24" s="33" t="s">
        <v>12</v>
      </c>
      <c r="AA24" s="25" t="s">
        <v>14</v>
      </c>
      <c r="AB24" s="35" t="s">
        <v>14</v>
      </c>
      <c r="AC24" s="24" t="s">
        <v>14</v>
      </c>
      <c r="AD24" s="25" t="s">
        <v>12</v>
      </c>
      <c r="AE24" s="25" t="s">
        <v>91</v>
      </c>
      <c r="AF24" s="25" t="s">
        <v>91</v>
      </c>
      <c r="AG24" s="24" t="s">
        <v>12</v>
      </c>
      <c r="AH24" s="57">
        <f t="shared" si="0"/>
        <v>3</v>
      </c>
      <c r="AI24" s="14">
        <f t="shared" si="14"/>
        <v>0</v>
      </c>
      <c r="AJ24" s="14">
        <f t="shared" si="15"/>
        <v>6</v>
      </c>
      <c r="AK24" s="14">
        <f t="shared" si="16"/>
        <v>0</v>
      </c>
      <c r="AL24" s="19">
        <f t="shared" si="17"/>
        <v>7</v>
      </c>
      <c r="AM24" s="20">
        <f t="shared" si="18"/>
        <v>3726</v>
      </c>
      <c r="AN24" s="38">
        <f t="shared" si="13"/>
        <v>0</v>
      </c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</row>
    <row r="25" spans="1:51" ht="15">
      <c r="A25" s="30">
        <v>22</v>
      </c>
      <c r="B25" s="43" t="s">
        <v>42</v>
      </c>
      <c r="C25" s="35" t="s">
        <v>14</v>
      </c>
      <c r="D25" s="32" t="s">
        <v>19</v>
      </c>
      <c r="E25" s="25" t="s">
        <v>12</v>
      </c>
      <c r="F25" s="32" t="s">
        <v>99</v>
      </c>
      <c r="G25" s="23" t="s">
        <v>10</v>
      </c>
      <c r="H25" s="25" t="s">
        <v>10</v>
      </c>
      <c r="I25" s="25" t="s">
        <v>10</v>
      </c>
      <c r="J25" s="25" t="s">
        <v>14</v>
      </c>
      <c r="K25" s="32" t="s">
        <v>91</v>
      </c>
      <c r="L25" s="25" t="s">
        <v>12</v>
      </c>
      <c r="M25" s="25" t="s">
        <v>91</v>
      </c>
      <c r="N25" s="25" t="s">
        <v>14</v>
      </c>
      <c r="O25" s="25" t="s">
        <v>91</v>
      </c>
      <c r="P25" s="25" t="s">
        <v>91</v>
      </c>
      <c r="Q25" s="25" t="s">
        <v>91</v>
      </c>
      <c r="R25" s="25" t="s">
        <v>91</v>
      </c>
      <c r="S25" s="25" t="s">
        <v>12</v>
      </c>
      <c r="T25" s="23" t="s">
        <v>91</v>
      </c>
      <c r="U25" s="23" t="s">
        <v>91</v>
      </c>
      <c r="V25" s="23" t="s">
        <v>91</v>
      </c>
      <c r="W25" s="24" t="s">
        <v>19</v>
      </c>
      <c r="X25" s="24" t="s">
        <v>19</v>
      </c>
      <c r="Y25" s="24" t="s">
        <v>19</v>
      </c>
      <c r="Z25" s="33" t="s">
        <v>12</v>
      </c>
      <c r="AA25" s="24" t="s">
        <v>19</v>
      </c>
      <c r="AB25" s="32" t="s">
        <v>91</v>
      </c>
      <c r="AC25" s="25" t="s">
        <v>10</v>
      </c>
      <c r="AD25" s="25" t="s">
        <v>12</v>
      </c>
      <c r="AE25" s="25" t="s">
        <v>14</v>
      </c>
      <c r="AF25" s="35" t="s">
        <v>10</v>
      </c>
      <c r="AG25" s="24" t="s">
        <v>12</v>
      </c>
      <c r="AH25" s="57">
        <f t="shared" si="0"/>
        <v>4</v>
      </c>
      <c r="AI25" s="14"/>
      <c r="AJ25" s="14"/>
      <c r="AK25" s="14"/>
      <c r="AL25" s="14"/>
      <c r="AM25" s="8"/>
      <c r="AN25" s="38">
        <f t="shared" si="13"/>
        <v>0</v>
      </c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ht="15">
      <c r="A26" s="10">
        <v>23</v>
      </c>
      <c r="B26" s="43" t="s">
        <v>43</v>
      </c>
      <c r="C26" s="32" t="s">
        <v>14</v>
      </c>
      <c r="D26" s="23" t="s">
        <v>10</v>
      </c>
      <c r="E26" s="25" t="s">
        <v>12</v>
      </c>
      <c r="F26" s="35" t="s">
        <v>14</v>
      </c>
      <c r="G26" s="23" t="s">
        <v>10</v>
      </c>
      <c r="H26" s="25" t="s">
        <v>14</v>
      </c>
      <c r="I26" s="24" t="s">
        <v>10</v>
      </c>
      <c r="J26" s="24" t="s">
        <v>10</v>
      </c>
      <c r="K26" s="23" t="s">
        <v>14</v>
      </c>
      <c r="L26" s="25" t="s">
        <v>12</v>
      </c>
      <c r="M26" s="25" t="s">
        <v>10</v>
      </c>
      <c r="N26" s="25" t="s">
        <v>10</v>
      </c>
      <c r="O26" s="25" t="s">
        <v>91</v>
      </c>
      <c r="P26" s="25" t="s">
        <v>91</v>
      </c>
      <c r="Q26" s="25" t="s">
        <v>14</v>
      </c>
      <c r="R26" s="25" t="s">
        <v>91</v>
      </c>
      <c r="S26" s="25" t="s">
        <v>12</v>
      </c>
      <c r="T26" s="23" t="s">
        <v>91</v>
      </c>
      <c r="U26" s="23" t="s">
        <v>14</v>
      </c>
      <c r="V26" s="23" t="s">
        <v>91</v>
      </c>
      <c r="W26" s="25" t="s">
        <v>10</v>
      </c>
      <c r="X26" s="25" t="s">
        <v>10</v>
      </c>
      <c r="Y26" s="24" t="s">
        <v>19</v>
      </c>
      <c r="Z26" s="33" t="s">
        <v>12</v>
      </c>
      <c r="AA26" s="24" t="s">
        <v>19</v>
      </c>
      <c r="AB26" s="35" t="s">
        <v>14</v>
      </c>
      <c r="AC26" s="25" t="s">
        <v>10</v>
      </c>
      <c r="AD26" s="25" t="s">
        <v>12</v>
      </c>
      <c r="AE26" s="25" t="s">
        <v>10</v>
      </c>
      <c r="AF26" s="25" t="s">
        <v>10</v>
      </c>
      <c r="AG26" s="24" t="s">
        <v>12</v>
      </c>
      <c r="AH26" s="57">
        <f t="shared" si="0"/>
        <v>7</v>
      </c>
      <c r="AI26" s="14"/>
      <c r="AJ26" s="14"/>
      <c r="AK26" s="14"/>
      <c r="AL26" s="14"/>
      <c r="AM26" s="8"/>
      <c r="AN26" s="38">
        <f t="shared" si="13"/>
        <v>0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>
      <c r="A27" s="30">
        <v>24</v>
      </c>
      <c r="B27" s="49" t="s">
        <v>44</v>
      </c>
      <c r="C27" s="32" t="s">
        <v>37</v>
      </c>
      <c r="D27" s="32" t="s">
        <v>37</v>
      </c>
      <c r="E27" s="25" t="s">
        <v>12</v>
      </c>
      <c r="F27" s="32" t="s">
        <v>37</v>
      </c>
      <c r="G27" s="32" t="s">
        <v>37</v>
      </c>
      <c r="H27" s="25" t="s">
        <v>37</v>
      </c>
      <c r="I27" s="25" t="s">
        <v>37</v>
      </c>
      <c r="J27" s="25" t="s">
        <v>37</v>
      </c>
      <c r="K27" s="32" t="s">
        <v>37</v>
      </c>
      <c r="L27" s="25" t="s">
        <v>12</v>
      </c>
      <c r="M27" s="25" t="s">
        <v>37</v>
      </c>
      <c r="N27" s="25" t="s">
        <v>14</v>
      </c>
      <c r="O27" s="25" t="s">
        <v>37</v>
      </c>
      <c r="P27" s="25" t="s">
        <v>37</v>
      </c>
      <c r="Q27" s="25" t="s">
        <v>37</v>
      </c>
      <c r="R27" s="25" t="s">
        <v>37</v>
      </c>
      <c r="S27" s="25" t="s">
        <v>12</v>
      </c>
      <c r="T27" s="23" t="s">
        <v>37</v>
      </c>
      <c r="U27" s="23" t="s">
        <v>37</v>
      </c>
      <c r="V27" s="32" t="s">
        <v>37</v>
      </c>
      <c r="W27" s="24" t="s">
        <v>37</v>
      </c>
      <c r="X27" s="24" t="s">
        <v>37</v>
      </c>
      <c r="Y27" s="24" t="s">
        <v>37</v>
      </c>
      <c r="Z27" s="33" t="s">
        <v>12</v>
      </c>
      <c r="AA27" s="24" t="s">
        <v>37</v>
      </c>
      <c r="AB27" s="35" t="s">
        <v>14</v>
      </c>
      <c r="AC27" s="35" t="s">
        <v>14</v>
      </c>
      <c r="AD27" s="25" t="s">
        <v>12</v>
      </c>
      <c r="AE27" s="24" t="s">
        <v>14</v>
      </c>
      <c r="AF27" s="32" t="s">
        <v>37</v>
      </c>
      <c r="AG27" s="24" t="s">
        <v>12</v>
      </c>
      <c r="AH27" s="57">
        <f t="shared" si="0"/>
        <v>4</v>
      </c>
      <c r="AI27" s="18"/>
      <c r="AJ27" s="18"/>
      <c r="AK27" s="18"/>
      <c r="AL27" s="18"/>
      <c r="AM27" s="28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</row>
    <row r="28" spans="1:51" ht="15">
      <c r="A28" s="10">
        <v>25</v>
      </c>
      <c r="B28" s="43" t="s">
        <v>45</v>
      </c>
      <c r="C28" s="23" t="s">
        <v>10</v>
      </c>
      <c r="D28" s="23" t="s">
        <v>10</v>
      </c>
      <c r="E28" s="25" t="s">
        <v>12</v>
      </c>
      <c r="F28" s="23" t="s">
        <v>10</v>
      </c>
      <c r="G28" s="23" t="s">
        <v>10</v>
      </c>
      <c r="H28" s="25" t="s">
        <v>14</v>
      </c>
      <c r="I28" s="25" t="s">
        <v>10</v>
      </c>
      <c r="J28" s="25" t="s">
        <v>10</v>
      </c>
      <c r="K28" s="23" t="s">
        <v>10</v>
      </c>
      <c r="L28" s="25" t="s">
        <v>12</v>
      </c>
      <c r="M28" s="24" t="s">
        <v>10</v>
      </c>
      <c r="N28" s="25" t="s">
        <v>10</v>
      </c>
      <c r="O28" s="25" t="s">
        <v>10</v>
      </c>
      <c r="P28" s="25" t="s">
        <v>91</v>
      </c>
      <c r="Q28" s="25" t="s">
        <v>91</v>
      </c>
      <c r="R28" s="25" t="s">
        <v>91</v>
      </c>
      <c r="S28" s="25" t="s">
        <v>12</v>
      </c>
      <c r="T28" s="23" t="s">
        <v>91</v>
      </c>
      <c r="U28" s="25" t="s">
        <v>14</v>
      </c>
      <c r="V28" s="23" t="s">
        <v>10</v>
      </c>
      <c r="W28" s="25" t="s">
        <v>10</v>
      </c>
      <c r="X28" s="25" t="s">
        <v>10</v>
      </c>
      <c r="Y28" s="23" t="s">
        <v>19</v>
      </c>
      <c r="Z28" s="33" t="s">
        <v>12</v>
      </c>
      <c r="AA28" s="23" t="s">
        <v>19</v>
      </c>
      <c r="AB28" s="23" t="s">
        <v>10</v>
      </c>
      <c r="AC28" s="23" t="s">
        <v>10</v>
      </c>
      <c r="AD28" s="25" t="s">
        <v>12</v>
      </c>
      <c r="AE28" s="25" t="s">
        <v>10</v>
      </c>
      <c r="AF28" s="25" t="s">
        <v>10</v>
      </c>
      <c r="AG28" s="24" t="s">
        <v>12</v>
      </c>
      <c r="AH28" s="57">
        <f t="shared" si="0"/>
        <v>2</v>
      </c>
      <c r="AI28" s="14"/>
      <c r="AJ28" s="14"/>
      <c r="AK28" s="14"/>
      <c r="AL28" s="14"/>
      <c r="AM28" s="8"/>
      <c r="AN28" s="38">
        <f t="shared" ref="AN28:AN30" si="19">ROUND(IF((AK28/$AL$2)&lt;0.8,AK28*(5000/$AL$2),IF(AK28&gt;=0.8,5000,"invalid Percentage")),0)</f>
        <v>0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ht="15">
      <c r="A29" s="30">
        <v>26</v>
      </c>
      <c r="B29" s="43" t="s">
        <v>47</v>
      </c>
      <c r="C29" s="32" t="s">
        <v>19</v>
      </c>
      <c r="D29" s="32" t="s">
        <v>19</v>
      </c>
      <c r="E29" s="25" t="s">
        <v>12</v>
      </c>
      <c r="F29" s="23" t="s">
        <v>10</v>
      </c>
      <c r="G29" s="23" t="s">
        <v>10</v>
      </c>
      <c r="H29" s="25" t="s">
        <v>10</v>
      </c>
      <c r="I29" s="25" t="s">
        <v>10</v>
      </c>
      <c r="J29" s="25" t="s">
        <v>14</v>
      </c>
      <c r="K29" s="23" t="s">
        <v>91</v>
      </c>
      <c r="L29" s="25" t="s">
        <v>12</v>
      </c>
      <c r="M29" s="25" t="s">
        <v>14</v>
      </c>
      <c r="N29" s="25" t="s">
        <v>91</v>
      </c>
      <c r="O29" s="25" t="s">
        <v>91</v>
      </c>
      <c r="P29" s="25" t="s">
        <v>91</v>
      </c>
      <c r="Q29" s="25" t="s">
        <v>91</v>
      </c>
      <c r="R29" s="25" t="s">
        <v>91</v>
      </c>
      <c r="S29" s="25" t="s">
        <v>12</v>
      </c>
      <c r="T29" s="23" t="s">
        <v>91</v>
      </c>
      <c r="U29" s="25" t="s">
        <v>91</v>
      </c>
      <c r="V29" s="25" t="s">
        <v>91</v>
      </c>
      <c r="W29" s="24" t="s">
        <v>10</v>
      </c>
      <c r="X29" s="25" t="s">
        <v>10</v>
      </c>
      <c r="Y29" s="25" t="s">
        <v>10</v>
      </c>
      <c r="Z29" s="33" t="s">
        <v>12</v>
      </c>
      <c r="AA29" s="25" t="s">
        <v>10</v>
      </c>
      <c r="AB29" s="32" t="s">
        <v>91</v>
      </c>
      <c r="AC29" s="25" t="s">
        <v>10</v>
      </c>
      <c r="AD29" s="25" t="s">
        <v>12</v>
      </c>
      <c r="AE29" s="25" t="s">
        <v>14</v>
      </c>
      <c r="AF29" s="35" t="s">
        <v>14</v>
      </c>
      <c r="AG29" s="24" t="s">
        <v>12</v>
      </c>
      <c r="AH29" s="57">
        <f t="shared" si="0"/>
        <v>4</v>
      </c>
      <c r="AI29" s="14"/>
      <c r="AJ29" s="14"/>
      <c r="AK29" s="14"/>
      <c r="AL29" s="14"/>
      <c r="AM29" s="8"/>
      <c r="AN29" s="38">
        <f t="shared" si="19"/>
        <v>0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ht="15">
      <c r="A30" s="10">
        <v>27</v>
      </c>
      <c r="B30" s="40" t="s">
        <v>48</v>
      </c>
      <c r="C30" s="103" t="s">
        <v>28</v>
      </c>
      <c r="D30" s="103" t="s">
        <v>28</v>
      </c>
      <c r="E30" s="25" t="s">
        <v>12</v>
      </c>
      <c r="F30" s="103" t="s">
        <v>28</v>
      </c>
      <c r="G30" s="103" t="s">
        <v>28</v>
      </c>
      <c r="H30" s="103" t="s">
        <v>28</v>
      </c>
      <c r="I30" s="103" t="s">
        <v>28</v>
      </c>
      <c r="J30" s="103" t="s">
        <v>28</v>
      </c>
      <c r="K30" s="103" t="s">
        <v>28</v>
      </c>
      <c r="L30" s="25" t="s">
        <v>12</v>
      </c>
      <c r="M30" s="103" t="s">
        <v>28</v>
      </c>
      <c r="N30" s="103" t="s">
        <v>28</v>
      </c>
      <c r="O30" s="103" t="s">
        <v>28</v>
      </c>
      <c r="P30" s="103" t="s">
        <v>28</v>
      </c>
      <c r="Q30" s="103" t="s">
        <v>28</v>
      </c>
      <c r="R30" s="103" t="s">
        <v>28</v>
      </c>
      <c r="S30" s="25" t="s">
        <v>12</v>
      </c>
      <c r="T30" s="103" t="s">
        <v>28</v>
      </c>
      <c r="U30" s="103" t="s">
        <v>28</v>
      </c>
      <c r="V30" s="103" t="s">
        <v>28</v>
      </c>
      <c r="W30" s="103" t="s">
        <v>28</v>
      </c>
      <c r="X30" s="103" t="s">
        <v>28</v>
      </c>
      <c r="Y30" s="103" t="s">
        <v>28</v>
      </c>
      <c r="Z30" s="33" t="s">
        <v>12</v>
      </c>
      <c r="AA30" s="103" t="s">
        <v>28</v>
      </c>
      <c r="AB30" s="103" t="s">
        <v>28</v>
      </c>
      <c r="AC30" s="103" t="s">
        <v>28</v>
      </c>
      <c r="AD30" s="25" t="s">
        <v>12</v>
      </c>
      <c r="AE30" s="25" t="s">
        <v>14</v>
      </c>
      <c r="AF30" s="103" t="s">
        <v>28</v>
      </c>
      <c r="AG30" s="24" t="s">
        <v>12</v>
      </c>
      <c r="AH30" s="57">
        <f t="shared" si="0"/>
        <v>1</v>
      </c>
      <c r="AI30" s="14"/>
      <c r="AJ30" s="14"/>
      <c r="AK30" s="14"/>
      <c r="AL30" s="14"/>
      <c r="AM30" s="8"/>
      <c r="AN30" s="38">
        <f t="shared" si="19"/>
        <v>0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>
      <c r="A31" s="30">
        <v>28</v>
      </c>
      <c r="B31" s="171" t="s">
        <v>100</v>
      </c>
      <c r="C31" s="103" t="s">
        <v>21</v>
      </c>
      <c r="D31" s="103" t="s">
        <v>21</v>
      </c>
      <c r="E31" s="25" t="s">
        <v>12</v>
      </c>
      <c r="F31" s="103" t="s">
        <v>21</v>
      </c>
      <c r="G31" s="103" t="s">
        <v>21</v>
      </c>
      <c r="H31" s="103" t="s">
        <v>21</v>
      </c>
      <c r="I31" s="103" t="s">
        <v>21</v>
      </c>
      <c r="J31" s="103" t="s">
        <v>21</v>
      </c>
      <c r="K31" s="103" t="s">
        <v>21</v>
      </c>
      <c r="L31" s="25" t="s">
        <v>12</v>
      </c>
      <c r="M31" s="103" t="s">
        <v>21</v>
      </c>
      <c r="N31" s="103" t="s">
        <v>21</v>
      </c>
      <c r="O31" s="103" t="s">
        <v>14</v>
      </c>
      <c r="P31" s="103" t="s">
        <v>21</v>
      </c>
      <c r="Q31" s="103" t="s">
        <v>21</v>
      </c>
      <c r="R31" s="103" t="s">
        <v>21</v>
      </c>
      <c r="S31" s="25" t="s">
        <v>12</v>
      </c>
      <c r="T31" s="103" t="s">
        <v>21</v>
      </c>
      <c r="U31" s="103" t="s">
        <v>21</v>
      </c>
      <c r="V31" s="103" t="s">
        <v>21</v>
      </c>
      <c r="W31" s="103" t="s">
        <v>21</v>
      </c>
      <c r="X31" s="103" t="s">
        <v>21</v>
      </c>
      <c r="Y31" s="103" t="s">
        <v>21</v>
      </c>
      <c r="Z31" s="33" t="s">
        <v>12</v>
      </c>
      <c r="AA31" s="103" t="s">
        <v>21</v>
      </c>
      <c r="AB31" s="103" t="s">
        <v>21</v>
      </c>
      <c r="AC31" s="103" t="s">
        <v>21</v>
      </c>
      <c r="AD31" s="25" t="s">
        <v>12</v>
      </c>
      <c r="AE31" s="103" t="s">
        <v>21</v>
      </c>
      <c r="AF31" s="103" t="s">
        <v>21</v>
      </c>
      <c r="AG31" s="24" t="s">
        <v>12</v>
      </c>
      <c r="AH31" s="57">
        <f t="shared" si="0"/>
        <v>1</v>
      </c>
      <c r="AI31" s="18"/>
      <c r="AJ31" s="18"/>
      <c r="AK31" s="18"/>
      <c r="AL31" s="18"/>
      <c r="AM31" s="28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</row>
    <row r="32" spans="1:51" ht="15">
      <c r="A32" s="10">
        <v>29</v>
      </c>
      <c r="B32" s="43" t="s">
        <v>49</v>
      </c>
      <c r="C32" s="32" t="s">
        <v>19</v>
      </c>
      <c r="D32" s="32" t="s">
        <v>10</v>
      </c>
      <c r="E32" s="25" t="s">
        <v>12</v>
      </c>
      <c r="F32" s="35" t="s">
        <v>14</v>
      </c>
      <c r="G32" s="35" t="s">
        <v>14</v>
      </c>
      <c r="H32" s="24" t="s">
        <v>19</v>
      </c>
      <c r="I32" s="25" t="s">
        <v>10</v>
      </c>
      <c r="J32" s="25" t="s">
        <v>10</v>
      </c>
      <c r="K32" s="32" t="s">
        <v>10</v>
      </c>
      <c r="L32" s="25" t="s">
        <v>12</v>
      </c>
      <c r="M32" s="25" t="s">
        <v>10</v>
      </c>
      <c r="N32" s="25" t="s">
        <v>14</v>
      </c>
      <c r="O32" s="25" t="s">
        <v>14</v>
      </c>
      <c r="P32" s="25" t="s">
        <v>14</v>
      </c>
      <c r="Q32" s="25" t="s">
        <v>14</v>
      </c>
      <c r="R32" s="25" t="s">
        <v>91</v>
      </c>
      <c r="S32" s="25" t="s">
        <v>12</v>
      </c>
      <c r="T32" s="23" t="s">
        <v>91</v>
      </c>
      <c r="U32" s="32" t="s">
        <v>19</v>
      </c>
      <c r="V32" s="32" t="s">
        <v>19</v>
      </c>
      <c r="W32" s="25" t="s">
        <v>10</v>
      </c>
      <c r="X32" s="25" t="s">
        <v>10</v>
      </c>
      <c r="Y32" s="25" t="s">
        <v>19</v>
      </c>
      <c r="Z32" s="33" t="s">
        <v>12</v>
      </c>
      <c r="AA32" s="25" t="s">
        <v>19</v>
      </c>
      <c r="AB32" s="23" t="s">
        <v>10</v>
      </c>
      <c r="AC32" s="23" t="s">
        <v>10</v>
      </c>
      <c r="AD32" s="25" t="s">
        <v>12</v>
      </c>
      <c r="AE32" s="25" t="s">
        <v>10</v>
      </c>
      <c r="AF32" s="25" t="s">
        <v>10</v>
      </c>
      <c r="AG32" s="24" t="s">
        <v>12</v>
      </c>
      <c r="AH32" s="57">
        <f t="shared" si="0"/>
        <v>6</v>
      </c>
      <c r="AI32" s="14"/>
      <c r="AJ32" s="14"/>
      <c r="AK32" s="14"/>
      <c r="AL32" s="14"/>
      <c r="AM32" s="8"/>
      <c r="AN32" s="38">
        <f t="shared" ref="AN32:AN36" si="20">ROUND(IF((AK32/$AL$2)&lt;0.8,AK32*(5000/$AL$2),IF(AK32&gt;=0.8,5000,"invalid Percentage")),0)</f>
        <v>0</v>
      </c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ht="15">
      <c r="A33" s="30">
        <v>30</v>
      </c>
      <c r="B33" s="40" t="s">
        <v>50</v>
      </c>
      <c r="C33" s="35" t="s">
        <v>14</v>
      </c>
      <c r="D33" s="103" t="s">
        <v>28</v>
      </c>
      <c r="E33" s="25" t="s">
        <v>12</v>
      </c>
      <c r="F33" s="103" t="s">
        <v>28</v>
      </c>
      <c r="G33" s="103" t="s">
        <v>28</v>
      </c>
      <c r="H33" s="103" t="s">
        <v>28</v>
      </c>
      <c r="I33" s="103" t="s">
        <v>28</v>
      </c>
      <c r="J33" s="103" t="s">
        <v>28</v>
      </c>
      <c r="K33" s="103" t="s">
        <v>28</v>
      </c>
      <c r="L33" s="25" t="s">
        <v>12</v>
      </c>
      <c r="M33" s="103" t="s">
        <v>28</v>
      </c>
      <c r="N33" s="103" t="s">
        <v>28</v>
      </c>
      <c r="O33" s="103" t="s">
        <v>28</v>
      </c>
      <c r="P33" s="103" t="s">
        <v>28</v>
      </c>
      <c r="Q33" s="25" t="s">
        <v>14</v>
      </c>
      <c r="R33" s="103" t="s">
        <v>28</v>
      </c>
      <c r="S33" s="25" t="s">
        <v>12</v>
      </c>
      <c r="T33" s="35" t="s">
        <v>14</v>
      </c>
      <c r="U33" s="103" t="s">
        <v>28</v>
      </c>
      <c r="V33" s="103" t="s">
        <v>28</v>
      </c>
      <c r="W33" s="103" t="s">
        <v>28</v>
      </c>
      <c r="X33" s="103" t="s">
        <v>28</v>
      </c>
      <c r="Y33" s="103" t="s">
        <v>28</v>
      </c>
      <c r="Z33" s="33" t="s">
        <v>12</v>
      </c>
      <c r="AA33" s="103" t="s">
        <v>28</v>
      </c>
      <c r="AB33" s="103" t="s">
        <v>28</v>
      </c>
      <c r="AC33" s="103" t="s">
        <v>28</v>
      </c>
      <c r="AD33" s="25" t="s">
        <v>12</v>
      </c>
      <c r="AE33" s="103" t="s">
        <v>28</v>
      </c>
      <c r="AF33" s="103" t="s">
        <v>28</v>
      </c>
      <c r="AG33" s="24" t="s">
        <v>12</v>
      </c>
      <c r="AH33" s="57">
        <f t="shared" si="0"/>
        <v>3</v>
      </c>
      <c r="AI33" s="18"/>
      <c r="AJ33" s="18"/>
      <c r="AK33" s="18"/>
      <c r="AL33" s="18"/>
      <c r="AM33" s="56"/>
      <c r="AN33" s="46">
        <f t="shared" si="20"/>
        <v>0</v>
      </c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</row>
    <row r="34" spans="1:51" ht="15">
      <c r="A34" s="10">
        <v>31</v>
      </c>
      <c r="B34" s="49" t="s">
        <v>51</v>
      </c>
      <c r="C34" s="32" t="s">
        <v>91</v>
      </c>
      <c r="D34" s="32" t="s">
        <v>10</v>
      </c>
      <c r="E34" s="25" t="s">
        <v>12</v>
      </c>
      <c r="F34" s="32" t="s">
        <v>10</v>
      </c>
      <c r="G34" s="32" t="s">
        <v>10</v>
      </c>
      <c r="H34" s="25" t="s">
        <v>19</v>
      </c>
      <c r="I34" s="25" t="s">
        <v>10</v>
      </c>
      <c r="J34" s="25" t="s">
        <v>91</v>
      </c>
      <c r="K34" s="32" t="s">
        <v>91</v>
      </c>
      <c r="L34" s="25" t="s">
        <v>12</v>
      </c>
      <c r="M34" s="25" t="s">
        <v>14</v>
      </c>
      <c r="N34" s="25" t="s">
        <v>10</v>
      </c>
      <c r="O34" s="24" t="s">
        <v>91</v>
      </c>
      <c r="P34" s="24" t="s">
        <v>91</v>
      </c>
      <c r="Q34" s="24" t="s">
        <v>91</v>
      </c>
      <c r="R34" s="24" t="s">
        <v>91</v>
      </c>
      <c r="S34" s="25" t="s">
        <v>12</v>
      </c>
      <c r="T34" s="23" t="s">
        <v>91</v>
      </c>
      <c r="U34" s="23" t="s">
        <v>91</v>
      </c>
      <c r="V34" s="23" t="s">
        <v>91</v>
      </c>
      <c r="W34" s="23" t="s">
        <v>91</v>
      </c>
      <c r="X34" s="23" t="s">
        <v>91</v>
      </c>
      <c r="Y34" s="23" t="s">
        <v>91</v>
      </c>
      <c r="Z34" s="33" t="s">
        <v>12</v>
      </c>
      <c r="AA34" s="23" t="s">
        <v>14</v>
      </c>
      <c r="AB34" s="35" t="s">
        <v>14</v>
      </c>
      <c r="AC34" s="35" t="s">
        <v>14</v>
      </c>
      <c r="AD34" s="25" t="s">
        <v>12</v>
      </c>
      <c r="AE34" s="25" t="s">
        <v>14</v>
      </c>
      <c r="AF34" s="35" t="s">
        <v>14</v>
      </c>
      <c r="AG34" s="24" t="s">
        <v>12</v>
      </c>
      <c r="AH34" s="57">
        <f t="shared" si="0"/>
        <v>6</v>
      </c>
      <c r="AI34" s="58"/>
      <c r="AJ34" s="58"/>
      <c r="AK34" s="58"/>
      <c r="AL34" s="58"/>
      <c r="AM34" s="18"/>
      <c r="AN34" s="59">
        <f t="shared" si="20"/>
        <v>0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58"/>
      <c r="AY34" s="58"/>
    </row>
    <row r="35" spans="1:51" ht="15">
      <c r="A35" s="30">
        <v>32</v>
      </c>
      <c r="B35" s="60" t="s">
        <v>52</v>
      </c>
      <c r="C35" s="103" t="s">
        <v>25</v>
      </c>
      <c r="D35" s="103" t="s">
        <v>25</v>
      </c>
      <c r="E35" s="25" t="s">
        <v>12</v>
      </c>
      <c r="F35" s="103" t="s">
        <v>25</v>
      </c>
      <c r="G35" s="103" t="s">
        <v>25</v>
      </c>
      <c r="H35" s="103" t="s">
        <v>25</v>
      </c>
      <c r="I35" s="103" t="s">
        <v>25</v>
      </c>
      <c r="J35" s="103" t="s">
        <v>14</v>
      </c>
      <c r="K35" s="103" t="s">
        <v>25</v>
      </c>
      <c r="L35" s="25" t="s">
        <v>12</v>
      </c>
      <c r="M35" s="103" t="s">
        <v>25</v>
      </c>
      <c r="N35" s="103" t="s">
        <v>25</v>
      </c>
      <c r="O35" s="103" t="s">
        <v>25</v>
      </c>
      <c r="P35" s="103" t="s">
        <v>25</v>
      </c>
      <c r="Q35" s="103" t="s">
        <v>25</v>
      </c>
      <c r="R35" s="103" t="s">
        <v>25</v>
      </c>
      <c r="S35" s="25" t="s">
        <v>12</v>
      </c>
      <c r="T35" s="103" t="s">
        <v>25</v>
      </c>
      <c r="U35" s="103" t="s">
        <v>25</v>
      </c>
      <c r="V35" s="103" t="s">
        <v>25</v>
      </c>
      <c r="W35" s="103" t="s">
        <v>25</v>
      </c>
      <c r="X35" s="103" t="s">
        <v>25</v>
      </c>
      <c r="Y35" s="103" t="s">
        <v>25</v>
      </c>
      <c r="Z35" s="33" t="s">
        <v>12</v>
      </c>
      <c r="AA35" s="103" t="s">
        <v>25</v>
      </c>
      <c r="AB35" s="103" t="s">
        <v>25</v>
      </c>
      <c r="AC35" s="103" t="s">
        <v>25</v>
      </c>
      <c r="AD35" s="25" t="s">
        <v>12</v>
      </c>
      <c r="AE35" s="103" t="s">
        <v>25</v>
      </c>
      <c r="AF35" s="103" t="s">
        <v>25</v>
      </c>
      <c r="AG35" s="24" t="s">
        <v>12</v>
      </c>
      <c r="AH35" s="57">
        <f t="shared" si="0"/>
        <v>1</v>
      </c>
      <c r="AI35" s="18"/>
      <c r="AJ35" s="18"/>
      <c r="AK35" s="18"/>
      <c r="AL35" s="18"/>
      <c r="AM35" s="56"/>
      <c r="AN35" s="46">
        <f t="shared" si="20"/>
        <v>0</v>
      </c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</row>
    <row r="36" spans="1:51" ht="15">
      <c r="A36" s="10">
        <v>33</v>
      </c>
      <c r="B36" s="71" t="s">
        <v>53</v>
      </c>
      <c r="C36" s="32" t="s">
        <v>91</v>
      </c>
      <c r="D36" s="32" t="s">
        <v>19</v>
      </c>
      <c r="E36" s="25" t="s">
        <v>12</v>
      </c>
      <c r="F36" s="23" t="s">
        <v>19</v>
      </c>
      <c r="G36" s="23" t="s">
        <v>19</v>
      </c>
      <c r="H36" s="23" t="s">
        <v>19</v>
      </c>
      <c r="I36" s="23" t="s">
        <v>19</v>
      </c>
      <c r="J36" s="25" t="s">
        <v>91</v>
      </c>
      <c r="K36" s="32" t="s">
        <v>91</v>
      </c>
      <c r="L36" s="25" t="s">
        <v>12</v>
      </c>
      <c r="M36" s="25" t="s">
        <v>14</v>
      </c>
      <c r="N36" s="25" t="s">
        <v>91</v>
      </c>
      <c r="O36" s="24" t="s">
        <v>91</v>
      </c>
      <c r="P36" s="25" t="s">
        <v>91</v>
      </c>
      <c r="Q36" s="25" t="s">
        <v>91</v>
      </c>
      <c r="R36" s="25" t="s">
        <v>91</v>
      </c>
      <c r="S36" s="25" t="s">
        <v>12</v>
      </c>
      <c r="T36" s="35" t="s">
        <v>14</v>
      </c>
      <c r="U36" s="25" t="s">
        <v>91</v>
      </c>
      <c r="V36" s="25" t="s">
        <v>91</v>
      </c>
      <c r="W36" s="24" t="s">
        <v>91</v>
      </c>
      <c r="X36" s="24" t="s">
        <v>91</v>
      </c>
      <c r="Y36" s="24" t="s">
        <v>91</v>
      </c>
      <c r="Z36" s="33" t="s">
        <v>12</v>
      </c>
      <c r="AA36" s="24" t="s">
        <v>91</v>
      </c>
      <c r="AB36" s="23" t="s">
        <v>91</v>
      </c>
      <c r="AC36" s="25" t="s">
        <v>14</v>
      </c>
      <c r="AD36" s="25" t="s">
        <v>12</v>
      </c>
      <c r="AE36" s="25" t="s">
        <v>14</v>
      </c>
      <c r="AF36" s="35" t="s">
        <v>14</v>
      </c>
      <c r="AG36" s="24" t="s">
        <v>12</v>
      </c>
      <c r="AH36" s="57">
        <f t="shared" si="0"/>
        <v>5</v>
      </c>
      <c r="AI36" s="18"/>
      <c r="AJ36" s="18"/>
      <c r="AK36" s="18"/>
      <c r="AL36" s="18"/>
      <c r="AM36" s="56"/>
      <c r="AN36" s="46">
        <f t="shared" si="20"/>
        <v>0</v>
      </c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</row>
    <row r="37" spans="1:51">
      <c r="A37" s="30">
        <v>34</v>
      </c>
      <c r="B37" s="43" t="s">
        <v>55</v>
      </c>
      <c r="C37" s="23" t="s">
        <v>10</v>
      </c>
      <c r="D37" s="23" t="s">
        <v>10</v>
      </c>
      <c r="E37" s="25" t="s">
        <v>12</v>
      </c>
      <c r="F37" s="23" t="s">
        <v>10</v>
      </c>
      <c r="G37" s="23" t="s">
        <v>10</v>
      </c>
      <c r="H37" s="25" t="s">
        <v>10</v>
      </c>
      <c r="I37" s="25" t="s">
        <v>10</v>
      </c>
      <c r="J37" s="25" t="s">
        <v>14</v>
      </c>
      <c r="K37" s="23" t="s">
        <v>14</v>
      </c>
      <c r="L37" s="25" t="s">
        <v>12</v>
      </c>
      <c r="M37" s="25" t="s">
        <v>10</v>
      </c>
      <c r="N37" s="25" t="s">
        <v>10</v>
      </c>
      <c r="O37" s="25" t="s">
        <v>91</v>
      </c>
      <c r="P37" s="25" t="s">
        <v>91</v>
      </c>
      <c r="Q37" s="25" t="s">
        <v>91</v>
      </c>
      <c r="R37" s="25" t="s">
        <v>91</v>
      </c>
      <c r="S37" s="25" t="s">
        <v>12</v>
      </c>
      <c r="T37" s="32" t="s">
        <v>19</v>
      </c>
      <c r="U37" s="25" t="s">
        <v>19</v>
      </c>
      <c r="V37" s="23" t="s">
        <v>19</v>
      </c>
      <c r="W37" s="23" t="s">
        <v>19</v>
      </c>
      <c r="X37" s="35" t="s">
        <v>14</v>
      </c>
      <c r="Y37" s="35" t="s">
        <v>14</v>
      </c>
      <c r="Z37" s="33" t="s">
        <v>12</v>
      </c>
      <c r="AA37" s="23" t="s">
        <v>10</v>
      </c>
      <c r="AB37" s="23" t="s">
        <v>10</v>
      </c>
      <c r="AC37" s="23" t="s">
        <v>10</v>
      </c>
      <c r="AD37" s="25" t="s">
        <v>12</v>
      </c>
      <c r="AE37" s="25" t="s">
        <v>10</v>
      </c>
      <c r="AF37" s="25" t="s">
        <v>10</v>
      </c>
      <c r="AG37" s="24" t="s">
        <v>12</v>
      </c>
      <c r="AH37" s="57">
        <f t="shared" si="0"/>
        <v>4</v>
      </c>
      <c r="AI37" s="18"/>
      <c r="AJ37" s="18"/>
      <c r="AK37" s="18"/>
      <c r="AL37" s="18"/>
      <c r="AM37" s="28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</row>
    <row r="38" spans="1:51" ht="15">
      <c r="A38" s="10">
        <v>35</v>
      </c>
      <c r="B38" s="49" t="s">
        <v>56</v>
      </c>
      <c r="C38" s="32" t="s">
        <v>19</v>
      </c>
      <c r="D38" s="32" t="s">
        <v>10</v>
      </c>
      <c r="E38" s="25" t="s">
        <v>12</v>
      </c>
      <c r="F38" s="103" t="s">
        <v>28</v>
      </c>
      <c r="G38" s="103" t="s">
        <v>28</v>
      </c>
      <c r="H38" s="103" t="s">
        <v>28</v>
      </c>
      <c r="I38" s="103" t="s">
        <v>28</v>
      </c>
      <c r="J38" s="25" t="s">
        <v>14</v>
      </c>
      <c r="K38" s="32" t="s">
        <v>10</v>
      </c>
      <c r="L38" s="25" t="s">
        <v>12</v>
      </c>
      <c r="M38" s="25" t="s">
        <v>10</v>
      </c>
      <c r="N38" s="25" t="s">
        <v>10</v>
      </c>
      <c r="O38" s="25" t="s">
        <v>10</v>
      </c>
      <c r="P38" s="25" t="s">
        <v>91</v>
      </c>
      <c r="Q38" s="25" t="s">
        <v>14</v>
      </c>
      <c r="R38" s="25" t="s">
        <v>91</v>
      </c>
      <c r="S38" s="25" t="s">
        <v>12</v>
      </c>
      <c r="T38" s="23" t="s">
        <v>91</v>
      </c>
      <c r="U38" s="25" t="s">
        <v>91</v>
      </c>
      <c r="V38" s="25" t="s">
        <v>91</v>
      </c>
      <c r="W38" s="25" t="s">
        <v>10</v>
      </c>
      <c r="X38" s="25" t="s">
        <v>10</v>
      </c>
      <c r="Y38" s="23" t="s">
        <v>19</v>
      </c>
      <c r="Z38" s="33" t="s">
        <v>12</v>
      </c>
      <c r="AA38" s="23" t="s">
        <v>19</v>
      </c>
      <c r="AB38" s="23" t="s">
        <v>10</v>
      </c>
      <c r="AC38" s="24" t="s">
        <v>10</v>
      </c>
      <c r="AD38" s="25" t="s">
        <v>12</v>
      </c>
      <c r="AE38" s="25" t="s">
        <v>10</v>
      </c>
      <c r="AF38" s="25" t="s">
        <v>10</v>
      </c>
      <c r="AG38" s="24" t="s">
        <v>12</v>
      </c>
      <c r="AH38" s="57">
        <f t="shared" si="0"/>
        <v>2</v>
      </c>
      <c r="AI38" s="18"/>
      <c r="AJ38" s="18"/>
      <c r="AK38" s="18"/>
      <c r="AL38" s="18"/>
      <c r="AM38" s="56"/>
      <c r="AN38" s="46">
        <f t="shared" ref="AN38:AN42" si="21">ROUND(IF((AK38/$AL$2)&lt;0.8,AK38*(5000/$AL$2),IF(AK38&gt;=0.8,5000,"invalid Percentage")),0)</f>
        <v>0</v>
      </c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</row>
    <row r="39" spans="1:51" ht="15">
      <c r="A39" s="30">
        <v>36</v>
      </c>
      <c r="B39" s="43" t="s">
        <v>57</v>
      </c>
      <c r="C39" s="23" t="s">
        <v>10</v>
      </c>
      <c r="D39" s="23" t="s">
        <v>10</v>
      </c>
      <c r="E39" s="25" t="s">
        <v>12</v>
      </c>
      <c r="F39" s="23" t="s">
        <v>19</v>
      </c>
      <c r="G39" s="23" t="s">
        <v>19</v>
      </c>
      <c r="H39" s="25" t="s">
        <v>10</v>
      </c>
      <c r="I39" s="25" t="s">
        <v>10</v>
      </c>
      <c r="J39" s="25" t="s">
        <v>91</v>
      </c>
      <c r="K39" s="23" t="s">
        <v>91</v>
      </c>
      <c r="L39" s="25" t="s">
        <v>12</v>
      </c>
      <c r="M39" s="25" t="s">
        <v>91</v>
      </c>
      <c r="N39" s="25" t="s">
        <v>91</v>
      </c>
      <c r="O39" s="25" t="s">
        <v>91</v>
      </c>
      <c r="P39" s="25" t="s">
        <v>91</v>
      </c>
      <c r="Q39" s="25" t="s">
        <v>91</v>
      </c>
      <c r="R39" s="25" t="s">
        <v>91</v>
      </c>
      <c r="S39" s="25" t="s">
        <v>12</v>
      </c>
      <c r="T39" s="23" t="s">
        <v>91</v>
      </c>
      <c r="U39" s="25" t="s">
        <v>91</v>
      </c>
      <c r="V39" s="25" t="s">
        <v>10</v>
      </c>
      <c r="W39" s="24" t="s">
        <v>10</v>
      </c>
      <c r="X39" s="24" t="s">
        <v>10</v>
      </c>
      <c r="Y39" s="24" t="s">
        <v>10</v>
      </c>
      <c r="Z39" s="33" t="s">
        <v>12</v>
      </c>
      <c r="AA39" s="32" t="s">
        <v>91</v>
      </c>
      <c r="AB39" s="32" t="s">
        <v>91</v>
      </c>
      <c r="AC39" s="32" t="s">
        <v>91</v>
      </c>
      <c r="AD39" s="25" t="s">
        <v>12</v>
      </c>
      <c r="AE39" s="32" t="s">
        <v>19</v>
      </c>
      <c r="AF39" s="32" t="s">
        <v>19</v>
      </c>
      <c r="AG39" s="24" t="s">
        <v>12</v>
      </c>
      <c r="AH39" s="57">
        <f t="shared" si="0"/>
        <v>0</v>
      </c>
      <c r="AI39" s="18"/>
      <c r="AJ39" s="18"/>
      <c r="AK39" s="18"/>
      <c r="AL39" s="18"/>
      <c r="AM39" s="56"/>
      <c r="AN39" s="46">
        <f t="shared" si="21"/>
        <v>0</v>
      </c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</row>
    <row r="40" spans="1:51" ht="15">
      <c r="A40" s="10">
        <v>37</v>
      </c>
      <c r="B40" s="49" t="s">
        <v>59</v>
      </c>
      <c r="C40" s="35" t="s">
        <v>14</v>
      </c>
      <c r="D40" s="32" t="s">
        <v>10</v>
      </c>
      <c r="E40" s="25" t="s">
        <v>12</v>
      </c>
      <c r="F40" s="23" t="s">
        <v>10</v>
      </c>
      <c r="G40" s="32" t="s">
        <v>10</v>
      </c>
      <c r="H40" s="32" t="s">
        <v>10</v>
      </c>
      <c r="I40" s="32" t="s">
        <v>10</v>
      </c>
      <c r="J40" s="24" t="s">
        <v>10</v>
      </c>
      <c r="K40" s="32" t="s">
        <v>10</v>
      </c>
      <c r="L40" s="25" t="s">
        <v>12</v>
      </c>
      <c r="M40" s="25" t="s">
        <v>10</v>
      </c>
      <c r="N40" s="25" t="s">
        <v>14</v>
      </c>
      <c r="O40" s="25" t="s">
        <v>91</v>
      </c>
      <c r="P40" s="25" t="s">
        <v>91</v>
      </c>
      <c r="Q40" s="25" t="s">
        <v>91</v>
      </c>
      <c r="R40" s="25" t="s">
        <v>91</v>
      </c>
      <c r="S40" s="25" t="s">
        <v>12</v>
      </c>
      <c r="T40" s="23" t="s">
        <v>91</v>
      </c>
      <c r="U40" s="25" t="s">
        <v>91</v>
      </c>
      <c r="V40" s="25" t="s">
        <v>91</v>
      </c>
      <c r="W40" s="172" t="s">
        <v>10</v>
      </c>
      <c r="X40" s="172" t="s">
        <v>10</v>
      </c>
      <c r="Y40" s="172" t="s">
        <v>10</v>
      </c>
      <c r="Z40" s="33" t="s">
        <v>12</v>
      </c>
      <c r="AA40" s="32" t="s">
        <v>19</v>
      </c>
      <c r="AB40" s="23" t="s">
        <v>10</v>
      </c>
      <c r="AC40" s="25" t="s">
        <v>10</v>
      </c>
      <c r="AD40" s="25" t="s">
        <v>12</v>
      </c>
      <c r="AE40" s="25" t="s">
        <v>10</v>
      </c>
      <c r="AF40" s="25" t="s">
        <v>10</v>
      </c>
      <c r="AG40" s="24" t="s">
        <v>12</v>
      </c>
      <c r="AH40" s="57">
        <f t="shared" si="0"/>
        <v>2</v>
      </c>
      <c r="AI40" s="18"/>
      <c r="AJ40" s="18"/>
      <c r="AK40" s="18"/>
      <c r="AL40" s="18"/>
      <c r="AM40" s="56"/>
      <c r="AN40" s="46">
        <f t="shared" si="21"/>
        <v>0</v>
      </c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</row>
    <row r="41" spans="1:51" ht="15">
      <c r="A41" s="30">
        <v>38</v>
      </c>
      <c r="B41" s="40" t="s">
        <v>61</v>
      </c>
      <c r="C41" s="103" t="s">
        <v>21</v>
      </c>
      <c r="D41" s="103" t="s">
        <v>21</v>
      </c>
      <c r="E41" s="25" t="s">
        <v>12</v>
      </c>
      <c r="F41" s="103" t="s">
        <v>21</v>
      </c>
      <c r="G41" s="103" t="s">
        <v>21</v>
      </c>
      <c r="H41" s="103" t="s">
        <v>21</v>
      </c>
      <c r="I41" s="103" t="s">
        <v>21</v>
      </c>
      <c r="J41" s="103" t="s">
        <v>21</v>
      </c>
      <c r="K41" s="103" t="s">
        <v>21</v>
      </c>
      <c r="L41" s="25" t="s">
        <v>12</v>
      </c>
      <c r="M41" s="103" t="s">
        <v>21</v>
      </c>
      <c r="N41" s="25" t="s">
        <v>14</v>
      </c>
      <c r="O41" s="103" t="s">
        <v>21</v>
      </c>
      <c r="P41" s="103" t="s">
        <v>21</v>
      </c>
      <c r="Q41" s="103" t="s">
        <v>21</v>
      </c>
      <c r="R41" s="103" t="s">
        <v>21</v>
      </c>
      <c r="S41" s="25" t="s">
        <v>12</v>
      </c>
      <c r="T41" s="103" t="s">
        <v>21</v>
      </c>
      <c r="U41" s="103" t="s">
        <v>21</v>
      </c>
      <c r="V41" s="103" t="s">
        <v>21</v>
      </c>
      <c r="W41" s="103" t="s">
        <v>21</v>
      </c>
      <c r="X41" s="103" t="s">
        <v>21</v>
      </c>
      <c r="Y41" s="103" t="s">
        <v>21</v>
      </c>
      <c r="Z41" s="33" t="s">
        <v>12</v>
      </c>
      <c r="AA41" s="103" t="s">
        <v>21</v>
      </c>
      <c r="AB41" s="103" t="s">
        <v>21</v>
      </c>
      <c r="AC41" s="103" t="s">
        <v>21</v>
      </c>
      <c r="AD41" s="25" t="s">
        <v>12</v>
      </c>
      <c r="AE41" s="103" t="s">
        <v>21</v>
      </c>
      <c r="AF41" s="103" t="s">
        <v>21</v>
      </c>
      <c r="AG41" s="24" t="s">
        <v>12</v>
      </c>
      <c r="AH41" s="57">
        <f t="shared" si="0"/>
        <v>1</v>
      </c>
      <c r="AI41" s="18"/>
      <c r="AJ41" s="18"/>
      <c r="AK41" s="18"/>
      <c r="AL41" s="18"/>
      <c r="AM41" s="28"/>
      <c r="AN41" s="46">
        <f t="shared" si="21"/>
        <v>0</v>
      </c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</row>
    <row r="42" spans="1:51" ht="15">
      <c r="A42" s="10">
        <v>39</v>
      </c>
      <c r="B42" s="43" t="s">
        <v>101</v>
      </c>
      <c r="C42" s="32" t="s">
        <v>10</v>
      </c>
      <c r="D42" s="32" t="s">
        <v>19</v>
      </c>
      <c r="E42" s="25" t="s">
        <v>12</v>
      </c>
      <c r="F42" s="32" t="s">
        <v>10</v>
      </c>
      <c r="G42" s="32" t="s">
        <v>10</v>
      </c>
      <c r="H42" s="32" t="s">
        <v>10</v>
      </c>
      <c r="I42" s="24" t="s">
        <v>10</v>
      </c>
      <c r="J42" s="25" t="s">
        <v>14</v>
      </c>
      <c r="K42" s="32" t="s">
        <v>91</v>
      </c>
      <c r="L42" s="25" t="s">
        <v>12</v>
      </c>
      <c r="M42" s="25" t="s">
        <v>91</v>
      </c>
      <c r="N42" s="25" t="s">
        <v>91</v>
      </c>
      <c r="O42" s="25" t="s">
        <v>91</v>
      </c>
      <c r="P42" s="25" t="s">
        <v>91</v>
      </c>
      <c r="Q42" s="25" t="s">
        <v>91</v>
      </c>
      <c r="R42" s="25" t="s">
        <v>91</v>
      </c>
      <c r="S42" s="25" t="s">
        <v>12</v>
      </c>
      <c r="T42" s="23" t="s">
        <v>91</v>
      </c>
      <c r="U42" s="23" t="s">
        <v>91</v>
      </c>
      <c r="V42" s="23" t="s">
        <v>10</v>
      </c>
      <c r="W42" s="25" t="s">
        <v>10</v>
      </c>
      <c r="X42" s="25" t="s">
        <v>10</v>
      </c>
      <c r="Y42" s="23" t="s">
        <v>19</v>
      </c>
      <c r="Z42" s="33" t="s">
        <v>12</v>
      </c>
      <c r="AA42" s="25" t="s">
        <v>14</v>
      </c>
      <c r="AB42" s="23" t="s">
        <v>10</v>
      </c>
      <c r="AC42" s="24" t="s">
        <v>10</v>
      </c>
      <c r="AD42" s="25" t="s">
        <v>12</v>
      </c>
      <c r="AE42" s="25" t="s">
        <v>10</v>
      </c>
      <c r="AF42" s="25" t="s">
        <v>10</v>
      </c>
      <c r="AG42" s="24" t="s">
        <v>12</v>
      </c>
      <c r="AH42" s="57">
        <f t="shared" si="0"/>
        <v>2</v>
      </c>
      <c r="AI42" s="18"/>
      <c r="AJ42" s="18"/>
      <c r="AK42" s="18"/>
      <c r="AL42" s="18"/>
      <c r="AM42" s="28"/>
      <c r="AN42" s="46">
        <f t="shared" si="21"/>
        <v>0</v>
      </c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</row>
    <row r="43" spans="1:51">
      <c r="A43" s="30">
        <v>40</v>
      </c>
      <c r="B43" s="43" t="s">
        <v>62</v>
      </c>
      <c r="C43" s="23" t="s">
        <v>10</v>
      </c>
      <c r="D43" s="23" t="s">
        <v>10</v>
      </c>
      <c r="E43" s="25" t="s">
        <v>12</v>
      </c>
      <c r="F43" s="23" t="s">
        <v>10</v>
      </c>
      <c r="G43" s="23" t="s">
        <v>10</v>
      </c>
      <c r="H43" s="23" t="s">
        <v>10</v>
      </c>
      <c r="I43" s="25" t="s">
        <v>10</v>
      </c>
      <c r="J43" s="25" t="s">
        <v>91</v>
      </c>
      <c r="K43" s="23" t="s">
        <v>91</v>
      </c>
      <c r="L43" s="25" t="s">
        <v>12</v>
      </c>
      <c r="M43" s="25" t="s">
        <v>91</v>
      </c>
      <c r="N43" s="25" t="s">
        <v>10</v>
      </c>
      <c r="O43" s="24" t="s">
        <v>91</v>
      </c>
      <c r="P43" s="25" t="s">
        <v>91</v>
      </c>
      <c r="Q43" s="25" t="s">
        <v>91</v>
      </c>
      <c r="R43" s="25" t="s">
        <v>14</v>
      </c>
      <c r="S43" s="25" t="s">
        <v>12</v>
      </c>
      <c r="T43" s="23" t="s">
        <v>91</v>
      </c>
      <c r="U43" s="25" t="s">
        <v>91</v>
      </c>
      <c r="V43" s="25" t="s">
        <v>91</v>
      </c>
      <c r="W43" s="25" t="s">
        <v>91</v>
      </c>
      <c r="X43" s="25" t="s">
        <v>91</v>
      </c>
      <c r="Y43" s="25" t="s">
        <v>91</v>
      </c>
      <c r="Z43" s="33" t="s">
        <v>12</v>
      </c>
      <c r="AA43" s="170" t="s">
        <v>93</v>
      </c>
      <c r="AB43" s="170" t="s">
        <v>93</v>
      </c>
      <c r="AC43" s="170" t="s">
        <v>93</v>
      </c>
      <c r="AD43" s="25" t="s">
        <v>12</v>
      </c>
      <c r="AE43" s="170" t="s">
        <v>93</v>
      </c>
      <c r="AF43" s="170" t="s">
        <v>91</v>
      </c>
      <c r="AG43" s="24" t="s">
        <v>12</v>
      </c>
      <c r="AH43" s="57">
        <f t="shared" si="0"/>
        <v>1</v>
      </c>
      <c r="AI43" s="18"/>
      <c r="AJ43" s="18"/>
      <c r="AK43" s="18"/>
      <c r="AL43" s="18"/>
      <c r="AM43" s="28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</row>
    <row r="44" spans="1:51">
      <c r="A44" s="10">
        <v>41</v>
      </c>
      <c r="B44" s="49" t="s">
        <v>63</v>
      </c>
      <c r="C44" s="32" t="s">
        <v>10</v>
      </c>
      <c r="D44" s="32" t="s">
        <v>10</v>
      </c>
      <c r="E44" s="25" t="s">
        <v>12</v>
      </c>
      <c r="F44" s="35" t="s">
        <v>14</v>
      </c>
      <c r="G44" s="35" t="s">
        <v>14</v>
      </c>
      <c r="H44" s="25" t="s">
        <v>14</v>
      </c>
      <c r="I44" s="25" t="s">
        <v>14</v>
      </c>
      <c r="J44" s="25" t="s">
        <v>14</v>
      </c>
      <c r="K44" s="35" t="s">
        <v>14</v>
      </c>
      <c r="L44" s="25" t="s">
        <v>12</v>
      </c>
      <c r="M44" s="25" t="s">
        <v>10</v>
      </c>
      <c r="N44" s="25" t="s">
        <v>10</v>
      </c>
      <c r="O44" s="25" t="s">
        <v>10</v>
      </c>
      <c r="P44" s="25" t="s">
        <v>91</v>
      </c>
      <c r="Q44" s="25" t="s">
        <v>91</v>
      </c>
      <c r="R44" s="25" t="s">
        <v>91</v>
      </c>
      <c r="S44" s="25" t="s">
        <v>12</v>
      </c>
      <c r="T44" s="23" t="s">
        <v>91</v>
      </c>
      <c r="U44" s="25" t="s">
        <v>91</v>
      </c>
      <c r="V44" s="25" t="s">
        <v>10</v>
      </c>
      <c r="W44" s="25" t="s">
        <v>10</v>
      </c>
      <c r="X44" s="24" t="s">
        <v>10</v>
      </c>
      <c r="Y44" s="24" t="s">
        <v>10</v>
      </c>
      <c r="Z44" s="33" t="s">
        <v>12</v>
      </c>
      <c r="AA44" s="24" t="s">
        <v>10</v>
      </c>
      <c r="AB44" s="23" t="s">
        <v>10</v>
      </c>
      <c r="AC44" s="23" t="s">
        <v>10</v>
      </c>
      <c r="AD44" s="25" t="s">
        <v>12</v>
      </c>
      <c r="AE44" s="23" t="s">
        <v>10</v>
      </c>
      <c r="AF44" s="23" t="s">
        <v>10</v>
      </c>
      <c r="AG44" s="24" t="s">
        <v>12</v>
      </c>
      <c r="AH44" s="57">
        <f t="shared" si="0"/>
        <v>6</v>
      </c>
      <c r="AI44" s="18"/>
      <c r="AJ44" s="18"/>
      <c r="AK44" s="18"/>
      <c r="AL44" s="18"/>
      <c r="AM44" s="28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</row>
    <row r="45" spans="1:51" ht="15">
      <c r="A45" s="30">
        <v>42</v>
      </c>
      <c r="B45" s="43" t="s">
        <v>102</v>
      </c>
      <c r="C45" s="23" t="s">
        <v>10</v>
      </c>
      <c r="D45" s="23" t="s">
        <v>10</v>
      </c>
      <c r="E45" s="25" t="s">
        <v>12</v>
      </c>
      <c r="F45" s="23" t="s">
        <v>10</v>
      </c>
      <c r="G45" s="23" t="s">
        <v>10</v>
      </c>
      <c r="H45" s="25" t="s">
        <v>10</v>
      </c>
      <c r="I45" s="25" t="s">
        <v>10</v>
      </c>
      <c r="J45" s="25" t="s">
        <v>10</v>
      </c>
      <c r="K45" s="23" t="s">
        <v>10</v>
      </c>
      <c r="L45" s="25" t="s">
        <v>12</v>
      </c>
      <c r="M45" s="25" t="s">
        <v>14</v>
      </c>
      <c r="N45" s="25" t="s">
        <v>10</v>
      </c>
      <c r="O45" s="25" t="s">
        <v>10</v>
      </c>
      <c r="P45" s="25" t="s">
        <v>10</v>
      </c>
      <c r="Q45" s="25" t="s">
        <v>10</v>
      </c>
      <c r="R45" s="25" t="s">
        <v>10</v>
      </c>
      <c r="S45" s="25" t="s">
        <v>12</v>
      </c>
      <c r="T45" s="35" t="s">
        <v>14</v>
      </c>
      <c r="U45" s="25" t="s">
        <v>10</v>
      </c>
      <c r="V45" s="25" t="s">
        <v>10</v>
      </c>
      <c r="W45" s="24" t="s">
        <v>10</v>
      </c>
      <c r="X45" s="24" t="s">
        <v>10</v>
      </c>
      <c r="Y45" s="24" t="s">
        <v>10</v>
      </c>
      <c r="Z45" s="33" t="s">
        <v>12</v>
      </c>
      <c r="AA45" s="25" t="s">
        <v>14</v>
      </c>
      <c r="AB45" s="35" t="s">
        <v>14</v>
      </c>
      <c r="AC45" s="25" t="s">
        <v>14</v>
      </c>
      <c r="AD45" s="25" t="s">
        <v>12</v>
      </c>
      <c r="AE45" s="25" t="s">
        <v>14</v>
      </c>
      <c r="AF45" s="35" t="s">
        <v>14</v>
      </c>
      <c r="AG45" s="24" t="s">
        <v>12</v>
      </c>
      <c r="AH45" s="57">
        <f t="shared" si="0"/>
        <v>7</v>
      </c>
      <c r="AI45" s="14"/>
      <c r="AJ45" s="14"/>
      <c r="AK45" s="14"/>
      <c r="AL45" s="14"/>
      <c r="AM45" s="8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8"/>
      <c r="AY45" s="8"/>
    </row>
    <row r="46" spans="1:51" ht="15">
      <c r="A46" s="10">
        <v>43</v>
      </c>
      <c r="B46" s="43" t="s">
        <v>64</v>
      </c>
      <c r="C46" s="32" t="s">
        <v>10</v>
      </c>
      <c r="D46" s="32" t="s">
        <v>19</v>
      </c>
      <c r="E46" s="25" t="s">
        <v>12</v>
      </c>
      <c r="F46" s="35" t="s">
        <v>14</v>
      </c>
      <c r="G46" s="32" t="s">
        <v>19</v>
      </c>
      <c r="H46" s="32" t="s">
        <v>19</v>
      </c>
      <c r="I46" s="32" t="s">
        <v>19</v>
      </c>
      <c r="J46" s="25" t="s">
        <v>91</v>
      </c>
      <c r="K46" s="32" t="s">
        <v>91</v>
      </c>
      <c r="L46" s="25" t="s">
        <v>12</v>
      </c>
      <c r="M46" s="25" t="s">
        <v>91</v>
      </c>
      <c r="N46" s="25" t="s">
        <v>91</v>
      </c>
      <c r="O46" s="24" t="s">
        <v>91</v>
      </c>
      <c r="P46" s="25" t="s">
        <v>91</v>
      </c>
      <c r="Q46" s="25" t="s">
        <v>91</v>
      </c>
      <c r="R46" s="24" t="s">
        <v>14</v>
      </c>
      <c r="S46" s="25" t="s">
        <v>12</v>
      </c>
      <c r="T46" s="23" t="s">
        <v>91</v>
      </c>
      <c r="U46" s="25" t="s">
        <v>91</v>
      </c>
      <c r="V46" s="25" t="s">
        <v>91</v>
      </c>
      <c r="W46" s="172" t="s">
        <v>10</v>
      </c>
      <c r="X46" s="25" t="s">
        <v>10</v>
      </c>
      <c r="Y46" s="23" t="s">
        <v>14</v>
      </c>
      <c r="Z46" s="33" t="s">
        <v>12</v>
      </c>
      <c r="AA46" s="25" t="s">
        <v>14</v>
      </c>
      <c r="AB46" s="35" t="s">
        <v>14</v>
      </c>
      <c r="AC46" s="25" t="s">
        <v>14</v>
      </c>
      <c r="AD46" s="25" t="s">
        <v>12</v>
      </c>
      <c r="AE46" s="25" t="s">
        <v>14</v>
      </c>
      <c r="AF46" s="35" t="s">
        <v>14</v>
      </c>
      <c r="AG46" s="24" t="s">
        <v>12</v>
      </c>
      <c r="AH46" s="57">
        <f t="shared" si="0"/>
        <v>8</v>
      </c>
      <c r="AI46" s="14"/>
      <c r="AJ46" s="14"/>
      <c r="AK46" s="14"/>
      <c r="AL46" s="14"/>
      <c r="AM46" s="20"/>
      <c r="AN46" s="3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>
      <c r="A47" s="30">
        <v>44</v>
      </c>
      <c r="B47" s="64" t="s">
        <v>65</v>
      </c>
      <c r="C47" s="23" t="s">
        <v>91</v>
      </c>
      <c r="D47" s="32" t="s">
        <v>19</v>
      </c>
      <c r="E47" s="25" t="s">
        <v>12</v>
      </c>
      <c r="F47" s="23" t="s">
        <v>10</v>
      </c>
      <c r="G47" s="23" t="s">
        <v>10</v>
      </c>
      <c r="H47" s="25" t="s">
        <v>19</v>
      </c>
      <c r="I47" s="25" t="s">
        <v>10</v>
      </c>
      <c r="J47" s="25" t="s">
        <v>10</v>
      </c>
      <c r="K47" s="23" t="s">
        <v>91</v>
      </c>
      <c r="L47" s="25" t="s">
        <v>12</v>
      </c>
      <c r="M47" s="24" t="s">
        <v>14</v>
      </c>
      <c r="N47" s="25" t="s">
        <v>14</v>
      </c>
      <c r="O47" s="24" t="s">
        <v>91</v>
      </c>
      <c r="P47" s="24" t="s">
        <v>91</v>
      </c>
      <c r="Q47" s="25" t="s">
        <v>91</v>
      </c>
      <c r="R47" s="25" t="s">
        <v>91</v>
      </c>
      <c r="S47" s="25" t="s">
        <v>12</v>
      </c>
      <c r="T47" s="23" t="s">
        <v>91</v>
      </c>
      <c r="U47" s="25" t="s">
        <v>91</v>
      </c>
      <c r="V47" s="25" t="s">
        <v>91</v>
      </c>
      <c r="W47" s="25" t="s">
        <v>91</v>
      </c>
      <c r="X47" s="25" t="s">
        <v>91</v>
      </c>
      <c r="Y47" s="25" t="s">
        <v>91</v>
      </c>
      <c r="Z47" s="33" t="s">
        <v>12</v>
      </c>
      <c r="AA47" s="25" t="s">
        <v>14</v>
      </c>
      <c r="AB47" s="35" t="s">
        <v>14</v>
      </c>
      <c r="AC47" s="25" t="s">
        <v>14</v>
      </c>
      <c r="AD47" s="25" t="s">
        <v>12</v>
      </c>
      <c r="AE47" s="25" t="s">
        <v>91</v>
      </c>
      <c r="AF47" s="32" t="s">
        <v>91</v>
      </c>
      <c r="AG47" s="24" t="s">
        <v>12</v>
      </c>
      <c r="AH47" s="57">
        <f t="shared" si="0"/>
        <v>5</v>
      </c>
      <c r="AI47" s="14"/>
      <c r="AJ47" s="14"/>
      <c r="AK47" s="14"/>
      <c r="AL47" s="14"/>
      <c r="AM47" s="20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</row>
    <row r="48" spans="1:51" ht="15">
      <c r="A48" s="10">
        <v>45</v>
      </c>
      <c r="B48" s="107" t="s">
        <v>66</v>
      </c>
      <c r="C48" s="32" t="s">
        <v>10</v>
      </c>
      <c r="D48" s="32" t="s">
        <v>10</v>
      </c>
      <c r="E48" s="25" t="s">
        <v>12</v>
      </c>
      <c r="F48" s="35" t="s">
        <v>14</v>
      </c>
      <c r="G48" s="23" t="s">
        <v>10</v>
      </c>
      <c r="H48" s="25" t="s">
        <v>14</v>
      </c>
      <c r="I48" s="24" t="s">
        <v>14</v>
      </c>
      <c r="J48" s="25" t="s">
        <v>14</v>
      </c>
      <c r="K48" s="32" t="s">
        <v>10</v>
      </c>
      <c r="L48" s="25" t="s">
        <v>12</v>
      </c>
      <c r="M48" s="24" t="s">
        <v>10</v>
      </c>
      <c r="N48" s="25" t="s">
        <v>10</v>
      </c>
      <c r="O48" s="25" t="s">
        <v>10</v>
      </c>
      <c r="P48" s="24" t="s">
        <v>91</v>
      </c>
      <c r="Q48" s="25" t="s">
        <v>91</v>
      </c>
      <c r="R48" s="25" t="s">
        <v>91</v>
      </c>
      <c r="S48" s="25" t="s">
        <v>12</v>
      </c>
      <c r="T48" s="35" t="s">
        <v>14</v>
      </c>
      <c r="U48" s="25" t="s">
        <v>19</v>
      </c>
      <c r="V48" s="32" t="s">
        <v>19</v>
      </c>
      <c r="W48" s="32" t="s">
        <v>10</v>
      </c>
      <c r="X48" s="32" t="s">
        <v>10</v>
      </c>
      <c r="Y48" s="32" t="s">
        <v>10</v>
      </c>
      <c r="Z48" s="33" t="s">
        <v>12</v>
      </c>
      <c r="AA48" s="32" t="s">
        <v>19</v>
      </c>
      <c r="AB48" s="23" t="s">
        <v>91</v>
      </c>
      <c r="AC48" s="23" t="s">
        <v>10</v>
      </c>
      <c r="AD48" s="25" t="s">
        <v>12</v>
      </c>
      <c r="AE48" s="25" t="s">
        <v>10</v>
      </c>
      <c r="AF48" s="25" t="s">
        <v>10</v>
      </c>
      <c r="AG48" s="24" t="s">
        <v>12</v>
      </c>
      <c r="AH48" s="57">
        <f t="shared" si="0"/>
        <v>5</v>
      </c>
      <c r="AI48" s="14">
        <f>COUNTIF(E48:AH48,"PL")</f>
        <v>0</v>
      </c>
      <c r="AJ48" s="14">
        <f>COUNTIF(C48:AG48,"H")</f>
        <v>6</v>
      </c>
      <c r="AK48" s="14">
        <f>COUNTIF(C48:AG48,"P")</f>
        <v>0</v>
      </c>
      <c r="AL48" s="19">
        <f>IF(((AJ48+AK48)&lt;$AK$2),((AJ48+AK48)+1),(AJ48+AK48))</f>
        <v>7</v>
      </c>
      <c r="AM48" s="20">
        <f>ROUND(16500/$AK$2*AL48,0)</f>
        <v>3726</v>
      </c>
      <c r="AN48" s="38">
        <f>ROUND(IF((AK48/$AL$2)&lt;0.8,AK48*(5000/$AL$2),IF(AK48&gt;=0.8,5000,"invalid Percentage")),0)</f>
        <v>0</v>
      </c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</row>
    <row r="49" spans="1:51">
      <c r="A49" s="30">
        <v>46</v>
      </c>
      <c r="B49" s="64" t="s">
        <v>68</v>
      </c>
      <c r="C49" s="23" t="s">
        <v>10</v>
      </c>
      <c r="D49" s="23" t="s">
        <v>10</v>
      </c>
      <c r="E49" s="25" t="s">
        <v>12</v>
      </c>
      <c r="F49" s="32" t="s">
        <v>10</v>
      </c>
      <c r="G49" s="32" t="s">
        <v>10</v>
      </c>
      <c r="H49" s="25" t="s">
        <v>10</v>
      </c>
      <c r="I49" s="24" t="s">
        <v>10</v>
      </c>
      <c r="J49" s="25" t="s">
        <v>10</v>
      </c>
      <c r="K49" s="23" t="s">
        <v>10</v>
      </c>
      <c r="L49" s="25" t="s">
        <v>12</v>
      </c>
      <c r="M49" s="25" t="s">
        <v>10</v>
      </c>
      <c r="N49" s="25" t="s">
        <v>10</v>
      </c>
      <c r="O49" s="25" t="s">
        <v>91</v>
      </c>
      <c r="P49" s="25" t="s">
        <v>91</v>
      </c>
      <c r="Q49" s="25" t="s">
        <v>14</v>
      </c>
      <c r="R49" s="25" t="s">
        <v>14</v>
      </c>
      <c r="S49" s="25" t="s">
        <v>12</v>
      </c>
      <c r="T49" s="23" t="s">
        <v>91</v>
      </c>
      <c r="U49" s="25" t="s">
        <v>91</v>
      </c>
      <c r="V49" s="35" t="s">
        <v>14</v>
      </c>
      <c r="W49" s="24" t="s">
        <v>10</v>
      </c>
      <c r="X49" s="24" t="s">
        <v>14</v>
      </c>
      <c r="Y49" s="24" t="s">
        <v>19</v>
      </c>
      <c r="Z49" s="33" t="s">
        <v>12</v>
      </c>
      <c r="AA49" s="23" t="s">
        <v>14</v>
      </c>
      <c r="AB49" s="32" t="s">
        <v>10</v>
      </c>
      <c r="AC49" s="32" t="s">
        <v>10</v>
      </c>
      <c r="AD49" s="25" t="s">
        <v>12</v>
      </c>
      <c r="AE49" s="24" t="s">
        <v>10</v>
      </c>
      <c r="AF49" s="35" t="s">
        <v>14</v>
      </c>
      <c r="AG49" s="24" t="s">
        <v>12</v>
      </c>
      <c r="AH49" s="57">
        <f t="shared" si="0"/>
        <v>6</v>
      </c>
      <c r="AI49" s="14"/>
      <c r="AJ49" s="14"/>
      <c r="AK49" s="14"/>
      <c r="AL49" s="14"/>
      <c r="AM49" s="20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</row>
    <row r="50" spans="1:51" ht="15">
      <c r="A50" s="10">
        <v>47</v>
      </c>
      <c r="B50" s="64" t="s">
        <v>69</v>
      </c>
      <c r="C50" s="32" t="s">
        <v>19</v>
      </c>
      <c r="D50" s="32" t="s">
        <v>19</v>
      </c>
      <c r="E50" s="25" t="s">
        <v>12</v>
      </c>
      <c r="F50" s="32" t="s">
        <v>10</v>
      </c>
      <c r="G50" s="32" t="s">
        <v>10</v>
      </c>
      <c r="H50" s="25" t="s">
        <v>14</v>
      </c>
      <c r="I50" s="25" t="s">
        <v>10</v>
      </c>
      <c r="J50" s="25" t="s">
        <v>10</v>
      </c>
      <c r="K50" s="32" t="s">
        <v>10</v>
      </c>
      <c r="L50" s="25" t="s">
        <v>12</v>
      </c>
      <c r="M50" s="25" t="s">
        <v>10</v>
      </c>
      <c r="N50" s="25" t="s">
        <v>10</v>
      </c>
      <c r="O50" s="25" t="s">
        <v>10</v>
      </c>
      <c r="P50" s="25" t="s">
        <v>91</v>
      </c>
      <c r="Q50" s="25" t="s">
        <v>91</v>
      </c>
      <c r="R50" s="25" t="s">
        <v>91</v>
      </c>
      <c r="S50" s="25" t="s">
        <v>12</v>
      </c>
      <c r="T50" s="23" t="s">
        <v>91</v>
      </c>
      <c r="U50" s="25" t="s">
        <v>91</v>
      </c>
      <c r="V50" s="25" t="s">
        <v>10</v>
      </c>
      <c r="W50" s="24" t="s">
        <v>10</v>
      </c>
      <c r="X50" s="24" t="s">
        <v>10</v>
      </c>
      <c r="Y50" s="23" t="s">
        <v>19</v>
      </c>
      <c r="Z50" s="33" t="s">
        <v>12</v>
      </c>
      <c r="AA50" s="23" t="s">
        <v>19</v>
      </c>
      <c r="AB50" s="23" t="s">
        <v>91</v>
      </c>
      <c r="AC50" s="25" t="s">
        <v>10</v>
      </c>
      <c r="AD50" s="25" t="s">
        <v>12</v>
      </c>
      <c r="AE50" s="25" t="s">
        <v>10</v>
      </c>
      <c r="AF50" s="35" t="s">
        <v>14</v>
      </c>
      <c r="AG50" s="24" t="s">
        <v>12</v>
      </c>
      <c r="AH50" s="57">
        <f t="shared" si="0"/>
        <v>2</v>
      </c>
      <c r="AI50" s="14"/>
      <c r="AJ50" s="14"/>
      <c r="AK50" s="14"/>
      <c r="AL50" s="19"/>
      <c r="AM50" s="20"/>
      <c r="AN50" s="38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</row>
    <row r="51" spans="1:51" ht="15">
      <c r="A51" s="30">
        <v>48</v>
      </c>
      <c r="B51" s="67" t="s">
        <v>67</v>
      </c>
      <c r="C51" s="23" t="s">
        <v>20</v>
      </c>
      <c r="D51" s="23" t="s">
        <v>20</v>
      </c>
      <c r="E51" s="25" t="s">
        <v>12</v>
      </c>
      <c r="F51" s="23" t="s">
        <v>20</v>
      </c>
      <c r="G51" s="23" t="s">
        <v>20</v>
      </c>
      <c r="H51" s="23" t="s">
        <v>20</v>
      </c>
      <c r="I51" s="23" t="s">
        <v>20</v>
      </c>
      <c r="J51" s="23" t="s">
        <v>20</v>
      </c>
      <c r="K51" s="23" t="s">
        <v>20</v>
      </c>
      <c r="L51" s="25" t="s">
        <v>12</v>
      </c>
      <c r="M51" s="23" t="s">
        <v>20</v>
      </c>
      <c r="N51" s="25" t="s">
        <v>91</v>
      </c>
      <c r="O51" s="25" t="s">
        <v>14</v>
      </c>
      <c r="P51" s="25" t="s">
        <v>91</v>
      </c>
      <c r="Q51" s="25" t="s">
        <v>20</v>
      </c>
      <c r="R51" s="25" t="s">
        <v>20</v>
      </c>
      <c r="S51" s="25" t="s">
        <v>12</v>
      </c>
      <c r="T51" s="23" t="s">
        <v>91</v>
      </c>
      <c r="U51" s="25" t="s">
        <v>91</v>
      </c>
      <c r="V51" s="25" t="s">
        <v>91</v>
      </c>
      <c r="W51" s="25" t="s">
        <v>91</v>
      </c>
      <c r="X51" s="25" t="s">
        <v>91</v>
      </c>
      <c r="Y51" s="25" t="s">
        <v>91</v>
      </c>
      <c r="Z51" s="33" t="s">
        <v>12</v>
      </c>
      <c r="AA51" s="25" t="s">
        <v>91</v>
      </c>
      <c r="AB51" s="25" t="s">
        <v>91</v>
      </c>
      <c r="AC51" s="25" t="s">
        <v>14</v>
      </c>
      <c r="AD51" s="25" t="s">
        <v>12</v>
      </c>
      <c r="AE51" s="25" t="s">
        <v>14</v>
      </c>
      <c r="AF51" s="32" t="s">
        <v>14</v>
      </c>
      <c r="AG51" s="24" t="s">
        <v>12</v>
      </c>
      <c r="AH51" s="57">
        <f t="shared" si="0"/>
        <v>4</v>
      </c>
      <c r="AI51" s="14"/>
      <c r="AJ51" s="14"/>
      <c r="AK51" s="14"/>
      <c r="AL51" s="19"/>
      <c r="AM51" s="20"/>
      <c r="AN51" s="38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</row>
    <row r="52" spans="1:51">
      <c r="A52" s="10">
        <v>49</v>
      </c>
      <c r="B52" s="62" t="s">
        <v>58</v>
      </c>
      <c r="C52" s="23" t="s">
        <v>10</v>
      </c>
      <c r="D52" s="32" t="s">
        <v>10</v>
      </c>
      <c r="E52" s="25" t="s">
        <v>12</v>
      </c>
      <c r="F52" s="32" t="s">
        <v>10</v>
      </c>
      <c r="G52" s="32" t="s">
        <v>10</v>
      </c>
      <c r="H52" s="25" t="s">
        <v>10</v>
      </c>
      <c r="I52" s="25" t="s">
        <v>10</v>
      </c>
      <c r="J52" s="25" t="s">
        <v>10</v>
      </c>
      <c r="K52" s="32" t="s">
        <v>10</v>
      </c>
      <c r="L52" s="25" t="s">
        <v>12</v>
      </c>
      <c r="M52" s="25" t="s">
        <v>10</v>
      </c>
      <c r="N52" s="25" t="s">
        <v>10</v>
      </c>
      <c r="O52" s="25" t="s">
        <v>91</v>
      </c>
      <c r="P52" s="25" t="s">
        <v>91</v>
      </c>
      <c r="Q52" s="25" t="s">
        <v>91</v>
      </c>
      <c r="R52" s="25" t="s">
        <v>91</v>
      </c>
      <c r="S52" s="25" t="s">
        <v>12</v>
      </c>
      <c r="T52" s="23" t="s">
        <v>91</v>
      </c>
      <c r="U52" s="33" t="s">
        <v>91</v>
      </c>
      <c r="V52" s="33" t="s">
        <v>10</v>
      </c>
      <c r="W52" s="33" t="s">
        <v>10</v>
      </c>
      <c r="X52" s="33" t="s">
        <v>10</v>
      </c>
      <c r="Y52" s="33" t="s">
        <v>10</v>
      </c>
      <c r="Z52" s="33" t="s">
        <v>12</v>
      </c>
      <c r="AA52" s="33" t="s">
        <v>10</v>
      </c>
      <c r="AB52" s="23" t="s">
        <v>91</v>
      </c>
      <c r="AC52" s="25" t="s">
        <v>10</v>
      </c>
      <c r="AD52" s="25" t="s">
        <v>12</v>
      </c>
      <c r="AE52" s="25" t="s">
        <v>10</v>
      </c>
      <c r="AF52" s="25" t="s">
        <v>10</v>
      </c>
      <c r="AG52" s="24" t="s">
        <v>12</v>
      </c>
      <c r="AH52" s="57">
        <f t="shared" si="0"/>
        <v>0</v>
      </c>
      <c r="AI52" s="18"/>
      <c r="AJ52" s="18"/>
      <c r="AK52" s="18"/>
      <c r="AL52" s="18"/>
      <c r="AM52" s="28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</row>
    <row r="53" spans="1:51">
      <c r="A53" s="30">
        <v>50</v>
      </c>
      <c r="B53" s="173" t="s">
        <v>27</v>
      </c>
      <c r="C53" s="103" t="s">
        <v>28</v>
      </c>
      <c r="D53" s="103" t="s">
        <v>28</v>
      </c>
      <c r="E53" s="25" t="s">
        <v>12</v>
      </c>
      <c r="F53" s="103" t="s">
        <v>28</v>
      </c>
      <c r="G53" s="103" t="s">
        <v>28</v>
      </c>
      <c r="H53" s="103" t="s">
        <v>28</v>
      </c>
      <c r="I53" s="103" t="s">
        <v>28</v>
      </c>
      <c r="J53" s="103" t="s">
        <v>28</v>
      </c>
      <c r="K53" s="103" t="s">
        <v>28</v>
      </c>
      <c r="L53" s="25" t="s">
        <v>12</v>
      </c>
      <c r="M53" s="103" t="s">
        <v>28</v>
      </c>
      <c r="N53" s="103" t="s">
        <v>28</v>
      </c>
      <c r="O53" s="103" t="s">
        <v>28</v>
      </c>
      <c r="P53" s="103" t="s">
        <v>28</v>
      </c>
      <c r="Q53" s="103" t="s">
        <v>28</v>
      </c>
      <c r="R53" s="103" t="s">
        <v>28</v>
      </c>
      <c r="S53" s="25" t="s">
        <v>12</v>
      </c>
      <c r="T53" s="103" t="s">
        <v>28</v>
      </c>
      <c r="U53" s="103" t="s">
        <v>14</v>
      </c>
      <c r="V53" s="103" t="s">
        <v>28</v>
      </c>
      <c r="W53" s="103" t="s">
        <v>28</v>
      </c>
      <c r="X53" s="103" t="s">
        <v>28</v>
      </c>
      <c r="Y53" s="103" t="s">
        <v>28</v>
      </c>
      <c r="Z53" s="33" t="s">
        <v>12</v>
      </c>
      <c r="AA53" s="103" t="s">
        <v>14</v>
      </c>
      <c r="AB53" s="103" t="s">
        <v>28</v>
      </c>
      <c r="AC53" s="103" t="s">
        <v>28</v>
      </c>
      <c r="AD53" s="25" t="s">
        <v>12</v>
      </c>
      <c r="AE53" s="103" t="s">
        <v>28</v>
      </c>
      <c r="AF53" s="103" t="s">
        <v>28</v>
      </c>
      <c r="AG53" s="24" t="s">
        <v>12</v>
      </c>
      <c r="AH53" s="57">
        <f t="shared" si="0"/>
        <v>2</v>
      </c>
      <c r="AI53" s="18"/>
      <c r="AJ53" s="18"/>
      <c r="AK53" s="18"/>
      <c r="AL53" s="18"/>
      <c r="AM53" s="28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</row>
    <row r="54" spans="1:51">
      <c r="A54" s="30"/>
      <c r="B54" s="70"/>
      <c r="C54" s="68"/>
      <c r="D54" s="18"/>
      <c r="E54" s="90"/>
      <c r="F54" s="68"/>
      <c r="G54" s="166"/>
      <c r="H54" s="68"/>
      <c r="I54" s="68"/>
      <c r="J54" s="68"/>
      <c r="K54" s="68"/>
      <c r="L54" s="68"/>
      <c r="M54" s="68"/>
      <c r="N54" s="174"/>
      <c r="O54" s="175"/>
      <c r="P54" s="5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58"/>
      <c r="AB54" s="114"/>
      <c r="AC54" s="68"/>
      <c r="AD54" s="68"/>
      <c r="AE54" s="68"/>
      <c r="AF54" s="68"/>
      <c r="AG54" s="68"/>
      <c r="AH54" s="18"/>
      <c r="AI54" s="18"/>
      <c r="AJ54" s="18"/>
      <c r="AK54" s="18"/>
      <c r="AL54" s="18"/>
      <c r="AM54" s="28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</row>
    <row r="55" spans="1:51" ht="12.75">
      <c r="A55" s="91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6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ht="12.75">
      <c r="A56" s="10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8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</row>
    <row r="57" spans="1:51" ht="12.75">
      <c r="A57" s="91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6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ht="12.75">
      <c r="A58" s="10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8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</row>
    <row r="59" spans="1:51" ht="12.75">
      <c r="A59" s="91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6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ht="12.75">
      <c r="A60" s="10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8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</row>
    <row r="61" spans="1:51" ht="12.75">
      <c r="A61" s="91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6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ht="12.75">
      <c r="A62" s="10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8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</row>
    <row r="63" spans="1:51" ht="12.75">
      <c r="A63" s="91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6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ht="12.75">
      <c r="A64" s="10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8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</row>
    <row r="65" spans="1:51" ht="12.75">
      <c r="A65" s="91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6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ht="12.75">
      <c r="A66" s="10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8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</row>
    <row r="67" spans="1:51" ht="12.75">
      <c r="A67" s="91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6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ht="12.75">
      <c r="A68" s="10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8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</row>
    <row r="69" spans="1:51" ht="12.75">
      <c r="A69" s="91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6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ht="12.75">
      <c r="A70" s="10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8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</row>
    <row r="71" spans="1:51" ht="12.75">
      <c r="A71" s="91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6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ht="12.75">
      <c r="A72" s="10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8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</row>
    <row r="73" spans="1:51" ht="12.75">
      <c r="A73" s="91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6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ht="12.75">
      <c r="A74" s="10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8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</row>
    <row r="75" spans="1:51" ht="12.75">
      <c r="A75" s="91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6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ht="12.75">
      <c r="A76" s="10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8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</row>
    <row r="77" spans="1:51" ht="12.75">
      <c r="A77" s="91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6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ht="12.75">
      <c r="A78" s="10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8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</row>
    <row r="79" spans="1:51" ht="12.75">
      <c r="A79" s="91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6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ht="12.75">
      <c r="A80" s="10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8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</row>
    <row r="81" spans="1:51" ht="12.7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6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ht="12.75">
      <c r="A82" s="10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8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</row>
    <row r="83" spans="1:51" ht="12.7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6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ht="12.75">
      <c r="A84" s="10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8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</row>
    <row r="85" spans="1:51" ht="12.75">
      <c r="A85" s="91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6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ht="12.75">
      <c r="A86" s="10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8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</row>
    <row r="87" spans="1:51" ht="12.75">
      <c r="A87" s="91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6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ht="12.75">
      <c r="A88" s="10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8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</row>
    <row r="89" spans="1:51" ht="12.75">
      <c r="A89" s="91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6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ht="12.75">
      <c r="A90" s="10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8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</row>
    <row r="91" spans="1:51" ht="12.75">
      <c r="A91" s="91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6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ht="12.75">
      <c r="A92" s="10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8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</row>
    <row r="93" spans="1:51" ht="12.75">
      <c r="A93" s="91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6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ht="12.75">
      <c r="A94" s="10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8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</row>
    <row r="95" spans="1:51" ht="12.75">
      <c r="A95" s="91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6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ht="12.75">
      <c r="A96" s="10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8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</row>
    <row r="97" spans="1:51" ht="12.75">
      <c r="A97" s="91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6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ht="12.75">
      <c r="A98" s="10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8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</row>
    <row r="99" spans="1:51" ht="12.75">
      <c r="A99" s="91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6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ht="12.75">
      <c r="A100" s="10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8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</row>
    <row r="101" spans="1:51" ht="12.75">
      <c r="A101" s="91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6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ht="12.75">
      <c r="A102" s="10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8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</row>
    <row r="103" spans="1:51" ht="12.75">
      <c r="A103" s="91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6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ht="12.75">
      <c r="A104" s="10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8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</row>
    <row r="105" spans="1:51" ht="12.75">
      <c r="A105" s="91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6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ht="12.75">
      <c r="A106" s="10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8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</row>
    <row r="107" spans="1:51" ht="12.75">
      <c r="A107" s="91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6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ht="12.75">
      <c r="A108" s="10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8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</row>
    <row r="109" spans="1:51" ht="12.75">
      <c r="A109" s="91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6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ht="12.75">
      <c r="A110" s="10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8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</row>
    <row r="111" spans="1:51" ht="12.75">
      <c r="A111" s="91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6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ht="12.75">
      <c r="A112" s="10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8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</row>
    <row r="113" spans="1:51" ht="12.75">
      <c r="A113" s="91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6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ht="12.75">
      <c r="A114" s="10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8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</row>
    <row r="115" spans="1:51" ht="12.75">
      <c r="A115" s="91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6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ht="12.75">
      <c r="A116" s="10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8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</row>
    <row r="117" spans="1:51" ht="12.75">
      <c r="A117" s="91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6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ht="12.75">
      <c r="A118" s="10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8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</row>
    <row r="119" spans="1:51" ht="12.75">
      <c r="A119" s="91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6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ht="12.75">
      <c r="A120" s="10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8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</row>
    <row r="121" spans="1:51" ht="12.75">
      <c r="A121" s="91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6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ht="12.75">
      <c r="A122" s="10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8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</row>
    <row r="123" spans="1:51" ht="12.75">
      <c r="A123" s="91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6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ht="12.75">
      <c r="A124" s="10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8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</row>
    <row r="125" spans="1:51" ht="12.75">
      <c r="A125" s="91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6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ht="12.75">
      <c r="A126" s="10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8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</row>
    <row r="127" spans="1:51" ht="12.75">
      <c r="A127" s="91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6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ht="12.75">
      <c r="A128" s="10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8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</row>
    <row r="129" spans="1:51" ht="12.75">
      <c r="A129" s="91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6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ht="12.75">
      <c r="A130" s="10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8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</row>
    <row r="131" spans="1:51" ht="12.75">
      <c r="A131" s="91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6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ht="12.75">
      <c r="A132" s="10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8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</row>
    <row r="133" spans="1:51" ht="12.75">
      <c r="A133" s="91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6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ht="12.75">
      <c r="A134" s="10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8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</row>
    <row r="135" spans="1:51" ht="12.75">
      <c r="A135" s="91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6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ht="12.75">
      <c r="A136" s="10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8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</row>
    <row r="137" spans="1:51" ht="12.75">
      <c r="A137" s="91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6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ht="12.75">
      <c r="A138" s="10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8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</row>
    <row r="139" spans="1:51" ht="12.75">
      <c r="A139" s="91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6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ht="12.75">
      <c r="A140" s="10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8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</row>
    <row r="141" spans="1:51" ht="12.75">
      <c r="A141" s="91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6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ht="12.75">
      <c r="A142" s="10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8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</row>
    <row r="143" spans="1:51" ht="12.75">
      <c r="A143" s="91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6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ht="12.75">
      <c r="A144" s="10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8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</row>
    <row r="145" spans="1:51" ht="12.75">
      <c r="A145" s="91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6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ht="12.75">
      <c r="A146" s="10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8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</row>
    <row r="147" spans="1:51" ht="12.75">
      <c r="A147" s="91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6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ht="12.75">
      <c r="A148" s="10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8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</row>
    <row r="149" spans="1:51" ht="12.75">
      <c r="A149" s="91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6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ht="12.75">
      <c r="A150" s="10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8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</row>
    <row r="151" spans="1:51" ht="12.75">
      <c r="A151" s="91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6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ht="12.75">
      <c r="A152" s="10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8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</row>
    <row r="153" spans="1:51" ht="12.75">
      <c r="A153" s="91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6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ht="12.75">
      <c r="A154" s="10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8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</row>
    <row r="155" spans="1:51" ht="12.75">
      <c r="A155" s="91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6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ht="12.75">
      <c r="A156" s="10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8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</row>
    <row r="157" spans="1:51" ht="12.75">
      <c r="A157" s="91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6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ht="12.75">
      <c r="A158" s="10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8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</row>
    <row r="159" spans="1:51" ht="12.75">
      <c r="A159" s="91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6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ht="12.75">
      <c r="A160" s="10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8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</row>
    <row r="161" spans="1:51" ht="12.75">
      <c r="A161" s="91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6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ht="12.75">
      <c r="A162" s="10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8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</row>
    <row r="163" spans="1:51" ht="12.75">
      <c r="A163" s="91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6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ht="12.75">
      <c r="A164" s="10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8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</row>
    <row r="165" spans="1:51" ht="12.75">
      <c r="A165" s="91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6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ht="12.75">
      <c r="A166" s="10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8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</row>
    <row r="167" spans="1:51" ht="12.75">
      <c r="A167" s="91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6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ht="12.75">
      <c r="A168" s="10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8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</row>
    <row r="169" spans="1:51" ht="12.75">
      <c r="A169" s="91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6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ht="12.75">
      <c r="A170" s="10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8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</row>
    <row r="171" spans="1:51" ht="12.75">
      <c r="A171" s="91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6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ht="12.75">
      <c r="A172" s="10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8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</row>
    <row r="173" spans="1:51" ht="12.75">
      <c r="A173" s="91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6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ht="12.75">
      <c r="A174" s="10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8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</row>
    <row r="175" spans="1:51" ht="12.75">
      <c r="A175" s="91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6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ht="12.75">
      <c r="A176" s="10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8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</row>
    <row r="177" spans="1:51" ht="12.75">
      <c r="A177" s="91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6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ht="12.75">
      <c r="A178" s="10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8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</row>
    <row r="179" spans="1:51" ht="12.75">
      <c r="A179" s="91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6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ht="12.75">
      <c r="A180" s="10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8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</row>
    <row r="181" spans="1:51" ht="12.75">
      <c r="A181" s="91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6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ht="12.75">
      <c r="A182" s="10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8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</row>
    <row r="183" spans="1:51" ht="12.75">
      <c r="A183" s="91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6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ht="12.75">
      <c r="A184" s="10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8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</row>
    <row r="185" spans="1:51" ht="12.75">
      <c r="A185" s="91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6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ht="12.75">
      <c r="A186" s="10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8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</row>
    <row r="187" spans="1:51" ht="12.75">
      <c r="A187" s="91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6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ht="12.75">
      <c r="A188" s="10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8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</row>
    <row r="189" spans="1:51" ht="12.75">
      <c r="A189" s="91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6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ht="12.75">
      <c r="A190" s="10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8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</row>
    <row r="191" spans="1:51" ht="12.75">
      <c r="A191" s="91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6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ht="12.75">
      <c r="A192" s="10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8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</row>
    <row r="193" spans="1:51" ht="12.75">
      <c r="A193" s="91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6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ht="12.75">
      <c r="A194" s="10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8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</row>
    <row r="195" spans="1:51" ht="12.75">
      <c r="A195" s="91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6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ht="12.75">
      <c r="A196" s="10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8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</row>
    <row r="197" spans="1:51" ht="12.75">
      <c r="A197" s="91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6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ht="12.75">
      <c r="A198" s="10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8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</row>
    <row r="199" spans="1:51" ht="12.75">
      <c r="A199" s="91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6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ht="12.75">
      <c r="A200" s="10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8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</row>
    <row r="201" spans="1:51" ht="12.75">
      <c r="A201" s="91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6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ht="12.75">
      <c r="A202" s="10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8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</row>
    <row r="203" spans="1:51" ht="12.75">
      <c r="A203" s="91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6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ht="12.75">
      <c r="A204" s="10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8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</row>
    <row r="205" spans="1:51" ht="12.75">
      <c r="A205" s="91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6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ht="12.75">
      <c r="A206" s="10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8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</row>
    <row r="207" spans="1:51" ht="12.75">
      <c r="A207" s="91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6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ht="12.75">
      <c r="A208" s="10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8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</row>
    <row r="209" spans="1:51" ht="12.75">
      <c r="A209" s="91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6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ht="12.75">
      <c r="A210" s="10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8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</row>
    <row r="211" spans="1:51" ht="12.75">
      <c r="A211" s="91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6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ht="12.75">
      <c r="A212" s="10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8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</row>
    <row r="213" spans="1:51" ht="12.75">
      <c r="A213" s="91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6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ht="12.75">
      <c r="A214" s="10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8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</row>
    <row r="215" spans="1:51" ht="12.75">
      <c r="A215" s="91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6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ht="12.75">
      <c r="A216" s="10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8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</row>
    <row r="217" spans="1:51" ht="12.75">
      <c r="A217" s="91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6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ht="12.75">
      <c r="A218" s="10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8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</row>
    <row r="219" spans="1:51" ht="12.75">
      <c r="A219" s="91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6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ht="12.75">
      <c r="A220" s="10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8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</row>
    <row r="221" spans="1:51" ht="12.75">
      <c r="A221" s="91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6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ht="12.75">
      <c r="A222" s="10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8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</row>
    <row r="223" spans="1:51" ht="12.75">
      <c r="A223" s="91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6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ht="12.75">
      <c r="A224" s="10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8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</row>
    <row r="225" spans="1:51" ht="12.75">
      <c r="A225" s="91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6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ht="12.75">
      <c r="A226" s="10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8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</row>
    <row r="227" spans="1:51" ht="12.75">
      <c r="A227" s="91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6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ht="12.75">
      <c r="A228" s="10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8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</row>
    <row r="229" spans="1:51" ht="12.75">
      <c r="A229" s="91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6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ht="12.75">
      <c r="A230" s="10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8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</row>
    <row r="231" spans="1:51" ht="12.75">
      <c r="A231" s="91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6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ht="12.75">
      <c r="A232" s="10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8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</row>
    <row r="233" spans="1:51" ht="12.75">
      <c r="A233" s="91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6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ht="12.75">
      <c r="A234" s="10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8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</row>
    <row r="235" spans="1:51" ht="12.75">
      <c r="A235" s="91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6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ht="12.75">
      <c r="A236" s="10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8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</row>
    <row r="237" spans="1:51" ht="12.75">
      <c r="A237" s="91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6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ht="12.75">
      <c r="A238" s="10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8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</row>
    <row r="239" spans="1:51" ht="12.75">
      <c r="A239" s="91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6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ht="12.75">
      <c r="A240" s="10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8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</row>
    <row r="241" spans="1:51" ht="12.75">
      <c r="A241" s="91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6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ht="12.75">
      <c r="A242" s="10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8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</row>
    <row r="243" spans="1:51" ht="12.75">
      <c r="A243" s="91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6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ht="12.75">
      <c r="A244" s="10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8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</row>
    <row r="245" spans="1:51" ht="12.75">
      <c r="A245" s="91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6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ht="12.75">
      <c r="A246" s="10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8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</row>
    <row r="247" spans="1:51" ht="12.75">
      <c r="A247" s="91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6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ht="12.75">
      <c r="A248" s="10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8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</row>
    <row r="249" spans="1:51" ht="12.75">
      <c r="A249" s="91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6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ht="12.75">
      <c r="A250" s="10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8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</row>
    <row r="251" spans="1:51" ht="12.75">
      <c r="A251" s="91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6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ht="12.75">
      <c r="A252" s="10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8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</row>
    <row r="253" spans="1:51" ht="12.75">
      <c r="A253" s="91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6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ht="12.75">
      <c r="A254" s="10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8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</row>
    <row r="255" spans="1:51" ht="12.75">
      <c r="A255" s="91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6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ht="12.75">
      <c r="A256" s="10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8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</row>
    <row r="257" spans="1:51" ht="12.75">
      <c r="A257" s="91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6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ht="12.75">
      <c r="A258" s="10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8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</row>
    <row r="259" spans="1:51" ht="12.75">
      <c r="A259" s="91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6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ht="12.75">
      <c r="A260" s="10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8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</row>
    <row r="261" spans="1:51" ht="12.75">
      <c r="A261" s="91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6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ht="12.75">
      <c r="A262" s="10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8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</row>
    <row r="263" spans="1:51" ht="12.75">
      <c r="A263" s="91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6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ht="12.75">
      <c r="A264" s="10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8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</row>
    <row r="265" spans="1:51" ht="12.75">
      <c r="A265" s="91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6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ht="12.75">
      <c r="A266" s="10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8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</row>
    <row r="267" spans="1:51" ht="12.75">
      <c r="A267" s="91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6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ht="12.75">
      <c r="A268" s="10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8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</row>
    <row r="269" spans="1:51" ht="12.75">
      <c r="A269" s="91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6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ht="12.75">
      <c r="A270" s="10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8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</row>
    <row r="271" spans="1:51" ht="12.75">
      <c r="A271" s="91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6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ht="12.75">
      <c r="A272" s="10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8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</row>
    <row r="273" spans="1:51" ht="12.75">
      <c r="A273" s="91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6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ht="12.75">
      <c r="A274" s="10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8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</row>
    <row r="275" spans="1:51" ht="12.75">
      <c r="A275" s="91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6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ht="12.75">
      <c r="A276" s="10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8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</row>
    <row r="277" spans="1:51" ht="12.75">
      <c r="A277" s="91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6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ht="12.75">
      <c r="A278" s="10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8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</row>
    <row r="279" spans="1:51" ht="12.75">
      <c r="A279" s="91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6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ht="12.75">
      <c r="A280" s="10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8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</row>
    <row r="281" spans="1:51" ht="12.75">
      <c r="A281" s="91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6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ht="12.75">
      <c r="A282" s="10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8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</row>
    <row r="283" spans="1:51" ht="12.75">
      <c r="A283" s="91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6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ht="12.75">
      <c r="A284" s="10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8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</row>
    <row r="285" spans="1:51" ht="12.75">
      <c r="A285" s="91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6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ht="12.75">
      <c r="A286" s="10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8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</row>
    <row r="287" spans="1:51" ht="12.75">
      <c r="A287" s="91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6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ht="12.75">
      <c r="A288" s="10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8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</row>
    <row r="289" spans="1:51" ht="12.75">
      <c r="A289" s="91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6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ht="12.75">
      <c r="A290" s="10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8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</row>
    <row r="291" spans="1:51" ht="12.75">
      <c r="A291" s="91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6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ht="12.75">
      <c r="A292" s="10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8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</row>
    <row r="293" spans="1:51" ht="12.75">
      <c r="A293" s="91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6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ht="12.75">
      <c r="A294" s="10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8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</row>
    <row r="295" spans="1:51" ht="12.75">
      <c r="A295" s="91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6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ht="12.75">
      <c r="A296" s="10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8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</row>
    <row r="297" spans="1:51" ht="12.75">
      <c r="A297" s="91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6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ht="12.75">
      <c r="A298" s="10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8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</row>
    <row r="299" spans="1:51" ht="12.75">
      <c r="A299" s="91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6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ht="12.75">
      <c r="A300" s="10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8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</row>
    <row r="301" spans="1:51" ht="12.75">
      <c r="A301" s="91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6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ht="12.75">
      <c r="A302" s="10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8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</row>
    <row r="303" spans="1:51" ht="12.75">
      <c r="A303" s="91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6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ht="12.75">
      <c r="A304" s="10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8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</row>
    <row r="305" spans="1:51" ht="12.75">
      <c r="A305" s="91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6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ht="12.75">
      <c r="A306" s="10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8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</row>
    <row r="307" spans="1:51" ht="12.75">
      <c r="A307" s="91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6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ht="12.75">
      <c r="A308" s="10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8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</row>
    <row r="309" spans="1:51" ht="12.75">
      <c r="A309" s="91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6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ht="12.75">
      <c r="A310" s="10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8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</row>
    <row r="311" spans="1:51" ht="12.75">
      <c r="A311" s="91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6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ht="12.75">
      <c r="A312" s="10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8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</row>
    <row r="313" spans="1:51" ht="12.75">
      <c r="A313" s="91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6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ht="12.75">
      <c r="A314" s="10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8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</row>
    <row r="315" spans="1:51" ht="12.75">
      <c r="A315" s="91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6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ht="12.75">
      <c r="A316" s="10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8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</row>
    <row r="317" spans="1:51" ht="12.75">
      <c r="A317" s="91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6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ht="12.75">
      <c r="A318" s="10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8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</row>
    <row r="319" spans="1:51" ht="12.75">
      <c r="A319" s="91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6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ht="12.75">
      <c r="A320" s="10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8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</row>
    <row r="321" spans="1:51" ht="12.75">
      <c r="A321" s="91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6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ht="12.75">
      <c r="A322" s="10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8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</row>
    <row r="323" spans="1:51" ht="12.75">
      <c r="A323" s="91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6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ht="12.75">
      <c r="A324" s="10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8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</row>
    <row r="325" spans="1:51" ht="12.75">
      <c r="A325" s="91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6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ht="12.75">
      <c r="A326" s="10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8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</row>
    <row r="327" spans="1:51" ht="12.75">
      <c r="A327" s="91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6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ht="12.75">
      <c r="A328" s="10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8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</row>
    <row r="329" spans="1:51" ht="12.75">
      <c r="A329" s="91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6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ht="12.75">
      <c r="A330" s="10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8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</row>
    <row r="331" spans="1:51" ht="12.75">
      <c r="A331" s="91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6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ht="12.75">
      <c r="A332" s="10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8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</row>
    <row r="333" spans="1:51" ht="12.75">
      <c r="A333" s="91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6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ht="12.75">
      <c r="A334" s="10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8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</row>
    <row r="335" spans="1:51" ht="12.75">
      <c r="A335" s="91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6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ht="12.75">
      <c r="A336" s="10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8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</row>
    <row r="337" spans="1:51" ht="12.75">
      <c r="A337" s="91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6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ht="12.75">
      <c r="A338" s="10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8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</row>
    <row r="339" spans="1:51" ht="12.75">
      <c r="A339" s="91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6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ht="12.75">
      <c r="A340" s="10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8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</row>
    <row r="341" spans="1:51" ht="12.75">
      <c r="A341" s="91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6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ht="12.75">
      <c r="A342" s="10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8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</row>
    <row r="343" spans="1:51" ht="12.75">
      <c r="A343" s="91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6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ht="12.75">
      <c r="A344" s="10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8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</row>
    <row r="345" spans="1:51" ht="12.75">
      <c r="A345" s="91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6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ht="12.75">
      <c r="A346" s="10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8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</row>
    <row r="347" spans="1:51" ht="12.75">
      <c r="A347" s="91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6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ht="12.75">
      <c r="A348" s="10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8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</row>
    <row r="349" spans="1:51" ht="12.75">
      <c r="A349" s="91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6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ht="12.75">
      <c r="A350" s="10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8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</row>
    <row r="351" spans="1:51" ht="12.75">
      <c r="A351" s="91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6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ht="12.75">
      <c r="A352" s="10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8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</row>
    <row r="353" spans="1:51" ht="12.75">
      <c r="A353" s="91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6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ht="12.75">
      <c r="A354" s="10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8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</row>
    <row r="355" spans="1:51" ht="12.75">
      <c r="A355" s="91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6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ht="12.75">
      <c r="A356" s="10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8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</row>
    <row r="357" spans="1:51" ht="12.75">
      <c r="A357" s="91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6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ht="12.75">
      <c r="A358" s="10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8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</row>
    <row r="359" spans="1:51" ht="12.75">
      <c r="A359" s="91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6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ht="12.75">
      <c r="A360" s="10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8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</row>
    <row r="361" spans="1:51" ht="12.75">
      <c r="A361" s="91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6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ht="12.75">
      <c r="A362" s="10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8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</row>
    <row r="363" spans="1:51" ht="12.75">
      <c r="A363" s="91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6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ht="12.75">
      <c r="A364" s="10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8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</row>
    <row r="365" spans="1:51" ht="12.75">
      <c r="A365" s="91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6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ht="12.75">
      <c r="A366" s="10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8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</row>
    <row r="367" spans="1:51" ht="12.75">
      <c r="A367" s="91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6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ht="12.75">
      <c r="A368" s="10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8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</row>
    <row r="369" spans="1:51" ht="12.75">
      <c r="A369" s="91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6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ht="12.75">
      <c r="A370" s="10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8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</row>
    <row r="371" spans="1:51" ht="12.75">
      <c r="A371" s="91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6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ht="12.75">
      <c r="A372" s="10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8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</row>
    <row r="373" spans="1:51" ht="12.75">
      <c r="A373" s="91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6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ht="12.75">
      <c r="A374" s="10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8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</row>
    <row r="375" spans="1:51" ht="12.75">
      <c r="A375" s="91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6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ht="12.75">
      <c r="A376" s="10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8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</row>
    <row r="377" spans="1:51" ht="12.75">
      <c r="A377" s="91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6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ht="12.75">
      <c r="A378" s="10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8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</row>
    <row r="379" spans="1:51" ht="12.75">
      <c r="A379" s="91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6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ht="12.75">
      <c r="A380" s="10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8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</row>
    <row r="381" spans="1:51" ht="12.75">
      <c r="A381" s="91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6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ht="12.75">
      <c r="A382" s="10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8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</row>
    <row r="383" spans="1:51" ht="12.75">
      <c r="A383" s="91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6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ht="12.75">
      <c r="A384" s="10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8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</row>
    <row r="385" spans="1:51" ht="12.75">
      <c r="A385" s="91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6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ht="12.75">
      <c r="A386" s="10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8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</row>
    <row r="387" spans="1:51" ht="12.75">
      <c r="A387" s="91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6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ht="12.75">
      <c r="A388" s="10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8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</row>
    <row r="389" spans="1:51" ht="12.75">
      <c r="A389" s="91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6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ht="12.75">
      <c r="A390" s="10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8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</row>
    <row r="391" spans="1:51" ht="12.75">
      <c r="A391" s="91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6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ht="12.75">
      <c r="A392" s="10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8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</row>
    <row r="393" spans="1:51" ht="12.75">
      <c r="A393" s="91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6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ht="12.75">
      <c r="A394" s="10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8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</row>
    <row r="395" spans="1:51" ht="12.75">
      <c r="A395" s="91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6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ht="12.75">
      <c r="A396" s="10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8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</row>
    <row r="397" spans="1:51" ht="12.75">
      <c r="A397" s="91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6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ht="12.75">
      <c r="A398" s="10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8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</row>
    <row r="399" spans="1:51" ht="12.75">
      <c r="A399" s="91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6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ht="12.75">
      <c r="A400" s="10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8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</row>
    <row r="401" spans="1:51" ht="12.75">
      <c r="A401" s="91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6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ht="12.75">
      <c r="A402" s="10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8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</row>
    <row r="403" spans="1:51" ht="12.75">
      <c r="A403" s="91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6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ht="12.75">
      <c r="A404" s="10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8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</row>
    <row r="405" spans="1:51" ht="12.75">
      <c r="A405" s="91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6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ht="12.75">
      <c r="A406" s="10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8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</row>
    <row r="407" spans="1:51" ht="12.75">
      <c r="A407" s="91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6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ht="12.75">
      <c r="A408" s="10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8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</row>
    <row r="409" spans="1:51" ht="12.75">
      <c r="A409" s="91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6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ht="12.75">
      <c r="A410" s="10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8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</row>
    <row r="411" spans="1:51" ht="12.75">
      <c r="A411" s="91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6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ht="12.75">
      <c r="A412" s="10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8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</row>
    <row r="413" spans="1:51" ht="12.75">
      <c r="A413" s="91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6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ht="12.75">
      <c r="A414" s="10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8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</row>
    <row r="415" spans="1:51" ht="12.75">
      <c r="A415" s="91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6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ht="12.75">
      <c r="A416" s="10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8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</row>
    <row r="417" spans="1:51" ht="12.75">
      <c r="A417" s="91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6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ht="12.75">
      <c r="A418" s="10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8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</row>
    <row r="419" spans="1:51" ht="12.75">
      <c r="A419" s="91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6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ht="12.75">
      <c r="A420" s="10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8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</row>
    <row r="421" spans="1:51" ht="12.75">
      <c r="A421" s="91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6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ht="12.75">
      <c r="A422" s="10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8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</row>
    <row r="423" spans="1:51" ht="12.75">
      <c r="A423" s="91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6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ht="12.75">
      <c r="A424" s="10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8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</row>
    <row r="425" spans="1:51" ht="12.75">
      <c r="A425" s="91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6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ht="12.75">
      <c r="A426" s="10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8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</row>
    <row r="427" spans="1:51" ht="12.75">
      <c r="A427" s="91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6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ht="12.75">
      <c r="A428" s="10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8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</row>
    <row r="429" spans="1:51" ht="12.75">
      <c r="A429" s="91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6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ht="12.75">
      <c r="A430" s="10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8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</row>
    <row r="431" spans="1:51" ht="12.75">
      <c r="A431" s="91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6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ht="12.75">
      <c r="A432" s="10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8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</row>
    <row r="433" spans="1:51" ht="12.75">
      <c r="A433" s="91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6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ht="12.75">
      <c r="A434" s="10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8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</row>
    <row r="435" spans="1:51" ht="12.75">
      <c r="A435" s="91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6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ht="12.75">
      <c r="A436" s="10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8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</row>
    <row r="437" spans="1:51" ht="12.75">
      <c r="A437" s="91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6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ht="12.75">
      <c r="A438" s="10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8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</row>
    <row r="439" spans="1:51" ht="12.75">
      <c r="A439" s="91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6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ht="12.75">
      <c r="A440" s="10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8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</row>
    <row r="441" spans="1:51" ht="12.75">
      <c r="A441" s="91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6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ht="12.75">
      <c r="A442" s="10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8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</row>
    <row r="443" spans="1:51" ht="12.75">
      <c r="A443" s="91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6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ht="12.75">
      <c r="A444" s="10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8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</row>
    <row r="445" spans="1:51" ht="12.75">
      <c r="A445" s="91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6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ht="12.75">
      <c r="A446" s="10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8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</row>
    <row r="447" spans="1:51" ht="12.75">
      <c r="A447" s="91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6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ht="12.75">
      <c r="A448" s="10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8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</row>
    <row r="449" spans="1:51" ht="12.75">
      <c r="A449" s="91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6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ht="12.75">
      <c r="A450" s="10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8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</row>
    <row r="451" spans="1:51" ht="12.75">
      <c r="A451" s="91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6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ht="12.75">
      <c r="A452" s="10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8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</row>
    <row r="453" spans="1:51" ht="12.75">
      <c r="A453" s="91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6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ht="12.75">
      <c r="A454" s="10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8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</row>
    <row r="455" spans="1:51" ht="12.75">
      <c r="A455" s="91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6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ht="12.75">
      <c r="A456" s="10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8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</row>
    <row r="457" spans="1:51" ht="12.75">
      <c r="A457" s="91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6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ht="12.75">
      <c r="A458" s="10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8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</row>
    <row r="459" spans="1:51" ht="12.75">
      <c r="A459" s="91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6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ht="12.75">
      <c r="A460" s="10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8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</row>
    <row r="461" spans="1:51" ht="12.75">
      <c r="A461" s="91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6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ht="12.75">
      <c r="A462" s="10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8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</row>
    <row r="463" spans="1:51" ht="12.75">
      <c r="A463" s="91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6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ht="12.75">
      <c r="A464" s="10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8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</row>
    <row r="465" spans="1:51" ht="12.75">
      <c r="A465" s="91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6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ht="12.75">
      <c r="A466" s="10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8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</row>
    <row r="467" spans="1:51" ht="12.75">
      <c r="A467" s="91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6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ht="12.75">
      <c r="A468" s="10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8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</row>
    <row r="469" spans="1:51" ht="12.75">
      <c r="A469" s="91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6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ht="12.75">
      <c r="A470" s="10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8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</row>
    <row r="471" spans="1:51" ht="12.75">
      <c r="A471" s="91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6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ht="12.75">
      <c r="A472" s="10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8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</row>
    <row r="473" spans="1:51" ht="12.75">
      <c r="A473" s="91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6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ht="12.75">
      <c r="A474" s="10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8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</row>
    <row r="475" spans="1:51" ht="12.75">
      <c r="A475" s="91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6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ht="12.75">
      <c r="A476" s="10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8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</row>
    <row r="477" spans="1:51" ht="12.75">
      <c r="A477" s="91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6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ht="12.75">
      <c r="A478" s="10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8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</row>
    <row r="479" spans="1:51" ht="12.75">
      <c r="A479" s="91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6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ht="12.75">
      <c r="A480" s="10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8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</row>
    <row r="481" spans="1:51" ht="12.75">
      <c r="A481" s="91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6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ht="12.75">
      <c r="A482" s="10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8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</row>
    <row r="483" spans="1:51" ht="12.75">
      <c r="A483" s="91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6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ht="12.75">
      <c r="A484" s="10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8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</row>
    <row r="485" spans="1:51" ht="12.75">
      <c r="A485" s="91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6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ht="12.75">
      <c r="A486" s="10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8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</row>
    <row r="487" spans="1:51" ht="12.75">
      <c r="A487" s="91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6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ht="12.75">
      <c r="A488" s="10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8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</row>
    <row r="489" spans="1:51" ht="12.75">
      <c r="A489" s="91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6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ht="12.75">
      <c r="A490" s="10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8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</row>
    <row r="491" spans="1:51" ht="12.75">
      <c r="A491" s="91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6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ht="12.75">
      <c r="A492" s="10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8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</row>
    <row r="493" spans="1:51" ht="12.75">
      <c r="A493" s="91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6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ht="12.75">
      <c r="A494" s="10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8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</row>
    <row r="495" spans="1:51" ht="12.75">
      <c r="A495" s="91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6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ht="12.75">
      <c r="A496" s="10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8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</row>
    <row r="497" spans="1:51" ht="12.75">
      <c r="A497" s="91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6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1:51" ht="12.75">
      <c r="A498" s="10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8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</row>
    <row r="499" spans="1:51" ht="12.75">
      <c r="A499" s="91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6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  <row r="500" spans="1:51" ht="12.75">
      <c r="A500" s="10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8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</row>
    <row r="501" spans="1:51" ht="12.75">
      <c r="A501" s="91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6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</row>
    <row r="502" spans="1:51" ht="12.75">
      <c r="A502" s="10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8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</row>
    <row r="503" spans="1:51" ht="12.75">
      <c r="A503" s="91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6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</row>
    <row r="504" spans="1:51" ht="12.75">
      <c r="A504" s="10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8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</row>
    <row r="505" spans="1:51" ht="12.75">
      <c r="A505" s="91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6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</row>
    <row r="506" spans="1:51" ht="12.75">
      <c r="A506" s="10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8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</row>
    <row r="507" spans="1:51" ht="12.75">
      <c r="A507" s="91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6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</row>
    <row r="508" spans="1:51" ht="12.75">
      <c r="A508" s="10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8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</row>
    <row r="509" spans="1:51" ht="12.75">
      <c r="A509" s="91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6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</row>
    <row r="510" spans="1:51" ht="12.75">
      <c r="A510" s="10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8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</row>
    <row r="511" spans="1:51" ht="12.75">
      <c r="A511" s="91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6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</row>
    <row r="512" spans="1:51" ht="12.75">
      <c r="A512" s="10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8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</row>
    <row r="513" spans="1:51" ht="12.75">
      <c r="A513" s="91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6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</row>
    <row r="514" spans="1:51" ht="12.75">
      <c r="A514" s="10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8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</row>
    <row r="515" spans="1:51" ht="12.75">
      <c r="A515" s="91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6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</row>
    <row r="516" spans="1:51" ht="12.75">
      <c r="A516" s="10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8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</row>
    <row r="517" spans="1:51" ht="12.75">
      <c r="A517" s="91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6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</row>
    <row r="518" spans="1:51" ht="12.75">
      <c r="A518" s="10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8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</row>
    <row r="519" spans="1:51" ht="12.75">
      <c r="A519" s="91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6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</row>
    <row r="520" spans="1:51" ht="12.75">
      <c r="A520" s="10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8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</row>
    <row r="521" spans="1:51" ht="12.75">
      <c r="A521" s="91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6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</row>
    <row r="522" spans="1:51" ht="12.75">
      <c r="A522" s="10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8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</row>
    <row r="523" spans="1:51" ht="12.75">
      <c r="A523" s="91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6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</row>
    <row r="524" spans="1:51" ht="12.75">
      <c r="A524" s="10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8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</row>
    <row r="525" spans="1:51" ht="12.75">
      <c r="A525" s="91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6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</row>
    <row r="526" spans="1:51" ht="12.75">
      <c r="A526" s="10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8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</row>
    <row r="527" spans="1:51" ht="12.75">
      <c r="A527" s="91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6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</row>
    <row r="528" spans="1:51" ht="12.75">
      <c r="A528" s="10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8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</row>
    <row r="529" spans="1:51" ht="12.75">
      <c r="A529" s="91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6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</row>
    <row r="530" spans="1:51" ht="12.75">
      <c r="A530" s="10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8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</row>
    <row r="531" spans="1:51" ht="12.75">
      <c r="A531" s="91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6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</row>
    <row r="532" spans="1:51" ht="12.75">
      <c r="A532" s="10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8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</row>
    <row r="533" spans="1:51" ht="12.75">
      <c r="A533" s="91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6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</row>
    <row r="534" spans="1:51" ht="12.75">
      <c r="A534" s="10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8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</row>
    <row r="535" spans="1:51" ht="12.75">
      <c r="A535" s="91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6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</row>
    <row r="536" spans="1:51" ht="12.75">
      <c r="A536" s="10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8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</row>
    <row r="537" spans="1:51" ht="12.75">
      <c r="A537" s="91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6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</row>
    <row r="538" spans="1:51" ht="12.75">
      <c r="A538" s="10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8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</row>
    <row r="539" spans="1:51" ht="12.75">
      <c r="A539" s="91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6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</row>
    <row r="540" spans="1:51" ht="12.75">
      <c r="A540" s="10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8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</row>
    <row r="541" spans="1:51" ht="12.75">
      <c r="A541" s="91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6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</row>
    <row r="542" spans="1:51" ht="12.75">
      <c r="A542" s="10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8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</row>
    <row r="543" spans="1:51" ht="12.75">
      <c r="A543" s="91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6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</row>
    <row r="544" spans="1:51" ht="12.75">
      <c r="A544" s="10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8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</row>
    <row r="545" spans="1:51" ht="12.75">
      <c r="A545" s="91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6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</row>
    <row r="546" spans="1:51" ht="12.75">
      <c r="A546" s="10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8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</row>
    <row r="547" spans="1:51" ht="12.75">
      <c r="A547" s="91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6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</row>
    <row r="548" spans="1:51" ht="12.75">
      <c r="A548" s="10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8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</row>
    <row r="549" spans="1:51" ht="12.75">
      <c r="A549" s="91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6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</row>
    <row r="550" spans="1:51" ht="12.75">
      <c r="A550" s="10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8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</row>
    <row r="551" spans="1:51" ht="12.75">
      <c r="A551" s="91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6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</row>
    <row r="552" spans="1:51" ht="12.75">
      <c r="A552" s="10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8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</row>
    <row r="553" spans="1:51" ht="12.75">
      <c r="A553" s="91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6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</row>
    <row r="554" spans="1:51" ht="12.75">
      <c r="A554" s="10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8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</row>
    <row r="555" spans="1:51" ht="12.75">
      <c r="A555" s="91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6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</row>
    <row r="556" spans="1:51" ht="12.75">
      <c r="A556" s="10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8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</row>
    <row r="557" spans="1:51" ht="12.75">
      <c r="A557" s="91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6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</row>
    <row r="558" spans="1:51" ht="12.75">
      <c r="A558" s="10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8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</row>
    <row r="559" spans="1:51" ht="12.75">
      <c r="A559" s="91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6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</row>
    <row r="560" spans="1:51" ht="12.75">
      <c r="A560" s="10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8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</row>
    <row r="561" spans="1:51" ht="12.75">
      <c r="A561" s="91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6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</row>
    <row r="562" spans="1:51" ht="12.75">
      <c r="A562" s="10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8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</row>
    <row r="563" spans="1:51" ht="12.75">
      <c r="A563" s="91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6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</row>
    <row r="564" spans="1:51" ht="12.75">
      <c r="A564" s="10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8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</row>
    <row r="565" spans="1:51" ht="12.75">
      <c r="A565" s="91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6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</row>
    <row r="566" spans="1:51" ht="12.75">
      <c r="A566" s="10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8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</row>
    <row r="567" spans="1:51" ht="12.75">
      <c r="A567" s="91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6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</row>
    <row r="568" spans="1:51" ht="12.75">
      <c r="A568" s="10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8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</row>
    <row r="569" spans="1:51" ht="12.75">
      <c r="A569" s="91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6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</row>
    <row r="570" spans="1:51" ht="12.75">
      <c r="A570" s="10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8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</row>
    <row r="571" spans="1:51" ht="12.75">
      <c r="A571" s="91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6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</row>
    <row r="572" spans="1:51" ht="12.75">
      <c r="A572" s="10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8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</row>
    <row r="573" spans="1:51" ht="12.75">
      <c r="A573" s="91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6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</row>
    <row r="574" spans="1:51" ht="12.75">
      <c r="A574" s="10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8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</row>
    <row r="575" spans="1:51" ht="12.75">
      <c r="A575" s="91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6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</row>
    <row r="576" spans="1:51" ht="12.75">
      <c r="A576" s="10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8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</row>
    <row r="577" spans="1:51" ht="12.75">
      <c r="A577" s="91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6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</row>
    <row r="578" spans="1:51" ht="12.75">
      <c r="A578" s="10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8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</row>
    <row r="579" spans="1:51" ht="12.75">
      <c r="A579" s="91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6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</row>
    <row r="580" spans="1:51" ht="12.75">
      <c r="A580" s="10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8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</row>
    <row r="581" spans="1:51" ht="12.75">
      <c r="A581" s="91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6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</row>
    <row r="582" spans="1:51" ht="12.75">
      <c r="A582" s="10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8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</row>
    <row r="583" spans="1:51" ht="12.75">
      <c r="A583" s="91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6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</row>
    <row r="584" spans="1:51" ht="12.75">
      <c r="A584" s="10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8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</row>
    <row r="585" spans="1:51" ht="12.75">
      <c r="A585" s="91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6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</row>
    <row r="586" spans="1:51" ht="12.75">
      <c r="A586" s="10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8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</row>
    <row r="587" spans="1:51" ht="12.75">
      <c r="A587" s="91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6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</row>
    <row r="588" spans="1:51" ht="12.75">
      <c r="A588" s="10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8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</row>
    <row r="589" spans="1:51" ht="12.75">
      <c r="A589" s="91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6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</row>
    <row r="590" spans="1:51" ht="12.75">
      <c r="A590" s="10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8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</row>
    <row r="591" spans="1:51" ht="12.75">
      <c r="A591" s="91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6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</row>
    <row r="592" spans="1:51" ht="12.75">
      <c r="A592" s="10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8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</row>
    <row r="593" spans="1:51" ht="12.75">
      <c r="A593" s="91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6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</row>
    <row r="594" spans="1:51" ht="12.75">
      <c r="A594" s="10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8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</row>
    <row r="595" spans="1:51" ht="12.75">
      <c r="A595" s="91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6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</row>
    <row r="596" spans="1:51" ht="12.75">
      <c r="A596" s="10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8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</row>
    <row r="597" spans="1:51" ht="12.75">
      <c r="A597" s="91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6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</row>
    <row r="598" spans="1:51" ht="12.75">
      <c r="A598" s="10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8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</row>
    <row r="599" spans="1:51" ht="12.75">
      <c r="A599" s="91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6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</row>
    <row r="600" spans="1:51" ht="12.75">
      <c r="A600" s="10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8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</row>
    <row r="601" spans="1:51" ht="12.75">
      <c r="A601" s="91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6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</row>
    <row r="602" spans="1:51" ht="12.75">
      <c r="A602" s="10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8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</row>
    <row r="603" spans="1:51" ht="12.75">
      <c r="A603" s="91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6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</row>
    <row r="604" spans="1:51" ht="12.75">
      <c r="A604" s="10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8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</row>
    <row r="605" spans="1:51" ht="12.75">
      <c r="A605" s="91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6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</row>
    <row r="606" spans="1:51" ht="12.75">
      <c r="A606" s="10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8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</row>
    <row r="607" spans="1:51" ht="12.75">
      <c r="A607" s="91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6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</row>
    <row r="608" spans="1:51" ht="12.75">
      <c r="A608" s="10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8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</row>
    <row r="609" spans="1:51" ht="12.75">
      <c r="A609" s="91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6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</row>
    <row r="610" spans="1:51" ht="12.75">
      <c r="A610" s="10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8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</row>
    <row r="611" spans="1:51" ht="12.75">
      <c r="A611" s="91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6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</row>
    <row r="612" spans="1:51" ht="12.75">
      <c r="A612" s="10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8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</row>
    <row r="613" spans="1:51" ht="12.75">
      <c r="A613" s="91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6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</row>
    <row r="614" spans="1:51" ht="12.75">
      <c r="A614" s="10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8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</row>
    <row r="615" spans="1:51" ht="12.75">
      <c r="A615" s="91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6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</row>
    <row r="616" spans="1:51" ht="12.75">
      <c r="A616" s="10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8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</row>
    <row r="617" spans="1:51" ht="12.75">
      <c r="A617" s="91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6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</row>
    <row r="618" spans="1:51" ht="12.75">
      <c r="A618" s="10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8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</row>
    <row r="619" spans="1:51" ht="12.75">
      <c r="A619" s="91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6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</row>
    <row r="620" spans="1:51" ht="12.75">
      <c r="A620" s="10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8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</row>
    <row r="621" spans="1:51" ht="12.75">
      <c r="A621" s="91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6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</row>
    <row r="622" spans="1:51" ht="12.75">
      <c r="A622" s="10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8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</row>
    <row r="623" spans="1:51" ht="12.75">
      <c r="A623" s="91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6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</row>
    <row r="624" spans="1:51" ht="12.75">
      <c r="A624" s="10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8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</row>
    <row r="625" spans="1:51" ht="12.75">
      <c r="A625" s="91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6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</row>
    <row r="626" spans="1:51" ht="12.75">
      <c r="A626" s="10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8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</row>
    <row r="627" spans="1:51" ht="12.75">
      <c r="A627" s="91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6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</row>
    <row r="628" spans="1:51" ht="12.75">
      <c r="A628" s="10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8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</row>
    <row r="629" spans="1:51" ht="12.75">
      <c r="A629" s="91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6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</row>
    <row r="630" spans="1:51" ht="12.75">
      <c r="A630" s="10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8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</row>
    <row r="631" spans="1:51" ht="12.75">
      <c r="A631" s="91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6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</row>
    <row r="632" spans="1:51" ht="12.75">
      <c r="A632" s="10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8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</row>
    <row r="633" spans="1:51" ht="12.75">
      <c r="A633" s="91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6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</row>
    <row r="634" spans="1:51" ht="12.75">
      <c r="A634" s="10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8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</row>
    <row r="635" spans="1:51" ht="12.75">
      <c r="A635" s="91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6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</row>
    <row r="636" spans="1:51" ht="12.75">
      <c r="A636" s="10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8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</row>
    <row r="637" spans="1:51" ht="12.75">
      <c r="A637" s="91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6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</row>
    <row r="638" spans="1:51" ht="12.75">
      <c r="A638" s="10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8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</row>
    <row r="639" spans="1:51" ht="12.75">
      <c r="A639" s="91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6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</row>
    <row r="640" spans="1:51" ht="12.75">
      <c r="A640" s="10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8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</row>
    <row r="641" spans="1:51" ht="12.75">
      <c r="A641" s="91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6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</row>
    <row r="642" spans="1:51" ht="12.75">
      <c r="A642" s="10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8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</row>
    <row r="643" spans="1:51" ht="12.75">
      <c r="A643" s="91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6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</row>
    <row r="644" spans="1:51" ht="12.75">
      <c r="A644" s="10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8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</row>
    <row r="645" spans="1:51" ht="12.75">
      <c r="A645" s="91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6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</row>
    <row r="646" spans="1:51" ht="12.75">
      <c r="A646" s="10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8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</row>
    <row r="647" spans="1:51" ht="12.75">
      <c r="A647" s="91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6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</row>
    <row r="648" spans="1:51" ht="12.75">
      <c r="A648" s="10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8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</row>
    <row r="649" spans="1:51" ht="12.75">
      <c r="A649" s="91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6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</row>
    <row r="650" spans="1:51" ht="12.75">
      <c r="A650" s="10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8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</row>
    <row r="651" spans="1:51" ht="12.75">
      <c r="A651" s="91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6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</row>
    <row r="652" spans="1:51" ht="12.75">
      <c r="A652" s="10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8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</row>
    <row r="653" spans="1:51" ht="12.75">
      <c r="A653" s="91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6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</row>
    <row r="654" spans="1:51" ht="12.75">
      <c r="A654" s="10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8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</row>
    <row r="655" spans="1:51" ht="12.75">
      <c r="A655" s="91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6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</row>
    <row r="656" spans="1:51" ht="12.75">
      <c r="A656" s="10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8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</row>
    <row r="657" spans="1:51" ht="12.75">
      <c r="A657" s="91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6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</row>
    <row r="658" spans="1:51" ht="12.75">
      <c r="A658" s="10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8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</row>
    <row r="659" spans="1:51" ht="12.75">
      <c r="A659" s="91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6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</row>
    <row r="660" spans="1:51" ht="12.75">
      <c r="A660" s="10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8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</row>
    <row r="661" spans="1:51" ht="12.75">
      <c r="A661" s="91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6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</row>
    <row r="662" spans="1:51" ht="12.75">
      <c r="A662" s="10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8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</row>
    <row r="663" spans="1:51" ht="12.75">
      <c r="A663" s="91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6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</row>
    <row r="664" spans="1:51" ht="12.75">
      <c r="A664" s="10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8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</row>
    <row r="665" spans="1:51" ht="12.75">
      <c r="A665" s="91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6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</row>
    <row r="666" spans="1:51" ht="12.75">
      <c r="A666" s="10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8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</row>
    <row r="667" spans="1:51" ht="12.75">
      <c r="A667" s="91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6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</row>
    <row r="668" spans="1:51" ht="12.75">
      <c r="A668" s="10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8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</row>
    <row r="669" spans="1:51" ht="12.75">
      <c r="A669" s="91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6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</row>
    <row r="670" spans="1:51" ht="12.75">
      <c r="A670" s="10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8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</row>
    <row r="671" spans="1:51" ht="12.75">
      <c r="A671" s="91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6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</row>
    <row r="672" spans="1:51" ht="12.75">
      <c r="A672" s="10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8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</row>
    <row r="673" spans="1:51" ht="12.75">
      <c r="A673" s="91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6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</row>
    <row r="674" spans="1:51" ht="12.75">
      <c r="A674" s="10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8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</row>
    <row r="675" spans="1:51" ht="12.75">
      <c r="A675" s="91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6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</row>
    <row r="676" spans="1:51" ht="12.75">
      <c r="A676" s="10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8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</row>
    <row r="677" spans="1:51" ht="12.75">
      <c r="A677" s="91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6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</row>
    <row r="678" spans="1:51" ht="12.75">
      <c r="A678" s="10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8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</row>
    <row r="679" spans="1:51" ht="12.75">
      <c r="A679" s="91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6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</row>
    <row r="680" spans="1:51" ht="12.75">
      <c r="A680" s="10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8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</row>
    <row r="681" spans="1:51" ht="12.75">
      <c r="A681" s="91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6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</row>
    <row r="682" spans="1:51" ht="12.75">
      <c r="A682" s="10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8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</row>
    <row r="683" spans="1:51" ht="12.75">
      <c r="A683" s="91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6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</row>
    <row r="684" spans="1:51" ht="12.75">
      <c r="A684" s="10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8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</row>
    <row r="685" spans="1:51" ht="12.75">
      <c r="A685" s="91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6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</row>
    <row r="686" spans="1:51" ht="12.75">
      <c r="A686" s="10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8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</row>
    <row r="687" spans="1:51" ht="12.75">
      <c r="A687" s="91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6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</row>
    <row r="688" spans="1:51" ht="12.75">
      <c r="A688" s="10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8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</row>
    <row r="689" spans="1:51" ht="12.75">
      <c r="A689" s="91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6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</row>
    <row r="690" spans="1:51" ht="12.75">
      <c r="A690" s="10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8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</row>
    <row r="691" spans="1:51" ht="12.75">
      <c r="A691" s="91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6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</row>
    <row r="692" spans="1:51" ht="12.75">
      <c r="A692" s="10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8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</row>
    <row r="693" spans="1:51" ht="12.75">
      <c r="A693" s="91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6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</row>
    <row r="694" spans="1:51" ht="12.75">
      <c r="A694" s="10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8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</row>
    <row r="695" spans="1:51" ht="12.75">
      <c r="A695" s="91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6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</row>
    <row r="696" spans="1:51" ht="12.75">
      <c r="A696" s="10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8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</row>
    <row r="697" spans="1:51" ht="12.75">
      <c r="A697" s="91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6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</row>
    <row r="698" spans="1:51" ht="12.75">
      <c r="A698" s="10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8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</row>
    <row r="699" spans="1:51" ht="12.75">
      <c r="A699" s="91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6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</row>
    <row r="700" spans="1:51" ht="12.75">
      <c r="A700" s="10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8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</row>
    <row r="701" spans="1:51" ht="12.75">
      <c r="A701" s="91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6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</row>
    <row r="702" spans="1:51" ht="12.75">
      <c r="A702" s="10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8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</row>
    <row r="703" spans="1:51" ht="12.75">
      <c r="A703" s="91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6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</row>
    <row r="704" spans="1:51" ht="12.75">
      <c r="A704" s="10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8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</row>
    <row r="705" spans="1:51" ht="12.75">
      <c r="A705" s="91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6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</row>
    <row r="706" spans="1:51" ht="12.75">
      <c r="A706" s="10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8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</row>
    <row r="707" spans="1:51" ht="12.75">
      <c r="A707" s="91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6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</row>
    <row r="708" spans="1:51" ht="12.75">
      <c r="A708" s="10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8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</row>
    <row r="709" spans="1:51" ht="12.75">
      <c r="A709" s="91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6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</row>
    <row r="710" spans="1:51" ht="12.75">
      <c r="A710" s="10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8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</row>
    <row r="711" spans="1:51" ht="12.75">
      <c r="A711" s="91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6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</row>
    <row r="712" spans="1:51" ht="12.75">
      <c r="A712" s="10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8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</row>
    <row r="713" spans="1:51" ht="12.75">
      <c r="A713" s="91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6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</row>
    <row r="714" spans="1:51" ht="12.75">
      <c r="A714" s="10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8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</row>
    <row r="715" spans="1:51" ht="12.75">
      <c r="A715" s="91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6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</row>
    <row r="716" spans="1:51" ht="12.75">
      <c r="A716" s="10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8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</row>
    <row r="717" spans="1:51" ht="12.75">
      <c r="A717" s="91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6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</row>
    <row r="718" spans="1:51" ht="12.75">
      <c r="A718" s="10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8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</row>
    <row r="719" spans="1:51" ht="12.75">
      <c r="A719" s="91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6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</row>
    <row r="720" spans="1:51" ht="12.75">
      <c r="A720" s="10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8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</row>
    <row r="721" spans="1:51" ht="12.75">
      <c r="A721" s="91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6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</row>
    <row r="722" spans="1:51" ht="12.75">
      <c r="A722" s="10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8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</row>
    <row r="723" spans="1:51" ht="12.75">
      <c r="A723" s="91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6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</row>
    <row r="724" spans="1:51" ht="12.75">
      <c r="A724" s="10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8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</row>
    <row r="725" spans="1:51" ht="12.75">
      <c r="A725" s="91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6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</row>
    <row r="726" spans="1:51" ht="12.75">
      <c r="A726" s="10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8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</row>
    <row r="727" spans="1:51" ht="12.75">
      <c r="A727" s="91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6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</row>
    <row r="728" spans="1:51" ht="12.75">
      <c r="A728" s="10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8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</row>
    <row r="729" spans="1:51" ht="12.75">
      <c r="A729" s="91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6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</row>
    <row r="730" spans="1:51" ht="12.75">
      <c r="A730" s="10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8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</row>
    <row r="731" spans="1:51" ht="12.75">
      <c r="A731" s="91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6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</row>
    <row r="732" spans="1:51" ht="12.75">
      <c r="A732" s="10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8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</row>
    <row r="733" spans="1:51" ht="12.75">
      <c r="A733" s="91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6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</row>
    <row r="734" spans="1:51" ht="12.75">
      <c r="A734" s="10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8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</row>
    <row r="735" spans="1:51" ht="12.75">
      <c r="A735" s="91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6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</row>
    <row r="736" spans="1:51" ht="12.75">
      <c r="A736" s="10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8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</row>
    <row r="737" spans="1:51" ht="12.75">
      <c r="A737" s="91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6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</row>
    <row r="738" spans="1:51" ht="12.75">
      <c r="A738" s="10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8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</row>
    <row r="739" spans="1:51" ht="12.75">
      <c r="A739" s="91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6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</row>
    <row r="740" spans="1:51" ht="12.75">
      <c r="A740" s="10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8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</row>
    <row r="741" spans="1:51" ht="12.75">
      <c r="A741" s="91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6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</row>
    <row r="742" spans="1:51" ht="12.75">
      <c r="A742" s="10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8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</row>
    <row r="743" spans="1:51" ht="12.75">
      <c r="A743" s="91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6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</row>
    <row r="744" spans="1:51" ht="12.75">
      <c r="A744" s="10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8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</row>
    <row r="745" spans="1:51" ht="12.75">
      <c r="A745" s="91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6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</row>
    <row r="746" spans="1:51" ht="12.75">
      <c r="A746" s="10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8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</row>
    <row r="747" spans="1:51" ht="12.75">
      <c r="A747" s="91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6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</row>
    <row r="748" spans="1:51" ht="12.75">
      <c r="A748" s="10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8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</row>
    <row r="749" spans="1:51" ht="12.75">
      <c r="A749" s="91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6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</row>
    <row r="750" spans="1:51" ht="12.75">
      <c r="A750" s="10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8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</row>
    <row r="751" spans="1:51" ht="12.75">
      <c r="A751" s="91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6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</row>
    <row r="752" spans="1:51" ht="12.75">
      <c r="A752" s="10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8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</row>
    <row r="753" spans="1:51" ht="12.75">
      <c r="A753" s="91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6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</row>
    <row r="754" spans="1:51" ht="12.75">
      <c r="A754" s="10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8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</row>
    <row r="755" spans="1:51" ht="12.75">
      <c r="A755" s="91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6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</row>
    <row r="756" spans="1:51" ht="12.75">
      <c r="A756" s="10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8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</row>
    <row r="757" spans="1:51" ht="12.75">
      <c r="A757" s="91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6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</row>
    <row r="758" spans="1:51" ht="12.75">
      <c r="A758" s="10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8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</row>
    <row r="759" spans="1:51" ht="12.75">
      <c r="A759" s="91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6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</row>
    <row r="760" spans="1:51" ht="12.75">
      <c r="A760" s="10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8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</row>
    <row r="761" spans="1:51" ht="12.75">
      <c r="A761" s="91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6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</row>
    <row r="762" spans="1:51" ht="12.75">
      <c r="A762" s="10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8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</row>
    <row r="763" spans="1:51" ht="12.75">
      <c r="A763" s="91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6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</row>
    <row r="764" spans="1:51" ht="12.75">
      <c r="A764" s="10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8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</row>
    <row r="765" spans="1:51" ht="12.75">
      <c r="A765" s="91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6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</row>
    <row r="766" spans="1:51" ht="12.75">
      <c r="A766" s="10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8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</row>
    <row r="767" spans="1:51" ht="12.75">
      <c r="A767" s="91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6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</row>
    <row r="768" spans="1:51" ht="12.75">
      <c r="A768" s="10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8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</row>
    <row r="769" spans="1:51" ht="12.75">
      <c r="A769" s="91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6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</row>
    <row r="770" spans="1:51" ht="12.75">
      <c r="A770" s="10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8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</row>
    <row r="771" spans="1:51" ht="12.75">
      <c r="A771" s="91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6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</row>
    <row r="772" spans="1:51" ht="12.75">
      <c r="A772" s="10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8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</row>
    <row r="773" spans="1:51" ht="12.75">
      <c r="A773" s="91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6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</row>
    <row r="774" spans="1:51" ht="12.75">
      <c r="A774" s="10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8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</row>
    <row r="775" spans="1:51" ht="12.75">
      <c r="A775" s="91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6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</row>
    <row r="776" spans="1:51" ht="12.75">
      <c r="A776" s="10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8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</row>
    <row r="777" spans="1:51" ht="12.75">
      <c r="A777" s="91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6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</row>
    <row r="778" spans="1:51" ht="12.75">
      <c r="A778" s="10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8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</row>
    <row r="779" spans="1:51" ht="12.75">
      <c r="A779" s="91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6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</row>
    <row r="780" spans="1:51" ht="12.75">
      <c r="A780" s="10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8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</row>
    <row r="781" spans="1:51" ht="12.75">
      <c r="A781" s="91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6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</row>
    <row r="782" spans="1:51" ht="12.75">
      <c r="A782" s="10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8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</row>
    <row r="783" spans="1:51" ht="12.75">
      <c r="A783" s="91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6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</row>
    <row r="784" spans="1:51" ht="12.75">
      <c r="A784" s="10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8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</row>
    <row r="785" spans="1:51" ht="12.75">
      <c r="A785" s="91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6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</row>
    <row r="786" spans="1:51" ht="12.75">
      <c r="A786" s="10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8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</row>
    <row r="787" spans="1:51" ht="12.75">
      <c r="A787" s="91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6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</row>
    <row r="788" spans="1:51" ht="12.75">
      <c r="A788" s="10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8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</row>
    <row r="789" spans="1:51" ht="12.75">
      <c r="A789" s="91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6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</row>
    <row r="790" spans="1:51" ht="12.75">
      <c r="A790" s="10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8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</row>
    <row r="791" spans="1:51" ht="12.75">
      <c r="A791" s="91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6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</row>
    <row r="792" spans="1:51" ht="12.75">
      <c r="A792" s="10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8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</row>
    <row r="793" spans="1:51" ht="12.75">
      <c r="A793" s="91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6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</row>
    <row r="794" spans="1:51" ht="12.75">
      <c r="A794" s="10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8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</row>
    <row r="795" spans="1:51" ht="12.75">
      <c r="A795" s="91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6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</row>
    <row r="796" spans="1:51" ht="12.75">
      <c r="A796" s="10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8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</row>
    <row r="797" spans="1:51" ht="12.75">
      <c r="A797" s="91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6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</row>
    <row r="798" spans="1:51" ht="12.75">
      <c r="A798" s="10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8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</row>
    <row r="799" spans="1:51" ht="12.75">
      <c r="A799" s="91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6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</row>
    <row r="800" spans="1:51" ht="12.75">
      <c r="A800" s="10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8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</row>
    <row r="801" spans="1:51" ht="12.75">
      <c r="A801" s="91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6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</row>
    <row r="802" spans="1:51" ht="12.75">
      <c r="A802" s="10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8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</row>
    <row r="803" spans="1:51" ht="12.75">
      <c r="A803" s="91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6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</row>
    <row r="804" spans="1:51" ht="12.75">
      <c r="A804" s="10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8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</row>
    <row r="805" spans="1:51" ht="12.75">
      <c r="A805" s="91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6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</row>
    <row r="806" spans="1:51" ht="12.75">
      <c r="A806" s="10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8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</row>
    <row r="807" spans="1:51" ht="12.75">
      <c r="A807" s="91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6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</row>
    <row r="808" spans="1:51" ht="12.75">
      <c r="A808" s="10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8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</row>
    <row r="809" spans="1:51" ht="12.75">
      <c r="A809" s="91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6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</row>
    <row r="810" spans="1:51" ht="12.75">
      <c r="A810" s="10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8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</row>
    <row r="811" spans="1:51" ht="12.75">
      <c r="A811" s="91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6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</row>
    <row r="812" spans="1:51" ht="12.75">
      <c r="A812" s="10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8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</row>
    <row r="813" spans="1:51" ht="12.75">
      <c r="A813" s="91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6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</row>
    <row r="814" spans="1:51" ht="12.75">
      <c r="A814" s="10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8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</row>
    <row r="815" spans="1:51" ht="12.75">
      <c r="A815" s="91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6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</row>
    <row r="816" spans="1:51" ht="12.75">
      <c r="A816" s="10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8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</row>
    <row r="817" spans="1:51" ht="12.75">
      <c r="A817" s="91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6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</row>
    <row r="818" spans="1:51" ht="12.75">
      <c r="A818" s="10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8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</row>
    <row r="819" spans="1:51" ht="12.75">
      <c r="A819" s="91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6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</row>
    <row r="820" spans="1:51" ht="12.75">
      <c r="A820" s="10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8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</row>
    <row r="821" spans="1:51" ht="12.75">
      <c r="A821" s="91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6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</row>
    <row r="822" spans="1:51" ht="12.75">
      <c r="A822" s="10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8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</row>
    <row r="823" spans="1:51" ht="12.75">
      <c r="A823" s="91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6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</row>
    <row r="824" spans="1:51" ht="12.75">
      <c r="A824" s="10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8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</row>
    <row r="825" spans="1:51" ht="12.75">
      <c r="A825" s="91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6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</row>
    <row r="826" spans="1:51" ht="12.75">
      <c r="A826" s="10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8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</row>
    <row r="827" spans="1:51" ht="12.75">
      <c r="A827" s="91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6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</row>
    <row r="828" spans="1:51" ht="12.75">
      <c r="A828" s="10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8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</row>
    <row r="829" spans="1:51" ht="12.75">
      <c r="A829" s="91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6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</row>
    <row r="830" spans="1:51" ht="12.75">
      <c r="A830" s="10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8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</row>
    <row r="831" spans="1:51" ht="12.75">
      <c r="A831" s="91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6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</row>
    <row r="832" spans="1:51" ht="12.75">
      <c r="A832" s="10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8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</row>
    <row r="833" spans="1:51" ht="12.75">
      <c r="A833" s="91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6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</row>
    <row r="834" spans="1:51" ht="12.75">
      <c r="A834" s="10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8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</row>
    <row r="835" spans="1:51" ht="12.75">
      <c r="A835" s="91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6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</row>
    <row r="836" spans="1:51" ht="12.75">
      <c r="A836" s="10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8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</row>
    <row r="837" spans="1:51" ht="12.75">
      <c r="A837" s="91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6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</row>
    <row r="838" spans="1:51" ht="12.75">
      <c r="A838" s="10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8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</row>
    <row r="839" spans="1:51" ht="12.75">
      <c r="A839" s="91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6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</row>
    <row r="840" spans="1:51" ht="12.75">
      <c r="A840" s="10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8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</row>
    <row r="841" spans="1:51" ht="12.75">
      <c r="A841" s="91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6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</row>
    <row r="842" spans="1:51" ht="12.75">
      <c r="A842" s="10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8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</row>
    <row r="843" spans="1:51" ht="12.75">
      <c r="A843" s="91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6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</row>
    <row r="844" spans="1:51" ht="12.75">
      <c r="A844" s="10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8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</row>
    <row r="845" spans="1:51" ht="12.75">
      <c r="A845" s="91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6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</row>
    <row r="846" spans="1:51" ht="12.75">
      <c r="A846" s="10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8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</row>
    <row r="847" spans="1:51" ht="12.75">
      <c r="A847" s="91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6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</row>
    <row r="848" spans="1:51" ht="12.75">
      <c r="A848" s="10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8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</row>
    <row r="849" spans="1:51" ht="12.75">
      <c r="A849" s="91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6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</row>
    <row r="850" spans="1:51" ht="12.75">
      <c r="A850" s="10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8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</row>
    <row r="851" spans="1:51" ht="12.75">
      <c r="A851" s="91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6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</row>
    <row r="852" spans="1:51" ht="12.75">
      <c r="A852" s="10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8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</row>
    <row r="853" spans="1:51" ht="12.75">
      <c r="A853" s="91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6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</row>
    <row r="854" spans="1:51" ht="12.75">
      <c r="A854" s="10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8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</row>
    <row r="855" spans="1:51" ht="12.75">
      <c r="A855" s="91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6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</row>
    <row r="856" spans="1:51" ht="12.75">
      <c r="A856" s="10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8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</row>
    <row r="857" spans="1:51" ht="12.75">
      <c r="A857" s="91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6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</row>
    <row r="858" spans="1:51" ht="12.75">
      <c r="A858" s="10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8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</row>
    <row r="859" spans="1:51" ht="12.75">
      <c r="A859" s="91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6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</row>
    <row r="860" spans="1:51" ht="12.75">
      <c r="A860" s="10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8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</row>
    <row r="861" spans="1:51" ht="12.75">
      <c r="A861" s="91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6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</row>
    <row r="862" spans="1:51" ht="12.75">
      <c r="A862" s="10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8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</row>
    <row r="863" spans="1:51" ht="12.75">
      <c r="A863" s="91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6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</row>
    <row r="864" spans="1:51" ht="12.75">
      <c r="A864" s="10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8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</row>
    <row r="865" spans="1:51" ht="12.75">
      <c r="A865" s="91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6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</row>
    <row r="866" spans="1:51" ht="12.75">
      <c r="A866" s="10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8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</row>
    <row r="867" spans="1:51" ht="12.75">
      <c r="A867" s="91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6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</row>
    <row r="868" spans="1:51" ht="12.75">
      <c r="A868" s="10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8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</row>
    <row r="869" spans="1:51" ht="12.75">
      <c r="A869" s="91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6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</row>
    <row r="870" spans="1:51" ht="12.75">
      <c r="A870" s="10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8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</row>
    <row r="871" spans="1:51" ht="12.75">
      <c r="A871" s="91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6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</row>
    <row r="872" spans="1:51" ht="12.75">
      <c r="A872" s="10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8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</row>
    <row r="873" spans="1:51" ht="12.75">
      <c r="A873" s="91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6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</row>
    <row r="874" spans="1:51" ht="12.75">
      <c r="A874" s="10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8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</row>
    <row r="875" spans="1:51" ht="12.75">
      <c r="A875" s="91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6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</row>
    <row r="876" spans="1:51" ht="12.75">
      <c r="A876" s="10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8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</row>
    <row r="877" spans="1:51" ht="12.75">
      <c r="A877" s="91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6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</row>
    <row r="878" spans="1:51" ht="12.75">
      <c r="A878" s="10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8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</row>
    <row r="879" spans="1:51" ht="12.75">
      <c r="A879" s="91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6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</row>
    <row r="880" spans="1:51" ht="12.75">
      <c r="A880" s="10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8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</row>
    <row r="881" spans="1:51" ht="12.75">
      <c r="A881" s="91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6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</row>
    <row r="882" spans="1:51" ht="12.75">
      <c r="A882" s="10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8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</row>
    <row r="883" spans="1:51" ht="12.75">
      <c r="A883" s="91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6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</row>
    <row r="884" spans="1:51" ht="12.75">
      <c r="A884" s="10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8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</row>
    <row r="885" spans="1:51" ht="12.75">
      <c r="A885" s="91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6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</row>
    <row r="886" spans="1:51" ht="12.75">
      <c r="A886" s="10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8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</row>
    <row r="887" spans="1:51" ht="12.75">
      <c r="A887" s="91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6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</row>
    <row r="888" spans="1:51" ht="12.75">
      <c r="A888" s="10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8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</row>
    <row r="889" spans="1:51" ht="12.75">
      <c r="A889" s="91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6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</row>
    <row r="890" spans="1:51" ht="12.75">
      <c r="A890" s="10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8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</row>
    <row r="891" spans="1:51" ht="12.75">
      <c r="A891" s="91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6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</row>
    <row r="892" spans="1:51" ht="12.75">
      <c r="A892" s="10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8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</row>
    <row r="893" spans="1:51" ht="12.75">
      <c r="A893" s="91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6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</row>
    <row r="894" spans="1:51" ht="12.75">
      <c r="A894" s="10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8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</row>
    <row r="895" spans="1:51" ht="12.75">
      <c r="A895" s="91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6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</row>
    <row r="896" spans="1:51" ht="12.75">
      <c r="A896" s="10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8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</row>
    <row r="897" spans="1:51" ht="12.75">
      <c r="A897" s="91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6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</row>
    <row r="898" spans="1:51" ht="12.75">
      <c r="A898" s="10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8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</row>
    <row r="899" spans="1:51" ht="12.75">
      <c r="A899" s="91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6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</row>
    <row r="900" spans="1:51" ht="12.75">
      <c r="A900" s="10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8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</row>
    <row r="901" spans="1:51" ht="12.75">
      <c r="A901" s="91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6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</row>
    <row r="902" spans="1:51" ht="12.75">
      <c r="A902" s="10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8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</row>
    <row r="903" spans="1:51" ht="12.75">
      <c r="A903" s="91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6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</row>
    <row r="904" spans="1:51" ht="12.75">
      <c r="A904" s="10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8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</row>
    <row r="905" spans="1:51" ht="12.75">
      <c r="A905" s="91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6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</row>
    <row r="906" spans="1:51" ht="12.75">
      <c r="A906" s="10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8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</row>
    <row r="907" spans="1:51" ht="12.75">
      <c r="A907" s="91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6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</row>
    <row r="908" spans="1:51" ht="12.75">
      <c r="A908" s="10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8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</row>
    <row r="909" spans="1:51" ht="12.75">
      <c r="A909" s="91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6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</row>
    <row r="910" spans="1:51" ht="12.75">
      <c r="A910" s="10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8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</row>
    <row r="911" spans="1:51" ht="12.75">
      <c r="A911" s="91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6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</row>
    <row r="912" spans="1:51" ht="12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</row>
    <row r="913" spans="1:51" ht="12.7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</row>
    <row r="914" spans="1:51" ht="12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</row>
    <row r="915" spans="1:51" ht="12.7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</row>
    <row r="916" spans="1:51" ht="12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</row>
    <row r="917" spans="1:51" ht="12.7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</row>
    <row r="918" spans="1:51" ht="12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</row>
    <row r="919" spans="1:51" ht="12.7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</row>
    <row r="920" spans="1:51" ht="12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</row>
    <row r="921" spans="1:51" ht="12.7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</row>
    <row r="922" spans="1:51" ht="12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</row>
    <row r="923" spans="1:51" ht="12.7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</row>
    <row r="924" spans="1:51" ht="12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</row>
    <row r="925" spans="1:51" ht="12.7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</row>
    <row r="926" spans="1:51" ht="12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</row>
    <row r="927" spans="1:51" ht="12.7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</row>
    <row r="928" spans="1:51" ht="12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</row>
    <row r="929" spans="1:51" ht="12.7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</row>
    <row r="930" spans="1:51" ht="12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</row>
    <row r="931" spans="1:51" ht="12.7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</row>
    <row r="932" spans="1:51" ht="12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</row>
    <row r="933" spans="1:51" ht="12.7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</row>
    <row r="934" spans="1:51" ht="12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</row>
    <row r="935" spans="1:51" ht="12.7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</row>
    <row r="936" spans="1:51" ht="12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</row>
    <row r="937" spans="1:51" ht="12.7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</row>
    <row r="938" spans="1:51" ht="12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</row>
    <row r="939" spans="1:51" ht="12.7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</row>
    <row r="940" spans="1:51" ht="12.7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</row>
    <row r="941" spans="1:51" ht="12.7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</row>
    <row r="942" spans="1:51" ht="12.7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</row>
    <row r="943" spans="1:51" ht="12.7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</row>
    <row r="944" spans="1:51" ht="12.7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</row>
    <row r="945" spans="1:51" ht="12.7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</row>
    <row r="946" spans="1:51" ht="12.7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</row>
    <row r="947" spans="1:51" ht="12.7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</row>
    <row r="948" spans="1:51" ht="12.7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</row>
    <row r="949" spans="1:51" ht="12.7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</row>
    <row r="950" spans="1:51" ht="12.7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</row>
    <row r="951" spans="1:51" ht="12.7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</row>
    <row r="952" spans="1:51" ht="12.7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</row>
    <row r="953" spans="1:51" ht="12.7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</row>
    <row r="954" spans="1:51" ht="12.7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</row>
    <row r="955" spans="1:51" ht="12.7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</row>
    <row r="956" spans="1:51" ht="12.7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</row>
    <row r="957" spans="1:51" ht="12.7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</row>
    <row r="958" spans="1:51" ht="12.7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</row>
    <row r="959" spans="1:51" ht="12.7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</row>
    <row r="960" spans="1:51" ht="12.7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</row>
    <row r="961" spans="1:51" ht="12.7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</row>
    <row r="962" spans="1:51" ht="12.7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</row>
    <row r="963" spans="1:51" ht="12.7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</row>
    <row r="964" spans="1:51" ht="12.7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</row>
    <row r="965" spans="1:51" ht="12.7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</row>
    <row r="966" spans="1:51" ht="12.7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</row>
    <row r="967" spans="1:51" ht="12.7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</row>
    <row r="968" spans="1:51" ht="12.7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</row>
    <row r="969" spans="1:51" ht="12.7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</row>
    <row r="970" spans="1:51" ht="12.7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</row>
    <row r="971" spans="1:51" ht="12.7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</row>
    <row r="972" spans="1:51" ht="12.7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</row>
    <row r="973" spans="1:51" ht="12.7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</row>
    <row r="974" spans="1:51" ht="12.7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</row>
    <row r="975" spans="1:51" ht="12.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</row>
    <row r="976" spans="1:51" ht="12.7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</row>
  </sheetData>
  <conditionalFormatting sqref="A1:AY976">
    <cfRule type="containsText" dxfId="18" priority="2" operator="containsText" text="TraAna">
      <formula>NOT(ISERROR(SEARCH(("TraAna"),(A1))))</formula>
    </cfRule>
  </conditionalFormatting>
  <conditionalFormatting sqref="C4:D52 F4:K52 M4:R52 T4:Y52 AA4:AC52 AE4:AF52 E4:E53 L4:L53 S4:S53 Z4:Z53 AD4:AD53 AG4:AG53">
    <cfRule type="containsText" dxfId="17" priority="6" operator="containsText" text="H">
      <formula>NOT(ISERROR(SEARCH(("H"),(C4))))</formula>
    </cfRule>
  </conditionalFormatting>
  <conditionalFormatting sqref="C4:AG53">
    <cfRule type="containsText" dxfId="16" priority="5" operator="containsText" text="Fuel app">
      <formula>NOT(ISERROR(SEARCH(("Fuel app"),(C4))))</formula>
    </cfRule>
    <cfRule type="containsText" dxfId="15" priority="7" operator="containsText" text="Accounts">
      <formula>NOT(ISERROR(SEARCH(("Accounts"),(C4))))</formula>
    </cfRule>
    <cfRule type="containsText" dxfId="14" priority="8" operator="containsText" text="R&amp;D LAB">
      <formula>NOT(ISERROR(SEARCH(("R&amp;D LAB"),(C4))))</formula>
    </cfRule>
    <cfRule type="containsText" dxfId="13" priority="9" operator="containsText" text="Safety">
      <formula>NOT(ISERROR(SEARCH(("Safety"),(C4))))</formula>
    </cfRule>
    <cfRule type="containsText" dxfId="12" priority="10" operator="containsText" text="(Anand) Labelling">
      <formula>NOT(ISERROR(SEARCH(("(Anand) Labelling"),(C4))))</formula>
    </cfRule>
    <cfRule type="containsText" dxfId="11" priority="11" operator="containsText" text="L">
      <formula>NOT(ISERROR(SEARCH(("L"),(C4))))</formula>
    </cfRule>
  </conditionalFormatting>
  <conditionalFormatting sqref="C4:AG54">
    <cfRule type="containsText" dxfId="10" priority="1" operator="containsText" text="HiRATE">
      <formula>NOT(ISERROR(SEARCH(("HiRATE"),(C4))))</formula>
    </cfRule>
  </conditionalFormatting>
  <conditionalFormatting sqref="C3:AH3">
    <cfRule type="containsText" dxfId="9" priority="3" operator="containsText" text="SUN">
      <formula>NOT(ISERROR(SEARCH(("SUN"),(C3))))</formula>
    </cfRule>
  </conditionalFormatting>
  <conditionalFormatting sqref="H4:H46 K4:K46 AF4:AF46 G4:G51 AE4:AE51 I4:J53 L4:Z53 AC4:AD53 AG4:AG53 AA4:AB54 E5:F5 D5:D9 F7:F8 C8 C11 D11:D23 E15:F15 C17 E17:F17 C19:C21 F23 C23:C24 D25:D36 C26 E26:F27 E29 C29:C32 F29:F36 E31:E32 C34 E34:E35 C38 F38:F41 D38:D44 E39:E40 C40:C41 C43 E44 F44:F45 C45 E46:E47 D46:D49 F47 K48:K49 AF48:AF49 H48:H51 E49 F49:F51 AF51 K51:K53 C53:H53 AE53:AF53">
    <cfRule type="containsText" dxfId="8" priority="4" operator="containsText" text="Coordinates">
      <formula>NOT(ISERROR(SEARCH(("Coordinates"),(G4))))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5527-3F94-47F8-B803-3E72C6F5EB3F}">
  <sheetPr>
    <outlinePr summaryBelow="0" summaryRight="0"/>
  </sheetPr>
  <dimension ref="A1:AY1029"/>
  <sheetViews>
    <sheetView topLeftCell="A53" workbookViewId="0">
      <pane xSplit="2" topLeftCell="C1" activePane="topRight" state="frozen"/>
      <selection activeCell="AP7" sqref="AP7:AP16"/>
      <selection pane="topRight" activeCell="C68" sqref="C68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2.28515625" style="9" customWidth="1"/>
    <col min="4" max="4" width="11.85546875" style="9" customWidth="1"/>
    <col min="5" max="5" width="12.42578125" style="9" customWidth="1"/>
    <col min="6" max="6" width="11.85546875" style="9" customWidth="1"/>
    <col min="7" max="7" width="11" style="9" customWidth="1"/>
    <col min="8" max="8" width="11.42578125" style="9" customWidth="1"/>
    <col min="9" max="9" width="12" style="9" customWidth="1"/>
    <col min="10" max="10" width="12.28515625" style="9" customWidth="1"/>
    <col min="11" max="11" width="11.85546875" style="9" customWidth="1"/>
    <col min="12" max="12" width="13.42578125" style="9" customWidth="1"/>
    <col min="13" max="13" width="12.7109375" style="9" customWidth="1"/>
    <col min="14" max="14" width="11.85546875" style="9" customWidth="1"/>
    <col min="15" max="15" width="12.42578125" style="9" customWidth="1"/>
    <col min="16" max="16" width="13" style="9" customWidth="1"/>
    <col min="17" max="17" width="13.28515625" style="9" customWidth="1"/>
    <col min="18" max="18" width="12.7109375" style="9" customWidth="1"/>
    <col min="19" max="19" width="13.42578125" style="9" customWidth="1"/>
    <col min="20" max="20" width="12.85546875" style="9" customWidth="1"/>
    <col min="21" max="21" width="11.85546875" style="9" customWidth="1"/>
    <col min="22" max="22" width="12.42578125" style="9" customWidth="1"/>
    <col min="23" max="23" width="13" style="9" customWidth="1"/>
    <col min="24" max="24" width="13.28515625" style="9" customWidth="1"/>
    <col min="25" max="25" width="12.7109375" style="9" customWidth="1"/>
    <col min="26" max="26" width="13.42578125" style="9" customWidth="1"/>
    <col min="27" max="27" width="12.85546875" style="9" customWidth="1"/>
    <col min="28" max="28" width="11.85546875" style="9" customWidth="1"/>
    <col min="29" max="29" width="12.42578125" style="9" customWidth="1"/>
    <col min="30" max="30" width="13" style="9" customWidth="1"/>
    <col min="31" max="31" width="13.28515625" style="9" customWidth="1"/>
    <col min="32" max="32" width="12.7109375" style="9" customWidth="1"/>
    <col min="33" max="33" width="13.42578125" style="9" customWidth="1"/>
    <col min="34" max="34" width="5.42578125" style="9" customWidth="1"/>
    <col min="35" max="35" width="9.42578125" style="9" customWidth="1"/>
    <col min="36" max="36" width="6.42578125" style="9" customWidth="1"/>
    <col min="37" max="37" width="6.7109375" style="9" customWidth="1"/>
    <col min="38" max="38" width="4.7109375" style="9" customWidth="1"/>
    <col min="39" max="39" width="7.5703125" style="9" customWidth="1"/>
    <col min="40" max="40" width="9.140625" style="9" customWidth="1"/>
    <col min="41" max="41" width="5" style="9" customWidth="1"/>
    <col min="42" max="51" width="7.85546875" style="9" customWidth="1"/>
    <col min="52" max="16384" width="12.5703125" style="9"/>
  </cols>
  <sheetData>
    <row r="1" spans="1:51" ht="15">
      <c r="A1" s="1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6"/>
      <c r="AH1" s="7"/>
      <c r="AI1" s="7"/>
      <c r="AJ1" s="7"/>
      <c r="AK1" s="7"/>
      <c r="AL1" s="7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22.5" customHeight="1">
      <c r="A2" s="10"/>
      <c r="B2" s="11"/>
      <c r="C2" s="13" t="s">
        <v>189</v>
      </c>
      <c r="D2" s="13" t="s">
        <v>189</v>
      </c>
      <c r="E2" s="13" t="s">
        <v>189</v>
      </c>
      <c r="F2" s="13" t="s">
        <v>189</v>
      </c>
      <c r="G2" s="13"/>
      <c r="H2" s="13" t="s">
        <v>189</v>
      </c>
      <c r="I2" s="13" t="s">
        <v>189</v>
      </c>
      <c r="J2" s="13" t="s">
        <v>189</v>
      </c>
      <c r="K2" s="13" t="s">
        <v>189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  <c r="AI2" s="14"/>
      <c r="AJ2" s="14"/>
      <c r="AK2" s="15">
        <f>COUNT(D3:AH3)</f>
        <v>30</v>
      </c>
      <c r="AL2" s="14">
        <v>18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5">
      <c r="A3" s="182" t="s">
        <v>190</v>
      </c>
      <c r="B3" s="16" t="s">
        <v>1</v>
      </c>
      <c r="C3" s="168">
        <v>46113</v>
      </c>
      <c r="D3" s="168">
        <v>46114</v>
      </c>
      <c r="E3" s="168">
        <v>46115</v>
      </c>
      <c r="F3" s="168">
        <v>46116</v>
      </c>
      <c r="G3" s="168">
        <v>46117</v>
      </c>
      <c r="H3" s="168">
        <v>46118</v>
      </c>
      <c r="I3" s="168">
        <v>46119</v>
      </c>
      <c r="J3" s="168">
        <v>46120</v>
      </c>
      <c r="K3" s="168">
        <v>46121</v>
      </c>
      <c r="L3" s="168">
        <v>46122</v>
      </c>
      <c r="M3" s="168">
        <v>46123</v>
      </c>
      <c r="N3" s="168">
        <v>46124</v>
      </c>
      <c r="O3" s="168">
        <v>46125</v>
      </c>
      <c r="P3" s="168">
        <v>46126</v>
      </c>
      <c r="Q3" s="168">
        <v>46127</v>
      </c>
      <c r="R3" s="168">
        <v>46128</v>
      </c>
      <c r="S3" s="168">
        <v>46129</v>
      </c>
      <c r="T3" s="168">
        <v>46130</v>
      </c>
      <c r="U3" s="168">
        <v>46131</v>
      </c>
      <c r="V3" s="168">
        <v>46132</v>
      </c>
      <c r="W3" s="168">
        <v>46133</v>
      </c>
      <c r="X3" s="168">
        <v>46134</v>
      </c>
      <c r="Y3" s="168">
        <v>46135</v>
      </c>
      <c r="Z3" s="168">
        <v>46136</v>
      </c>
      <c r="AA3" s="168">
        <v>46137</v>
      </c>
      <c r="AB3" s="168">
        <v>46138</v>
      </c>
      <c r="AC3" s="168">
        <v>46139</v>
      </c>
      <c r="AD3" s="168">
        <v>46140</v>
      </c>
      <c r="AE3" s="168">
        <v>46141</v>
      </c>
      <c r="AF3" s="168">
        <v>46142</v>
      </c>
      <c r="AG3" s="168"/>
      <c r="AH3" s="168">
        <v>46084</v>
      </c>
      <c r="AI3" s="14" t="s">
        <v>3</v>
      </c>
      <c r="AJ3" s="14" t="s">
        <v>4</v>
      </c>
      <c r="AK3" s="14" t="s">
        <v>5</v>
      </c>
      <c r="AL3" s="19" t="s">
        <v>6</v>
      </c>
      <c r="AM3" s="20" t="s">
        <v>7</v>
      </c>
      <c r="AN3" s="21" t="s">
        <v>8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>
      <c r="A4" s="30">
        <v>1</v>
      </c>
      <c r="B4" s="43" t="s">
        <v>94</v>
      </c>
      <c r="C4" s="23" t="s">
        <v>20</v>
      </c>
      <c r="D4" s="23" t="s">
        <v>20</v>
      </c>
      <c r="E4" s="23" t="s">
        <v>20</v>
      </c>
      <c r="F4" s="23" t="s">
        <v>20</v>
      </c>
      <c r="G4" s="25" t="s">
        <v>12</v>
      </c>
      <c r="H4" s="23" t="s">
        <v>20</v>
      </c>
      <c r="I4" s="23" t="s">
        <v>20</v>
      </c>
      <c r="J4" s="23" t="s">
        <v>20</v>
      </c>
      <c r="K4" s="23" t="s">
        <v>91</v>
      </c>
      <c r="L4" s="23" t="s">
        <v>91</v>
      </c>
      <c r="M4" s="23" t="s">
        <v>91</v>
      </c>
      <c r="N4" s="25" t="s">
        <v>12</v>
      </c>
      <c r="O4" s="32" t="s">
        <v>91</v>
      </c>
      <c r="P4" s="23" t="s">
        <v>20</v>
      </c>
      <c r="Q4" s="23" t="s">
        <v>20</v>
      </c>
      <c r="R4" s="23" t="s">
        <v>20</v>
      </c>
      <c r="S4" s="23" t="s">
        <v>20</v>
      </c>
      <c r="T4" s="23" t="s">
        <v>20</v>
      </c>
      <c r="U4" s="23" t="s">
        <v>12</v>
      </c>
      <c r="V4" s="23" t="s">
        <v>20</v>
      </c>
      <c r="W4" s="23" t="s">
        <v>20</v>
      </c>
      <c r="X4" s="23" t="s">
        <v>20</v>
      </c>
      <c r="Y4" s="23" t="s">
        <v>20</v>
      </c>
      <c r="Z4" s="23" t="s">
        <v>20</v>
      </c>
      <c r="AA4" s="23" t="s">
        <v>20</v>
      </c>
      <c r="AB4" s="24" t="s">
        <v>12</v>
      </c>
      <c r="AC4" s="23" t="s">
        <v>20</v>
      </c>
      <c r="AD4" s="23" t="s">
        <v>20</v>
      </c>
      <c r="AE4" s="35" t="s">
        <v>14</v>
      </c>
      <c r="AF4" s="35" t="s">
        <v>14</v>
      </c>
      <c r="AG4" s="35"/>
      <c r="AH4" s="14">
        <f t="shared" ref="AH4:AH53" si="0">COUNTIF(C4:AG4,"L")</f>
        <v>2</v>
      </c>
      <c r="AI4" s="18"/>
      <c r="AJ4" s="18"/>
      <c r="AK4" s="18"/>
      <c r="AL4" s="18"/>
      <c r="AM4" s="28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 ht="15">
      <c r="A5" s="30">
        <v>2</v>
      </c>
      <c r="B5" s="43" t="s">
        <v>9</v>
      </c>
      <c r="C5" s="23" t="s">
        <v>15</v>
      </c>
      <c r="D5" s="23" t="s">
        <v>15</v>
      </c>
      <c r="E5" s="23" t="s">
        <v>15</v>
      </c>
      <c r="F5" s="35" t="s">
        <v>14</v>
      </c>
      <c r="G5" s="25" t="s">
        <v>12</v>
      </c>
      <c r="H5" s="35" t="s">
        <v>14</v>
      </c>
      <c r="I5" s="35" t="s">
        <v>14</v>
      </c>
      <c r="J5" s="35" t="s">
        <v>14</v>
      </c>
      <c r="K5" s="25" t="s">
        <v>15</v>
      </c>
      <c r="L5" s="23" t="s">
        <v>10</v>
      </c>
      <c r="M5" s="23" t="s">
        <v>91</v>
      </c>
      <c r="N5" s="25" t="s">
        <v>12</v>
      </c>
      <c r="O5" s="32" t="s">
        <v>91</v>
      </c>
      <c r="P5" s="23" t="s">
        <v>10</v>
      </c>
      <c r="Q5" s="23" t="s">
        <v>10</v>
      </c>
      <c r="R5" s="23" t="s">
        <v>10</v>
      </c>
      <c r="S5" s="23" t="s">
        <v>10</v>
      </c>
      <c r="T5" s="23" t="s">
        <v>10</v>
      </c>
      <c r="U5" s="23" t="s">
        <v>12</v>
      </c>
      <c r="V5" s="25" t="s">
        <v>14</v>
      </c>
      <c r="W5" s="32" t="s">
        <v>91</v>
      </c>
      <c r="X5" s="32" t="s">
        <v>91</v>
      </c>
      <c r="Y5" s="32" t="s">
        <v>91</v>
      </c>
      <c r="Z5" s="32" t="s">
        <v>91</v>
      </c>
      <c r="AA5" s="24" t="s">
        <v>10</v>
      </c>
      <c r="AB5" s="24" t="s">
        <v>12</v>
      </c>
      <c r="AC5" s="35" t="s">
        <v>14</v>
      </c>
      <c r="AD5" s="32" t="s">
        <v>91</v>
      </c>
      <c r="AE5" s="32" t="s">
        <v>91</v>
      </c>
      <c r="AF5" s="32" t="s">
        <v>37</v>
      </c>
      <c r="AG5" s="23"/>
      <c r="AH5" s="14">
        <f t="shared" si="0"/>
        <v>6</v>
      </c>
      <c r="AI5" s="14">
        <f t="shared" ref="AI5:AI6" si="1">COUNTIF(E5:AH5,"PL")</f>
        <v>0</v>
      </c>
      <c r="AJ5" s="14">
        <f t="shared" ref="AJ5:AJ6" si="2">COUNTIF(C5:AG5,"H")</f>
        <v>4</v>
      </c>
      <c r="AK5" s="14">
        <f t="shared" ref="AK5:AK6" si="3">COUNTIF(C5:AG5,"P")</f>
        <v>1</v>
      </c>
      <c r="AL5" s="19">
        <f t="shared" ref="AL5:AL6" si="4">IF(((AJ5+AK5)&lt;$AK$2),((AJ5+AK5)+1),(AJ5+AK5))</f>
        <v>6</v>
      </c>
      <c r="AM5" s="20">
        <f t="shared" ref="AM5:AM6" si="5">ROUND(16500/$AK$2*AL5,0)</f>
        <v>3300</v>
      </c>
      <c r="AN5" s="38">
        <f t="shared" ref="AN5:AN6" si="6">ROUND(IF((AK5/$AL$2)&lt;0.8,AK5*(5000/$AL$2),IF(AK5&gt;=0.8,5000,"invalid Percentage")),0)</f>
        <v>278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</row>
    <row r="6" spans="1:51" ht="15">
      <c r="A6" s="30">
        <v>3</v>
      </c>
      <c r="B6" s="43" t="s">
        <v>17</v>
      </c>
      <c r="C6" s="23" t="s">
        <v>15</v>
      </c>
      <c r="D6" s="23" t="s">
        <v>15</v>
      </c>
      <c r="E6" s="103" t="s">
        <v>37</v>
      </c>
      <c r="F6" s="103" t="s">
        <v>54</v>
      </c>
      <c r="G6" s="25" t="s">
        <v>12</v>
      </c>
      <c r="H6" s="103" t="s">
        <v>37</v>
      </c>
      <c r="I6" s="103" t="s">
        <v>37</v>
      </c>
      <c r="J6" s="103" t="s">
        <v>37</v>
      </c>
      <c r="K6" s="103" t="s">
        <v>37</v>
      </c>
      <c r="L6" s="103" t="s">
        <v>91</v>
      </c>
      <c r="M6" s="103" t="s">
        <v>91</v>
      </c>
      <c r="N6" s="25" t="s">
        <v>12</v>
      </c>
      <c r="O6" s="32" t="s">
        <v>91</v>
      </c>
      <c r="P6" s="103" t="s">
        <v>37</v>
      </c>
      <c r="Q6" s="23" t="s">
        <v>91</v>
      </c>
      <c r="R6" s="103" t="s">
        <v>37</v>
      </c>
      <c r="S6" s="103" t="s">
        <v>37</v>
      </c>
      <c r="T6" s="103" t="s">
        <v>91</v>
      </c>
      <c r="U6" s="23" t="s">
        <v>12</v>
      </c>
      <c r="V6" s="103" t="s">
        <v>37</v>
      </c>
      <c r="W6" s="103" t="s">
        <v>37</v>
      </c>
      <c r="X6" s="103" t="s">
        <v>37</v>
      </c>
      <c r="Y6" s="103" t="s">
        <v>37</v>
      </c>
      <c r="Z6" s="103" t="s">
        <v>37</v>
      </c>
      <c r="AA6" s="103" t="s">
        <v>37</v>
      </c>
      <c r="AB6" s="24" t="s">
        <v>12</v>
      </c>
      <c r="AC6" s="103" t="s">
        <v>37</v>
      </c>
      <c r="AD6" s="103" t="s">
        <v>37</v>
      </c>
      <c r="AE6" s="103" t="s">
        <v>37</v>
      </c>
      <c r="AF6" s="103" t="s">
        <v>37</v>
      </c>
      <c r="AG6" s="35"/>
      <c r="AH6" s="14">
        <f t="shared" si="0"/>
        <v>0</v>
      </c>
      <c r="AI6" s="14">
        <f t="shared" si="1"/>
        <v>0</v>
      </c>
      <c r="AJ6" s="14">
        <f t="shared" si="2"/>
        <v>4</v>
      </c>
      <c r="AK6" s="14">
        <f t="shared" si="3"/>
        <v>19</v>
      </c>
      <c r="AL6" s="19">
        <f t="shared" si="4"/>
        <v>24</v>
      </c>
      <c r="AM6" s="20">
        <f t="shared" si="5"/>
        <v>13200</v>
      </c>
      <c r="AN6" s="38">
        <f t="shared" si="6"/>
        <v>5000</v>
      </c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</row>
    <row r="7" spans="1:51">
      <c r="A7" s="30">
        <v>4</v>
      </c>
      <c r="B7" s="43" t="s">
        <v>97</v>
      </c>
      <c r="C7" s="23" t="s">
        <v>15</v>
      </c>
      <c r="D7" s="23" t="s">
        <v>15</v>
      </c>
      <c r="E7" s="25" t="s">
        <v>14</v>
      </c>
      <c r="F7" s="35" t="s">
        <v>14</v>
      </c>
      <c r="G7" s="25" t="s">
        <v>12</v>
      </c>
      <c r="H7" s="25" t="s">
        <v>15</v>
      </c>
      <c r="I7" s="25" t="s">
        <v>15</v>
      </c>
      <c r="J7" s="25" t="s">
        <v>15</v>
      </c>
      <c r="K7" s="35" t="s">
        <v>14</v>
      </c>
      <c r="L7" s="23" t="s">
        <v>91</v>
      </c>
      <c r="M7" s="23" t="s">
        <v>91</v>
      </c>
      <c r="N7" s="25" t="s">
        <v>12</v>
      </c>
      <c r="O7" s="32" t="s">
        <v>91</v>
      </c>
      <c r="P7" s="23" t="s">
        <v>91</v>
      </c>
      <c r="Q7" s="23" t="s">
        <v>91</v>
      </c>
      <c r="R7" s="23" t="s">
        <v>91</v>
      </c>
      <c r="S7" s="25" t="s">
        <v>14</v>
      </c>
      <c r="T7" s="25" t="s">
        <v>10</v>
      </c>
      <c r="U7" s="23" t="s">
        <v>12</v>
      </c>
      <c r="V7" s="25" t="s">
        <v>91</v>
      </c>
      <c r="W7" s="25" t="s">
        <v>91</v>
      </c>
      <c r="X7" s="25" t="s">
        <v>91</v>
      </c>
      <c r="Y7" s="25" t="s">
        <v>91</v>
      </c>
      <c r="Z7" s="32" t="s">
        <v>91</v>
      </c>
      <c r="AA7" s="25" t="s">
        <v>10</v>
      </c>
      <c r="AB7" s="24" t="s">
        <v>12</v>
      </c>
      <c r="AC7" s="35" t="s">
        <v>14</v>
      </c>
      <c r="AD7" s="35" t="s">
        <v>14</v>
      </c>
      <c r="AE7" s="35" t="s">
        <v>14</v>
      </c>
      <c r="AF7" s="32" t="s">
        <v>10</v>
      </c>
      <c r="AG7" s="23"/>
      <c r="AH7" s="14">
        <f t="shared" si="0"/>
        <v>7</v>
      </c>
      <c r="AI7" s="18"/>
      <c r="AJ7" s="18"/>
      <c r="AK7" s="18"/>
      <c r="AL7" s="18"/>
      <c r="AM7" s="28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spans="1:51" ht="15">
      <c r="A8" s="30">
        <v>5</v>
      </c>
      <c r="B8" s="43" t="s">
        <v>22</v>
      </c>
      <c r="C8" s="23" t="s">
        <v>15</v>
      </c>
      <c r="D8" s="23" t="s">
        <v>15</v>
      </c>
      <c r="E8" s="25" t="s">
        <v>15</v>
      </c>
      <c r="F8" s="25" t="s">
        <v>15</v>
      </c>
      <c r="G8" s="25" t="s">
        <v>12</v>
      </c>
      <c r="H8" s="25" t="s">
        <v>15</v>
      </c>
      <c r="I8" s="25" t="s">
        <v>15</v>
      </c>
      <c r="J8" s="25" t="s">
        <v>15</v>
      </c>
      <c r="K8" s="32" t="s">
        <v>91</v>
      </c>
      <c r="L8" s="32" t="s">
        <v>91</v>
      </c>
      <c r="M8" s="32" t="s">
        <v>91</v>
      </c>
      <c r="N8" s="25" t="s">
        <v>12</v>
      </c>
      <c r="O8" s="32" t="s">
        <v>91</v>
      </c>
      <c r="P8" s="32" t="s">
        <v>91</v>
      </c>
      <c r="Q8" s="23" t="s">
        <v>91</v>
      </c>
      <c r="R8" s="23" t="s">
        <v>91</v>
      </c>
      <c r="S8" s="23" t="s">
        <v>91</v>
      </c>
      <c r="T8" s="23" t="s">
        <v>91</v>
      </c>
      <c r="U8" s="23" t="s">
        <v>12</v>
      </c>
      <c r="V8" s="24" t="s">
        <v>91</v>
      </c>
      <c r="W8" s="24" t="s">
        <v>91</v>
      </c>
      <c r="X8" s="24" t="s">
        <v>91</v>
      </c>
      <c r="Y8" s="25" t="s">
        <v>91</v>
      </c>
      <c r="Z8" s="35" t="s">
        <v>14</v>
      </c>
      <c r="AA8" s="32" t="s">
        <v>91</v>
      </c>
      <c r="AB8" s="24" t="s">
        <v>12</v>
      </c>
      <c r="AC8" s="32" t="s">
        <v>91</v>
      </c>
      <c r="AD8" s="32" t="s">
        <v>91</v>
      </c>
      <c r="AE8" s="32" t="s">
        <v>91</v>
      </c>
      <c r="AF8" s="23" t="s">
        <v>10</v>
      </c>
      <c r="AG8" s="183"/>
      <c r="AH8" s="14">
        <f t="shared" si="0"/>
        <v>1</v>
      </c>
      <c r="AI8" s="14">
        <f t="shared" ref="AI8:AI17" si="7">COUNTIF(E8:AH8,"PL")</f>
        <v>0</v>
      </c>
      <c r="AJ8" s="14">
        <f t="shared" ref="AJ8:AJ17" si="8">COUNTIF(C8:AG8,"H")</f>
        <v>4</v>
      </c>
      <c r="AK8" s="14">
        <f t="shared" ref="AK8:AK17" si="9">COUNTIF(C8:AG8,"P")</f>
        <v>0</v>
      </c>
      <c r="AL8" s="19">
        <f t="shared" ref="AL8:AL17" si="10">IF(((AJ8+AK8)&lt;$AK$2),((AJ8+AK8)+1),(AJ8+AK8))</f>
        <v>5</v>
      </c>
      <c r="AM8" s="20">
        <f t="shared" ref="AM8:AM17" si="11">ROUND(16500/$AK$2*AL8,0)</f>
        <v>2750</v>
      </c>
      <c r="AN8" s="38">
        <f t="shared" ref="AN8:AN17" si="12">ROUND(IF((AK8/$AL$2)&lt;0.8,AK8*(5000/$AL$2),IF(AK8&gt;=0.8,5000,"invalid Percentage")),0)</f>
        <v>0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</row>
    <row r="9" spans="1:51" ht="15">
      <c r="A9" s="30">
        <v>6</v>
      </c>
      <c r="B9" s="43" t="s">
        <v>23</v>
      </c>
      <c r="C9" s="23" t="s">
        <v>15</v>
      </c>
      <c r="D9" s="23" t="s">
        <v>15</v>
      </c>
      <c r="E9" s="25" t="s">
        <v>15</v>
      </c>
      <c r="F9" s="25" t="s">
        <v>15</v>
      </c>
      <c r="G9" s="25" t="s">
        <v>12</v>
      </c>
      <c r="H9" s="25" t="s">
        <v>15</v>
      </c>
      <c r="I9" s="25" t="s">
        <v>15</v>
      </c>
      <c r="J9" s="25" t="s">
        <v>15</v>
      </c>
      <c r="K9" s="23" t="s">
        <v>15</v>
      </c>
      <c r="L9" s="23" t="s">
        <v>91</v>
      </c>
      <c r="M9" s="23" t="s">
        <v>91</v>
      </c>
      <c r="N9" s="25" t="s">
        <v>12</v>
      </c>
      <c r="O9" s="32" t="s">
        <v>91</v>
      </c>
      <c r="P9" s="35" t="s">
        <v>14</v>
      </c>
      <c r="Q9" s="23" t="s">
        <v>91</v>
      </c>
      <c r="R9" s="23" t="s">
        <v>91</v>
      </c>
      <c r="S9" s="25" t="s">
        <v>91</v>
      </c>
      <c r="T9" s="25" t="s">
        <v>91</v>
      </c>
      <c r="U9" s="23" t="s">
        <v>12</v>
      </c>
      <c r="V9" s="25" t="s">
        <v>91</v>
      </c>
      <c r="W9" s="25" t="s">
        <v>91</v>
      </c>
      <c r="X9" s="25" t="s">
        <v>19</v>
      </c>
      <c r="Y9" s="25" t="s">
        <v>19</v>
      </c>
      <c r="Z9" s="25" t="s">
        <v>19</v>
      </c>
      <c r="AA9" s="25" t="s">
        <v>19</v>
      </c>
      <c r="AB9" s="24" t="s">
        <v>12</v>
      </c>
      <c r="AC9" s="32" t="s">
        <v>91</v>
      </c>
      <c r="AD9" s="35" t="s">
        <v>14</v>
      </c>
      <c r="AE9" s="32" t="s">
        <v>37</v>
      </c>
      <c r="AF9" s="32" t="s">
        <v>37</v>
      </c>
      <c r="AG9" s="25"/>
      <c r="AH9" s="14">
        <f t="shared" si="0"/>
        <v>2</v>
      </c>
      <c r="AI9" s="14">
        <f t="shared" si="7"/>
        <v>0</v>
      </c>
      <c r="AJ9" s="14">
        <f t="shared" si="8"/>
        <v>4</v>
      </c>
      <c r="AK9" s="14">
        <f t="shared" si="9"/>
        <v>2</v>
      </c>
      <c r="AL9" s="19">
        <f t="shared" si="10"/>
        <v>7</v>
      </c>
      <c r="AM9" s="20">
        <f t="shared" si="11"/>
        <v>3850</v>
      </c>
      <c r="AN9" s="38">
        <f t="shared" si="12"/>
        <v>556</v>
      </c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</row>
    <row r="10" spans="1:51" ht="15">
      <c r="A10" s="30">
        <v>7</v>
      </c>
      <c r="B10" s="40" t="s">
        <v>24</v>
      </c>
      <c r="C10" s="103" t="s">
        <v>37</v>
      </c>
      <c r="D10" s="103" t="s">
        <v>37</v>
      </c>
      <c r="E10" s="103" t="s">
        <v>37</v>
      </c>
      <c r="F10" s="103" t="s">
        <v>54</v>
      </c>
      <c r="G10" s="25" t="s">
        <v>12</v>
      </c>
      <c r="H10" s="35" t="s">
        <v>14</v>
      </c>
      <c r="I10" s="103" t="s">
        <v>37</v>
      </c>
      <c r="J10" s="103" t="s">
        <v>37</v>
      </c>
      <c r="K10" s="103" t="s">
        <v>37</v>
      </c>
      <c r="L10" s="103" t="s">
        <v>37</v>
      </c>
      <c r="M10" s="103" t="s">
        <v>37</v>
      </c>
      <c r="N10" s="25" t="s">
        <v>12</v>
      </c>
      <c r="O10" s="103" t="s">
        <v>37</v>
      </c>
      <c r="P10" s="103" t="s">
        <v>37</v>
      </c>
      <c r="Q10" s="103" t="s">
        <v>37</v>
      </c>
      <c r="R10" s="103" t="s">
        <v>37</v>
      </c>
      <c r="S10" s="103" t="s">
        <v>37</v>
      </c>
      <c r="T10" s="103" t="s">
        <v>37</v>
      </c>
      <c r="U10" s="23" t="s">
        <v>12</v>
      </c>
      <c r="V10" s="103" t="s">
        <v>37</v>
      </c>
      <c r="W10" s="103" t="s">
        <v>37</v>
      </c>
      <c r="X10" s="103" t="s">
        <v>37</v>
      </c>
      <c r="Y10" s="103" t="s">
        <v>37</v>
      </c>
      <c r="Z10" s="103" t="s">
        <v>37</v>
      </c>
      <c r="AA10" s="103" t="s">
        <v>37</v>
      </c>
      <c r="AB10" s="24" t="s">
        <v>12</v>
      </c>
      <c r="AC10" s="103" t="s">
        <v>37</v>
      </c>
      <c r="AD10" s="103" t="s">
        <v>37</v>
      </c>
      <c r="AE10" s="103" t="s">
        <v>37</v>
      </c>
      <c r="AF10" s="103" t="s">
        <v>37</v>
      </c>
      <c r="AG10" s="184"/>
      <c r="AH10" s="14">
        <f t="shared" si="0"/>
        <v>1</v>
      </c>
      <c r="AI10" s="18">
        <f t="shared" si="7"/>
        <v>0</v>
      </c>
      <c r="AJ10" s="18">
        <f t="shared" si="8"/>
        <v>4</v>
      </c>
      <c r="AK10" s="18">
        <f t="shared" si="9"/>
        <v>25</v>
      </c>
      <c r="AL10" s="45">
        <f t="shared" si="10"/>
        <v>30</v>
      </c>
      <c r="AM10" s="28">
        <f t="shared" si="11"/>
        <v>16500</v>
      </c>
      <c r="AN10" s="46">
        <f t="shared" si="12"/>
        <v>5000</v>
      </c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</row>
    <row r="11" spans="1:51" ht="15">
      <c r="A11" s="30">
        <v>8</v>
      </c>
      <c r="B11" s="43" t="s">
        <v>26</v>
      </c>
      <c r="C11" s="23" t="s">
        <v>15</v>
      </c>
      <c r="D11" s="23" t="s">
        <v>15</v>
      </c>
      <c r="E11" s="25" t="s">
        <v>14</v>
      </c>
      <c r="F11" s="23" t="s">
        <v>15</v>
      </c>
      <c r="G11" s="25" t="s">
        <v>12</v>
      </c>
      <c r="H11" s="25" t="s">
        <v>15</v>
      </c>
      <c r="I11" s="35" t="s">
        <v>14</v>
      </c>
      <c r="J11" s="35" t="s">
        <v>14</v>
      </c>
      <c r="K11" s="23" t="s">
        <v>15</v>
      </c>
      <c r="L11" s="23" t="s">
        <v>10</v>
      </c>
      <c r="M11" s="23" t="s">
        <v>91</v>
      </c>
      <c r="N11" s="25" t="s">
        <v>12</v>
      </c>
      <c r="O11" s="32" t="s">
        <v>91</v>
      </c>
      <c r="P11" s="23" t="s">
        <v>10</v>
      </c>
      <c r="Q11" s="23" t="s">
        <v>10</v>
      </c>
      <c r="R11" s="23" t="s">
        <v>10</v>
      </c>
      <c r="S11" s="25" t="s">
        <v>10</v>
      </c>
      <c r="T11" s="25" t="s">
        <v>14</v>
      </c>
      <c r="U11" s="23" t="s">
        <v>12</v>
      </c>
      <c r="V11" s="25" t="s">
        <v>91</v>
      </c>
      <c r="W11" s="25" t="s">
        <v>91</v>
      </c>
      <c r="X11" s="25" t="s">
        <v>91</v>
      </c>
      <c r="Y11" s="25" t="s">
        <v>91</v>
      </c>
      <c r="Z11" s="35" t="s">
        <v>14</v>
      </c>
      <c r="AA11" s="25" t="s">
        <v>91</v>
      </c>
      <c r="AB11" s="24" t="s">
        <v>12</v>
      </c>
      <c r="AC11" s="32" t="s">
        <v>91</v>
      </c>
      <c r="AD11" s="32" t="s">
        <v>91</v>
      </c>
      <c r="AE11" s="32" t="s">
        <v>37</v>
      </c>
      <c r="AF11" s="32" t="s">
        <v>37</v>
      </c>
      <c r="AG11" s="185"/>
      <c r="AH11" s="14">
        <f t="shared" si="0"/>
        <v>5</v>
      </c>
      <c r="AI11" s="14">
        <f t="shared" si="7"/>
        <v>0</v>
      </c>
      <c r="AJ11" s="14">
        <f t="shared" si="8"/>
        <v>4</v>
      </c>
      <c r="AK11" s="14">
        <f t="shared" si="9"/>
        <v>2</v>
      </c>
      <c r="AL11" s="19">
        <f t="shared" si="10"/>
        <v>7</v>
      </c>
      <c r="AM11" s="20">
        <f t="shared" si="11"/>
        <v>3850</v>
      </c>
      <c r="AN11" s="38">
        <f t="shared" si="12"/>
        <v>556</v>
      </c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</row>
    <row r="12" spans="1:51" ht="15">
      <c r="A12" s="30">
        <v>9</v>
      </c>
      <c r="B12" s="49" t="s">
        <v>29</v>
      </c>
      <c r="C12" s="23" t="s">
        <v>15</v>
      </c>
      <c r="D12" s="23" t="s">
        <v>15</v>
      </c>
      <c r="E12" s="25" t="s">
        <v>15</v>
      </c>
      <c r="F12" s="25" t="s">
        <v>15</v>
      </c>
      <c r="G12" s="25" t="s">
        <v>12</v>
      </c>
      <c r="H12" s="25" t="s">
        <v>15</v>
      </c>
      <c r="I12" s="25" t="s">
        <v>15</v>
      </c>
      <c r="J12" s="25" t="s">
        <v>15</v>
      </c>
      <c r="K12" s="32" t="s">
        <v>91</v>
      </c>
      <c r="L12" s="32" t="s">
        <v>91</v>
      </c>
      <c r="M12" s="32" t="s">
        <v>91</v>
      </c>
      <c r="N12" s="25" t="s">
        <v>12</v>
      </c>
      <c r="O12" s="35" t="s">
        <v>14</v>
      </c>
      <c r="P12" s="32" t="s">
        <v>91</v>
      </c>
      <c r="Q12" s="32" t="s">
        <v>91</v>
      </c>
      <c r="R12" s="35" t="s">
        <v>14</v>
      </c>
      <c r="S12" s="25" t="s">
        <v>91</v>
      </c>
      <c r="T12" s="25" t="s">
        <v>91</v>
      </c>
      <c r="U12" s="23" t="s">
        <v>12</v>
      </c>
      <c r="V12" s="24" t="s">
        <v>91</v>
      </c>
      <c r="W12" s="24" t="s">
        <v>91</v>
      </c>
      <c r="X12" s="24" t="s">
        <v>19</v>
      </c>
      <c r="Y12" s="24" t="s">
        <v>19</v>
      </c>
      <c r="Z12" s="24" t="s">
        <v>19</v>
      </c>
      <c r="AA12" s="24" t="s">
        <v>19</v>
      </c>
      <c r="AB12" s="24" t="s">
        <v>12</v>
      </c>
      <c r="AC12" s="35" t="s">
        <v>14</v>
      </c>
      <c r="AD12" s="35" t="s">
        <v>14</v>
      </c>
      <c r="AE12" s="35" t="s">
        <v>14</v>
      </c>
      <c r="AF12" s="35" t="s">
        <v>14</v>
      </c>
      <c r="AG12" s="183"/>
      <c r="AH12" s="14">
        <f t="shared" si="0"/>
        <v>6</v>
      </c>
      <c r="AI12" s="14">
        <f t="shared" si="7"/>
        <v>0</v>
      </c>
      <c r="AJ12" s="14">
        <f t="shared" si="8"/>
        <v>4</v>
      </c>
      <c r="AK12" s="14">
        <f t="shared" si="9"/>
        <v>0</v>
      </c>
      <c r="AL12" s="19">
        <f t="shared" si="10"/>
        <v>5</v>
      </c>
      <c r="AM12" s="20">
        <f t="shared" si="11"/>
        <v>2750</v>
      </c>
      <c r="AN12" s="38">
        <f t="shared" si="12"/>
        <v>0</v>
      </c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</row>
    <row r="13" spans="1:51" ht="15">
      <c r="A13" s="30">
        <v>10</v>
      </c>
      <c r="B13" s="43" t="s">
        <v>31</v>
      </c>
      <c r="C13" s="23" t="s">
        <v>15</v>
      </c>
      <c r="D13" s="23" t="s">
        <v>15</v>
      </c>
      <c r="E13" s="25" t="s">
        <v>15</v>
      </c>
      <c r="F13" s="25" t="s">
        <v>15</v>
      </c>
      <c r="G13" s="25" t="s">
        <v>12</v>
      </c>
      <c r="H13" s="25" t="s">
        <v>15</v>
      </c>
      <c r="I13" s="25" t="s">
        <v>15</v>
      </c>
      <c r="J13" s="25" t="s">
        <v>15</v>
      </c>
      <c r="K13" s="23" t="s">
        <v>91</v>
      </c>
      <c r="L13" s="32" t="s">
        <v>91</v>
      </c>
      <c r="M13" s="32" t="s">
        <v>91</v>
      </c>
      <c r="N13" s="25" t="s">
        <v>12</v>
      </c>
      <c r="O13" s="32" t="s">
        <v>91</v>
      </c>
      <c r="P13" s="23" t="s">
        <v>91</v>
      </c>
      <c r="Q13" s="23" t="s">
        <v>91</v>
      </c>
      <c r="R13" s="23" t="s">
        <v>91</v>
      </c>
      <c r="S13" s="25" t="s">
        <v>91</v>
      </c>
      <c r="T13" s="25" t="s">
        <v>91</v>
      </c>
      <c r="U13" s="23" t="s">
        <v>12</v>
      </c>
      <c r="V13" s="24" t="s">
        <v>91</v>
      </c>
      <c r="W13" s="24" t="s">
        <v>91</v>
      </c>
      <c r="X13" s="24" t="s">
        <v>91</v>
      </c>
      <c r="Y13" s="24" t="s">
        <v>91</v>
      </c>
      <c r="Z13" s="24" t="s">
        <v>91</v>
      </c>
      <c r="AA13" s="25" t="s">
        <v>91</v>
      </c>
      <c r="AB13" s="24" t="s">
        <v>12</v>
      </c>
      <c r="AC13" s="35" t="s">
        <v>14</v>
      </c>
      <c r="AD13" s="35" t="s">
        <v>14</v>
      </c>
      <c r="AE13" s="35" t="s">
        <v>14</v>
      </c>
      <c r="AF13" s="35" t="s">
        <v>14</v>
      </c>
      <c r="AG13" s="25"/>
      <c r="AH13" s="14">
        <f t="shared" si="0"/>
        <v>4</v>
      </c>
      <c r="AI13" s="14">
        <f t="shared" si="7"/>
        <v>0</v>
      </c>
      <c r="AJ13" s="14">
        <f t="shared" si="8"/>
        <v>4</v>
      </c>
      <c r="AK13" s="14">
        <f t="shared" si="9"/>
        <v>0</v>
      </c>
      <c r="AL13" s="19">
        <f t="shared" si="10"/>
        <v>5</v>
      </c>
      <c r="AM13" s="20">
        <f t="shared" si="11"/>
        <v>2750</v>
      </c>
      <c r="AN13" s="38">
        <f t="shared" si="12"/>
        <v>0</v>
      </c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</row>
    <row r="14" spans="1:51" ht="15">
      <c r="A14" s="30">
        <v>11</v>
      </c>
      <c r="B14" s="43" t="s">
        <v>32</v>
      </c>
      <c r="C14" s="23" t="s">
        <v>15</v>
      </c>
      <c r="D14" s="23" t="s">
        <v>15</v>
      </c>
      <c r="E14" s="25" t="s">
        <v>15</v>
      </c>
      <c r="F14" s="25" t="s">
        <v>15</v>
      </c>
      <c r="G14" s="25" t="s">
        <v>12</v>
      </c>
      <c r="H14" s="25" t="s">
        <v>15</v>
      </c>
      <c r="I14" s="25" t="s">
        <v>15</v>
      </c>
      <c r="J14" s="25" t="s">
        <v>15</v>
      </c>
      <c r="K14" s="32" t="s">
        <v>15</v>
      </c>
      <c r="L14" s="32" t="s">
        <v>10</v>
      </c>
      <c r="M14" s="32" t="s">
        <v>10</v>
      </c>
      <c r="N14" s="25" t="s">
        <v>12</v>
      </c>
      <c r="O14" s="32" t="s">
        <v>91</v>
      </c>
      <c r="P14" s="32" t="s">
        <v>10</v>
      </c>
      <c r="Q14" s="32" t="s">
        <v>10</v>
      </c>
      <c r="R14" s="32" t="s">
        <v>10</v>
      </c>
      <c r="S14" s="32" t="s">
        <v>10</v>
      </c>
      <c r="T14" s="25" t="s">
        <v>10</v>
      </c>
      <c r="U14" s="23" t="s">
        <v>12</v>
      </c>
      <c r="V14" s="25" t="s">
        <v>10</v>
      </c>
      <c r="W14" s="35" t="s">
        <v>14</v>
      </c>
      <c r="X14" s="24" t="s">
        <v>91</v>
      </c>
      <c r="Y14" s="24" t="s">
        <v>91</v>
      </c>
      <c r="Z14" s="24" t="s">
        <v>91</v>
      </c>
      <c r="AA14" s="25" t="s">
        <v>91</v>
      </c>
      <c r="AB14" s="24" t="s">
        <v>12</v>
      </c>
      <c r="AC14" s="35" t="s">
        <v>14</v>
      </c>
      <c r="AD14" s="23" t="s">
        <v>10</v>
      </c>
      <c r="AE14" s="23" t="s">
        <v>37</v>
      </c>
      <c r="AF14" s="23" t="s">
        <v>37</v>
      </c>
      <c r="AG14" s="183"/>
      <c r="AH14" s="14">
        <f t="shared" si="0"/>
        <v>2</v>
      </c>
      <c r="AI14" s="14">
        <f t="shared" si="7"/>
        <v>0</v>
      </c>
      <c r="AJ14" s="14">
        <f t="shared" si="8"/>
        <v>4</v>
      </c>
      <c r="AK14" s="14">
        <f t="shared" si="9"/>
        <v>2</v>
      </c>
      <c r="AL14" s="19">
        <f t="shared" si="10"/>
        <v>7</v>
      </c>
      <c r="AM14" s="20">
        <f t="shared" si="11"/>
        <v>3850</v>
      </c>
      <c r="AN14" s="38">
        <f t="shared" si="12"/>
        <v>556</v>
      </c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</row>
    <row r="15" spans="1:51" ht="15">
      <c r="A15" s="30">
        <v>12</v>
      </c>
      <c r="B15" s="43" t="s">
        <v>98</v>
      </c>
      <c r="C15" s="23" t="s">
        <v>15</v>
      </c>
      <c r="D15" s="23" t="s">
        <v>15</v>
      </c>
      <c r="E15" s="25" t="s">
        <v>15</v>
      </c>
      <c r="F15" s="35" t="s">
        <v>15</v>
      </c>
      <c r="G15" s="25" t="s">
        <v>12</v>
      </c>
      <c r="H15" s="25" t="s">
        <v>15</v>
      </c>
      <c r="I15" s="25" t="s">
        <v>15</v>
      </c>
      <c r="J15" s="25" t="s">
        <v>15</v>
      </c>
      <c r="K15" s="23" t="s">
        <v>15</v>
      </c>
      <c r="L15" s="32" t="s">
        <v>10</v>
      </c>
      <c r="M15" s="32" t="s">
        <v>91</v>
      </c>
      <c r="N15" s="25" t="s">
        <v>12</v>
      </c>
      <c r="O15" s="32" t="s">
        <v>91</v>
      </c>
      <c r="P15" s="23" t="s">
        <v>91</v>
      </c>
      <c r="Q15" s="23" t="s">
        <v>91</v>
      </c>
      <c r="R15" s="23" t="s">
        <v>91</v>
      </c>
      <c r="S15" s="25" t="s">
        <v>91</v>
      </c>
      <c r="T15" s="25" t="s">
        <v>91</v>
      </c>
      <c r="U15" s="23" t="s">
        <v>12</v>
      </c>
      <c r="V15" s="25" t="s">
        <v>91</v>
      </c>
      <c r="W15" s="25" t="s">
        <v>91</v>
      </c>
      <c r="X15" s="25" t="s">
        <v>91</v>
      </c>
      <c r="Y15" s="25" t="s">
        <v>91</v>
      </c>
      <c r="Z15" s="25" t="s">
        <v>91</v>
      </c>
      <c r="AA15" s="25" t="s">
        <v>14</v>
      </c>
      <c r="AB15" s="24" t="s">
        <v>12</v>
      </c>
      <c r="AC15" s="32" t="s">
        <v>10</v>
      </c>
      <c r="AD15" s="35" t="s">
        <v>14</v>
      </c>
      <c r="AE15" s="32" t="s">
        <v>37</v>
      </c>
      <c r="AF15" s="32" t="s">
        <v>10</v>
      </c>
      <c r="AG15" s="185"/>
      <c r="AH15" s="14">
        <f t="shared" si="0"/>
        <v>2</v>
      </c>
      <c r="AI15" s="14">
        <f t="shared" si="7"/>
        <v>0</v>
      </c>
      <c r="AJ15" s="14">
        <f t="shared" si="8"/>
        <v>4</v>
      </c>
      <c r="AK15" s="14">
        <f t="shared" si="9"/>
        <v>1</v>
      </c>
      <c r="AL15" s="19">
        <f t="shared" si="10"/>
        <v>6</v>
      </c>
      <c r="AM15" s="20">
        <f t="shared" si="11"/>
        <v>3300</v>
      </c>
      <c r="AN15" s="38">
        <f t="shared" si="12"/>
        <v>278</v>
      </c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</row>
    <row r="16" spans="1:51" ht="15">
      <c r="A16" s="30">
        <v>13</v>
      </c>
      <c r="B16" s="49" t="s">
        <v>33</v>
      </c>
      <c r="C16" s="23" t="s">
        <v>15</v>
      </c>
      <c r="D16" s="23" t="s">
        <v>15</v>
      </c>
      <c r="E16" s="25" t="s">
        <v>15</v>
      </c>
      <c r="F16" s="25" t="s">
        <v>15</v>
      </c>
      <c r="G16" s="25" t="s">
        <v>12</v>
      </c>
      <c r="H16" s="25" t="s">
        <v>15</v>
      </c>
      <c r="I16" s="25" t="s">
        <v>15</v>
      </c>
      <c r="J16" s="25" t="s">
        <v>15</v>
      </c>
      <c r="K16" s="32" t="s">
        <v>15</v>
      </c>
      <c r="L16" s="32" t="s">
        <v>10</v>
      </c>
      <c r="M16" s="32" t="s">
        <v>10</v>
      </c>
      <c r="N16" s="25" t="s">
        <v>12</v>
      </c>
      <c r="O16" s="32" t="s">
        <v>91</v>
      </c>
      <c r="P16" s="32" t="s">
        <v>10</v>
      </c>
      <c r="Q16" s="32" t="s">
        <v>10</v>
      </c>
      <c r="R16" s="32" t="s">
        <v>10</v>
      </c>
      <c r="S16" s="25" t="s">
        <v>10</v>
      </c>
      <c r="T16" s="25" t="s">
        <v>91</v>
      </c>
      <c r="U16" s="23" t="s">
        <v>12</v>
      </c>
      <c r="V16" s="24" t="s">
        <v>91</v>
      </c>
      <c r="W16" s="35" t="s">
        <v>14</v>
      </c>
      <c r="X16" s="25" t="s">
        <v>91</v>
      </c>
      <c r="Y16" s="25" t="s">
        <v>91</v>
      </c>
      <c r="Z16" s="25" t="s">
        <v>91</v>
      </c>
      <c r="AA16" s="25" t="s">
        <v>91</v>
      </c>
      <c r="AB16" s="24" t="s">
        <v>12</v>
      </c>
      <c r="AC16" s="23" t="s">
        <v>10</v>
      </c>
      <c r="AD16" s="23" t="s">
        <v>10</v>
      </c>
      <c r="AE16" s="35" t="s">
        <v>14</v>
      </c>
      <c r="AF16" s="23" t="s">
        <v>37</v>
      </c>
      <c r="AG16" s="183"/>
      <c r="AH16" s="14">
        <f t="shared" si="0"/>
        <v>2</v>
      </c>
      <c r="AI16" s="14">
        <f t="shared" si="7"/>
        <v>0</v>
      </c>
      <c r="AJ16" s="14">
        <f t="shared" si="8"/>
        <v>4</v>
      </c>
      <c r="AK16" s="14">
        <f t="shared" si="9"/>
        <v>1</v>
      </c>
      <c r="AL16" s="19">
        <f t="shared" si="10"/>
        <v>6</v>
      </c>
      <c r="AM16" s="20">
        <f t="shared" si="11"/>
        <v>3300</v>
      </c>
      <c r="AN16" s="38">
        <f t="shared" si="12"/>
        <v>278</v>
      </c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</row>
    <row r="17" spans="1:51" ht="15">
      <c r="A17" s="30">
        <v>14</v>
      </c>
      <c r="B17" s="43" t="s">
        <v>34</v>
      </c>
      <c r="C17" s="32" t="s">
        <v>10</v>
      </c>
      <c r="D17" s="32" t="s">
        <v>10</v>
      </c>
      <c r="E17" s="32" t="s">
        <v>10</v>
      </c>
      <c r="F17" s="32" t="s">
        <v>10</v>
      </c>
      <c r="G17" s="25" t="s">
        <v>12</v>
      </c>
      <c r="H17" s="32" t="s">
        <v>10</v>
      </c>
      <c r="I17" s="32" t="s">
        <v>10</v>
      </c>
      <c r="J17" s="32" t="s">
        <v>10</v>
      </c>
      <c r="K17" s="23" t="s">
        <v>10</v>
      </c>
      <c r="L17" s="23" t="s">
        <v>10</v>
      </c>
      <c r="M17" s="23" t="s">
        <v>10</v>
      </c>
      <c r="N17" s="25" t="s">
        <v>12</v>
      </c>
      <c r="O17" s="32" t="s">
        <v>10</v>
      </c>
      <c r="P17" s="32" t="s">
        <v>10</v>
      </c>
      <c r="Q17" s="32" t="s">
        <v>10</v>
      </c>
      <c r="R17" s="32" t="s">
        <v>10</v>
      </c>
      <c r="S17" s="25" t="s">
        <v>10</v>
      </c>
      <c r="T17" s="25" t="s">
        <v>10</v>
      </c>
      <c r="U17" s="23" t="s">
        <v>12</v>
      </c>
      <c r="V17" s="24" t="s">
        <v>10</v>
      </c>
      <c r="W17" s="24" t="s">
        <v>10</v>
      </c>
      <c r="X17" s="24" t="s">
        <v>10</v>
      </c>
      <c r="Y17" s="24" t="s">
        <v>10</v>
      </c>
      <c r="Z17" s="24" t="s">
        <v>10</v>
      </c>
      <c r="AA17" s="24" t="s">
        <v>10</v>
      </c>
      <c r="AB17" s="24" t="s">
        <v>12</v>
      </c>
      <c r="AC17" s="35" t="s">
        <v>14</v>
      </c>
      <c r="AD17" s="32" t="s">
        <v>14</v>
      </c>
      <c r="AE17" s="35" t="s">
        <v>14</v>
      </c>
      <c r="AF17" s="32" t="s">
        <v>10</v>
      </c>
      <c r="AG17" s="185"/>
      <c r="AH17" s="14">
        <f t="shared" si="0"/>
        <v>3</v>
      </c>
      <c r="AI17" s="14">
        <f t="shared" si="7"/>
        <v>0</v>
      </c>
      <c r="AJ17" s="14">
        <f t="shared" si="8"/>
        <v>4</v>
      </c>
      <c r="AK17" s="14">
        <f t="shared" si="9"/>
        <v>0</v>
      </c>
      <c r="AL17" s="19">
        <f t="shared" si="10"/>
        <v>5</v>
      </c>
      <c r="AM17" s="20">
        <f t="shared" si="11"/>
        <v>2750</v>
      </c>
      <c r="AN17" s="38">
        <f t="shared" si="12"/>
        <v>0</v>
      </c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</row>
    <row r="18" spans="1:51">
      <c r="A18" s="30">
        <v>15</v>
      </c>
      <c r="B18" s="43" t="s">
        <v>35</v>
      </c>
      <c r="C18" s="23" t="s">
        <v>15</v>
      </c>
      <c r="D18" s="23" t="s">
        <v>15</v>
      </c>
      <c r="E18" s="25" t="s">
        <v>15</v>
      </c>
      <c r="F18" s="25" t="s">
        <v>14</v>
      </c>
      <c r="G18" s="25" t="s">
        <v>12</v>
      </c>
      <c r="H18" s="35" t="s">
        <v>14</v>
      </c>
      <c r="I18" s="32" t="s">
        <v>15</v>
      </c>
      <c r="J18" s="35" t="s">
        <v>14</v>
      </c>
      <c r="K18" s="35" t="s">
        <v>14</v>
      </c>
      <c r="L18" s="23" t="s">
        <v>91</v>
      </c>
      <c r="M18" s="23" t="s">
        <v>91</v>
      </c>
      <c r="N18" s="25" t="s">
        <v>12</v>
      </c>
      <c r="O18" s="32" t="s">
        <v>91</v>
      </c>
      <c r="P18" s="32" t="s">
        <v>91</v>
      </c>
      <c r="Q18" s="32" t="s">
        <v>91</v>
      </c>
      <c r="R18" s="32" t="s">
        <v>91</v>
      </c>
      <c r="S18" s="25" t="s">
        <v>91</v>
      </c>
      <c r="T18" s="25" t="s">
        <v>91</v>
      </c>
      <c r="U18" s="23" t="s">
        <v>12</v>
      </c>
      <c r="V18" s="25" t="s">
        <v>14</v>
      </c>
      <c r="W18" s="23" t="s">
        <v>91</v>
      </c>
      <c r="X18" s="25" t="s">
        <v>91</v>
      </c>
      <c r="Y18" s="25" t="s">
        <v>91</v>
      </c>
      <c r="Z18" s="25" t="s">
        <v>91</v>
      </c>
      <c r="AA18" s="25" t="s">
        <v>91</v>
      </c>
      <c r="AB18" s="24" t="s">
        <v>12</v>
      </c>
      <c r="AC18" s="35" t="s">
        <v>14</v>
      </c>
      <c r="AD18" s="35" t="s">
        <v>14</v>
      </c>
      <c r="AE18" s="23" t="s">
        <v>37</v>
      </c>
      <c r="AF18" s="23" t="s">
        <v>10</v>
      </c>
      <c r="AG18" s="35"/>
      <c r="AH18" s="14">
        <f t="shared" si="0"/>
        <v>7</v>
      </c>
      <c r="AI18" s="18"/>
      <c r="AJ18" s="18"/>
      <c r="AK18" s="18"/>
      <c r="AL18" s="18"/>
      <c r="AM18" s="28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 spans="1:51" ht="15">
      <c r="A19" s="30">
        <v>16</v>
      </c>
      <c r="B19" s="43" t="s">
        <v>36</v>
      </c>
      <c r="C19" s="23" t="s">
        <v>15</v>
      </c>
      <c r="D19" s="23" t="s">
        <v>15</v>
      </c>
      <c r="E19" s="25" t="s">
        <v>15</v>
      </c>
      <c r="F19" s="25" t="s">
        <v>15</v>
      </c>
      <c r="G19" s="25" t="s">
        <v>12</v>
      </c>
      <c r="H19" s="35" t="s">
        <v>14</v>
      </c>
      <c r="I19" s="35" t="s">
        <v>14</v>
      </c>
      <c r="J19" s="23" t="s">
        <v>15</v>
      </c>
      <c r="K19" s="23" t="s">
        <v>91</v>
      </c>
      <c r="L19" s="23" t="s">
        <v>91</v>
      </c>
      <c r="M19" s="23" t="s">
        <v>91</v>
      </c>
      <c r="N19" s="25" t="s">
        <v>12</v>
      </c>
      <c r="O19" s="32" t="s">
        <v>91</v>
      </c>
      <c r="P19" s="23" t="s">
        <v>91</v>
      </c>
      <c r="Q19" s="23" t="s">
        <v>91</v>
      </c>
      <c r="R19" s="23" t="s">
        <v>91</v>
      </c>
      <c r="S19" s="25" t="s">
        <v>91</v>
      </c>
      <c r="T19" s="25" t="s">
        <v>91</v>
      </c>
      <c r="U19" s="23" t="s">
        <v>12</v>
      </c>
      <c r="V19" s="25" t="s">
        <v>91</v>
      </c>
      <c r="W19" s="25" t="s">
        <v>91</v>
      </c>
      <c r="X19" s="25" t="s">
        <v>91</v>
      </c>
      <c r="Y19" s="25" t="s">
        <v>91</v>
      </c>
      <c r="Z19" s="25" t="s">
        <v>91</v>
      </c>
      <c r="AA19" s="25" t="s">
        <v>91</v>
      </c>
      <c r="AB19" s="24" t="s">
        <v>12</v>
      </c>
      <c r="AC19" s="32" t="s">
        <v>91</v>
      </c>
      <c r="AD19" s="32" t="s">
        <v>91</v>
      </c>
      <c r="AE19" s="32" t="s">
        <v>37</v>
      </c>
      <c r="AF19" s="35" t="s">
        <v>14</v>
      </c>
      <c r="AG19" s="23"/>
      <c r="AH19" s="14">
        <f t="shared" si="0"/>
        <v>3</v>
      </c>
      <c r="AI19" s="14">
        <f>COUNTIF(E19:AH19,"PL")</f>
        <v>0</v>
      </c>
      <c r="AJ19" s="14">
        <f>COUNTIF(C19:AG19,"H")</f>
        <v>4</v>
      </c>
      <c r="AK19" s="14">
        <f>COUNTIF(C19:AG19,"P")</f>
        <v>1</v>
      </c>
      <c r="AL19" s="19">
        <f>IF(((AJ19+AK19)&lt;$AK$2),((AJ19+AK19)+1),(AJ19+AK19))</f>
        <v>6</v>
      </c>
      <c r="AM19" s="20">
        <f>ROUND(16500/$AK$2*AL19,0)</f>
        <v>3300</v>
      </c>
      <c r="AN19" s="38">
        <f t="shared" ref="AN19:AN26" si="13">ROUND(IF((AK19/$AL$2)&lt;0.8,AK19*(5000/$AL$2),IF(AK19&gt;=0.8,5000,"invalid Percentage")),0)</f>
        <v>278</v>
      </c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</row>
    <row r="20" spans="1:51" ht="15">
      <c r="A20" s="30">
        <v>17</v>
      </c>
      <c r="B20" s="40" t="s">
        <v>38</v>
      </c>
      <c r="C20" s="103" t="s">
        <v>37</v>
      </c>
      <c r="D20" s="103" t="s">
        <v>37</v>
      </c>
      <c r="E20" s="103" t="s">
        <v>37</v>
      </c>
      <c r="F20" s="103" t="s">
        <v>54</v>
      </c>
      <c r="G20" s="25" t="s">
        <v>12</v>
      </c>
      <c r="H20" s="103" t="s">
        <v>37</v>
      </c>
      <c r="I20" s="103" t="s">
        <v>37</v>
      </c>
      <c r="J20" s="103" t="s">
        <v>37</v>
      </c>
      <c r="K20" s="103" t="s">
        <v>37</v>
      </c>
      <c r="L20" s="103" t="s">
        <v>37</v>
      </c>
      <c r="M20" s="103" t="s">
        <v>37</v>
      </c>
      <c r="N20" s="25" t="s">
        <v>12</v>
      </c>
      <c r="O20" s="103" t="s">
        <v>37</v>
      </c>
      <c r="P20" s="103" t="s">
        <v>37</v>
      </c>
      <c r="Q20" s="103" t="s">
        <v>37</v>
      </c>
      <c r="R20" s="103" t="s">
        <v>37</v>
      </c>
      <c r="S20" s="103" t="s">
        <v>37</v>
      </c>
      <c r="T20" s="103" t="s">
        <v>37</v>
      </c>
      <c r="U20" s="23" t="s">
        <v>12</v>
      </c>
      <c r="V20" s="103" t="s">
        <v>37</v>
      </c>
      <c r="W20" s="103" t="s">
        <v>37</v>
      </c>
      <c r="X20" s="103" t="s">
        <v>37</v>
      </c>
      <c r="Y20" s="103" t="s">
        <v>37</v>
      </c>
      <c r="Z20" s="103" t="s">
        <v>37</v>
      </c>
      <c r="AA20" s="103" t="s">
        <v>37</v>
      </c>
      <c r="AB20" s="24" t="s">
        <v>12</v>
      </c>
      <c r="AC20" s="103" t="s">
        <v>37</v>
      </c>
      <c r="AD20" s="103" t="s">
        <v>37</v>
      </c>
      <c r="AE20" s="103" t="s">
        <v>37</v>
      </c>
      <c r="AF20" s="103" t="s">
        <v>37</v>
      </c>
      <c r="AG20" s="25"/>
      <c r="AH20" s="14">
        <f t="shared" si="0"/>
        <v>0</v>
      </c>
      <c r="AI20" s="18"/>
      <c r="AJ20" s="18"/>
      <c r="AK20" s="18"/>
      <c r="AL20" s="18"/>
      <c r="AM20" s="56"/>
      <c r="AN20" s="46">
        <f t="shared" si="13"/>
        <v>0</v>
      </c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</row>
    <row r="21" spans="1:51" ht="15">
      <c r="A21" s="30">
        <v>18</v>
      </c>
      <c r="B21" s="43" t="s">
        <v>39</v>
      </c>
      <c r="C21" s="23" t="s">
        <v>15</v>
      </c>
      <c r="D21" s="23" t="s">
        <v>15</v>
      </c>
      <c r="E21" s="25" t="s">
        <v>15</v>
      </c>
      <c r="F21" s="25" t="s">
        <v>15</v>
      </c>
      <c r="G21" s="25" t="s">
        <v>12</v>
      </c>
      <c r="H21" s="23" t="s">
        <v>15</v>
      </c>
      <c r="I21" s="23" t="s">
        <v>15</v>
      </c>
      <c r="J21" s="23" t="s">
        <v>15</v>
      </c>
      <c r="K21" s="23" t="s">
        <v>15</v>
      </c>
      <c r="L21" s="23" t="s">
        <v>10</v>
      </c>
      <c r="M21" s="23" t="s">
        <v>10</v>
      </c>
      <c r="N21" s="25" t="s">
        <v>12</v>
      </c>
      <c r="O21" s="32" t="s">
        <v>10</v>
      </c>
      <c r="P21" s="32" t="s">
        <v>10</v>
      </c>
      <c r="Q21" s="32" t="s">
        <v>10</v>
      </c>
      <c r="R21" s="32" t="s">
        <v>10</v>
      </c>
      <c r="S21" s="32" t="s">
        <v>10</v>
      </c>
      <c r="T21" s="32" t="s">
        <v>10</v>
      </c>
      <c r="U21" s="23" t="s">
        <v>12</v>
      </c>
      <c r="V21" s="25" t="s">
        <v>10</v>
      </c>
      <c r="W21" s="25" t="s">
        <v>10</v>
      </c>
      <c r="X21" s="25" t="s">
        <v>10</v>
      </c>
      <c r="Y21" s="25" t="s">
        <v>19</v>
      </c>
      <c r="Z21" s="25" t="s">
        <v>19</v>
      </c>
      <c r="AA21" s="25" t="s">
        <v>19</v>
      </c>
      <c r="AB21" s="24" t="s">
        <v>12</v>
      </c>
      <c r="AC21" s="32" t="s">
        <v>10</v>
      </c>
      <c r="AD21" s="35" t="s">
        <v>14</v>
      </c>
      <c r="AE21" s="32" t="s">
        <v>37</v>
      </c>
      <c r="AF21" s="32" t="s">
        <v>37</v>
      </c>
      <c r="AG21" s="23"/>
      <c r="AH21" s="14">
        <f t="shared" si="0"/>
        <v>1</v>
      </c>
      <c r="AI21" s="14"/>
      <c r="AJ21" s="14"/>
      <c r="AK21" s="14"/>
      <c r="AL21" s="14"/>
      <c r="AM21" s="8"/>
      <c r="AN21" s="38">
        <f t="shared" si="13"/>
        <v>0</v>
      </c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</row>
    <row r="22" spans="1:51" ht="15">
      <c r="A22" s="30">
        <v>19</v>
      </c>
      <c r="B22" s="169" t="s">
        <v>40</v>
      </c>
      <c r="C22" s="23" t="s">
        <v>15</v>
      </c>
      <c r="D22" s="23" t="s">
        <v>15</v>
      </c>
      <c r="E22" s="103" t="s">
        <v>37</v>
      </c>
      <c r="F22" s="103" t="s">
        <v>54</v>
      </c>
      <c r="G22" s="25" t="s">
        <v>12</v>
      </c>
      <c r="H22" s="103" t="s">
        <v>37</v>
      </c>
      <c r="I22" s="103" t="s">
        <v>37</v>
      </c>
      <c r="J22" s="35" t="s">
        <v>14</v>
      </c>
      <c r="K22" s="103" t="s">
        <v>37</v>
      </c>
      <c r="L22" s="103" t="s">
        <v>37</v>
      </c>
      <c r="M22" s="103" t="s">
        <v>37</v>
      </c>
      <c r="N22" s="25" t="s">
        <v>12</v>
      </c>
      <c r="O22" s="103" t="s">
        <v>37</v>
      </c>
      <c r="P22" s="103" t="s">
        <v>37</v>
      </c>
      <c r="Q22" s="103" t="s">
        <v>37</v>
      </c>
      <c r="R22" s="35" t="s">
        <v>14</v>
      </c>
      <c r="S22" s="25" t="s">
        <v>14</v>
      </c>
      <c r="T22" s="103" t="s">
        <v>37</v>
      </c>
      <c r="U22" s="23" t="s">
        <v>12</v>
      </c>
      <c r="V22" s="24" t="s">
        <v>14</v>
      </c>
      <c r="W22" s="35" t="s">
        <v>14</v>
      </c>
      <c r="X22" s="35" t="s">
        <v>14</v>
      </c>
      <c r="Y22" s="35" t="s">
        <v>14</v>
      </c>
      <c r="Z22" s="35" t="s">
        <v>14</v>
      </c>
      <c r="AA22" s="35" t="s">
        <v>14</v>
      </c>
      <c r="AB22" s="24" t="s">
        <v>12</v>
      </c>
      <c r="AC22" s="35" t="s">
        <v>14</v>
      </c>
      <c r="AD22" s="35" t="s">
        <v>14</v>
      </c>
      <c r="AE22" s="35" t="s">
        <v>14</v>
      </c>
      <c r="AF22" s="35" t="s">
        <v>14</v>
      </c>
      <c r="AG22" s="32"/>
      <c r="AH22" s="14">
        <f t="shared" si="0"/>
        <v>13</v>
      </c>
      <c r="AI22" s="14"/>
      <c r="AJ22" s="14"/>
      <c r="AK22" s="14"/>
      <c r="AL22" s="19"/>
      <c r="AM22" s="20"/>
      <c r="AN22" s="38">
        <f t="shared" si="13"/>
        <v>0</v>
      </c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</row>
    <row r="23" spans="1:51" ht="15">
      <c r="A23" s="30">
        <v>20</v>
      </c>
      <c r="B23" s="40" t="s">
        <v>96</v>
      </c>
      <c r="C23" s="103" t="s">
        <v>54</v>
      </c>
      <c r="D23" s="103" t="s">
        <v>37</v>
      </c>
      <c r="E23" s="103" t="s">
        <v>14</v>
      </c>
      <c r="F23" s="103" t="s">
        <v>14</v>
      </c>
      <c r="G23" s="25" t="s">
        <v>12</v>
      </c>
      <c r="H23" s="103" t="s">
        <v>37</v>
      </c>
      <c r="I23" s="103" t="s">
        <v>37</v>
      </c>
      <c r="J23" s="103" t="s">
        <v>37</v>
      </c>
      <c r="K23" s="103" t="s">
        <v>37</v>
      </c>
      <c r="L23" s="103" t="s">
        <v>37</v>
      </c>
      <c r="M23" s="103" t="s">
        <v>37</v>
      </c>
      <c r="N23" s="25" t="s">
        <v>12</v>
      </c>
      <c r="O23" s="103" t="s">
        <v>37</v>
      </c>
      <c r="P23" s="103" t="s">
        <v>37</v>
      </c>
      <c r="Q23" s="103" t="s">
        <v>37</v>
      </c>
      <c r="R23" s="103" t="s">
        <v>37</v>
      </c>
      <c r="S23" s="103" t="s">
        <v>37</v>
      </c>
      <c r="T23" s="103" t="s">
        <v>37</v>
      </c>
      <c r="U23" s="23" t="s">
        <v>12</v>
      </c>
      <c r="V23" s="103" t="s">
        <v>37</v>
      </c>
      <c r="W23" s="103" t="s">
        <v>37</v>
      </c>
      <c r="X23" s="103" t="s">
        <v>37</v>
      </c>
      <c r="Y23" s="103" t="s">
        <v>37</v>
      </c>
      <c r="Z23" s="103" t="s">
        <v>37</v>
      </c>
      <c r="AA23" s="103" t="s">
        <v>37</v>
      </c>
      <c r="AB23" s="24" t="s">
        <v>12</v>
      </c>
      <c r="AC23" s="103" t="s">
        <v>37</v>
      </c>
      <c r="AD23" s="103" t="s">
        <v>37</v>
      </c>
      <c r="AE23" s="103" t="s">
        <v>37</v>
      </c>
      <c r="AF23" s="103" t="s">
        <v>37</v>
      </c>
      <c r="AG23" s="35"/>
      <c r="AH23" s="14">
        <f t="shared" si="0"/>
        <v>2</v>
      </c>
      <c r="AI23" s="14">
        <f t="shared" ref="AI23:AI24" si="14">COUNTIF(E23:AH23,"PL")</f>
        <v>0</v>
      </c>
      <c r="AJ23" s="14">
        <f t="shared" ref="AJ23:AJ24" si="15">COUNTIF(C23:AG23,"H")</f>
        <v>4</v>
      </c>
      <c r="AK23" s="14">
        <f t="shared" ref="AK23:AK24" si="16">COUNTIF(C23:AG23,"P")</f>
        <v>24</v>
      </c>
      <c r="AL23" s="19">
        <f t="shared" ref="AL23:AL24" si="17">IF(((AJ23+AK23)&lt;$AK$2),((AJ23+AK23)+1),(AJ23+AK23))</f>
        <v>29</v>
      </c>
      <c r="AM23" s="20">
        <f t="shared" ref="AM23:AM24" si="18">ROUND(16500/$AK$2*AL23,0)</f>
        <v>15950</v>
      </c>
      <c r="AN23" s="38">
        <f t="shared" si="13"/>
        <v>5000</v>
      </c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</row>
    <row r="24" spans="1:51" ht="15">
      <c r="A24" s="30">
        <v>21</v>
      </c>
      <c r="B24" s="49" t="s">
        <v>41</v>
      </c>
      <c r="C24" s="23" t="s">
        <v>10</v>
      </c>
      <c r="D24" s="23" t="s">
        <v>10</v>
      </c>
      <c r="E24" s="24" t="s">
        <v>10</v>
      </c>
      <c r="F24" s="24" t="s">
        <v>10</v>
      </c>
      <c r="G24" s="25" t="s">
        <v>12</v>
      </c>
      <c r="H24" s="24" t="s">
        <v>10</v>
      </c>
      <c r="I24" s="24" t="s">
        <v>10</v>
      </c>
      <c r="J24" s="32" t="s">
        <v>15</v>
      </c>
      <c r="K24" s="32" t="s">
        <v>91</v>
      </c>
      <c r="L24" s="32" t="s">
        <v>91</v>
      </c>
      <c r="M24" s="32" t="s">
        <v>91</v>
      </c>
      <c r="N24" s="25" t="s">
        <v>12</v>
      </c>
      <c r="O24" s="32" t="s">
        <v>91</v>
      </c>
      <c r="P24" s="32" t="s">
        <v>91</v>
      </c>
      <c r="Q24" s="32" t="s">
        <v>91</v>
      </c>
      <c r="R24" s="32" t="s">
        <v>91</v>
      </c>
      <c r="S24" s="24" t="s">
        <v>91</v>
      </c>
      <c r="T24" s="24" t="s">
        <v>91</v>
      </c>
      <c r="U24" s="23" t="s">
        <v>12</v>
      </c>
      <c r="V24" s="24" t="s">
        <v>91</v>
      </c>
      <c r="W24" s="35" t="s">
        <v>14</v>
      </c>
      <c r="X24" s="23" t="s">
        <v>91</v>
      </c>
      <c r="Y24" s="24" t="s">
        <v>91</v>
      </c>
      <c r="Z24" s="24" t="s">
        <v>91</v>
      </c>
      <c r="AA24" s="24" t="s">
        <v>91</v>
      </c>
      <c r="AB24" s="24" t="s">
        <v>12</v>
      </c>
      <c r="AC24" s="35" t="s">
        <v>14</v>
      </c>
      <c r="AD24" s="23" t="s">
        <v>91</v>
      </c>
      <c r="AE24" s="23" t="s">
        <v>91</v>
      </c>
      <c r="AF24" s="23" t="s">
        <v>91</v>
      </c>
      <c r="AG24" s="35"/>
      <c r="AH24" s="14">
        <f t="shared" si="0"/>
        <v>2</v>
      </c>
      <c r="AI24" s="14">
        <f t="shared" si="14"/>
        <v>0</v>
      </c>
      <c r="AJ24" s="14">
        <f t="shared" si="15"/>
        <v>4</v>
      </c>
      <c r="AK24" s="14">
        <f t="shared" si="16"/>
        <v>0</v>
      </c>
      <c r="AL24" s="19">
        <f t="shared" si="17"/>
        <v>5</v>
      </c>
      <c r="AM24" s="20">
        <f t="shared" si="18"/>
        <v>2750</v>
      </c>
      <c r="AN24" s="38">
        <f t="shared" si="13"/>
        <v>0</v>
      </c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</row>
    <row r="25" spans="1:51" ht="15">
      <c r="A25" s="30">
        <v>22</v>
      </c>
      <c r="B25" s="43" t="s">
        <v>42</v>
      </c>
      <c r="C25" s="23" t="s">
        <v>15</v>
      </c>
      <c r="D25" s="23" t="s">
        <v>15</v>
      </c>
      <c r="E25" s="25" t="s">
        <v>15</v>
      </c>
      <c r="F25" s="25" t="s">
        <v>15</v>
      </c>
      <c r="G25" s="25" t="s">
        <v>12</v>
      </c>
      <c r="H25" s="25" t="s">
        <v>15</v>
      </c>
      <c r="I25" s="25" t="s">
        <v>15</v>
      </c>
      <c r="J25" s="32" t="s">
        <v>15</v>
      </c>
      <c r="K25" s="32" t="s">
        <v>14</v>
      </c>
      <c r="L25" s="23" t="s">
        <v>91</v>
      </c>
      <c r="M25" s="23" t="s">
        <v>91</v>
      </c>
      <c r="N25" s="25" t="s">
        <v>12</v>
      </c>
      <c r="O25" s="32" t="s">
        <v>91</v>
      </c>
      <c r="P25" s="32" t="s">
        <v>91</v>
      </c>
      <c r="Q25" s="32" t="s">
        <v>91</v>
      </c>
      <c r="R25" s="32" t="s">
        <v>91</v>
      </c>
      <c r="S25" s="32" t="s">
        <v>91</v>
      </c>
      <c r="T25" s="32" t="s">
        <v>91</v>
      </c>
      <c r="U25" s="23" t="s">
        <v>12</v>
      </c>
      <c r="V25" s="25" t="s">
        <v>14</v>
      </c>
      <c r="W25" s="35" t="s">
        <v>14</v>
      </c>
      <c r="X25" s="35" t="s">
        <v>14</v>
      </c>
      <c r="Y25" s="25" t="s">
        <v>91</v>
      </c>
      <c r="Z25" s="35" t="s">
        <v>14</v>
      </c>
      <c r="AA25" s="35" t="s">
        <v>14</v>
      </c>
      <c r="AB25" s="24" t="s">
        <v>12</v>
      </c>
      <c r="AC25" s="32" t="s">
        <v>91</v>
      </c>
      <c r="AD25" s="32" t="s">
        <v>91</v>
      </c>
      <c r="AE25" s="32" t="s">
        <v>37</v>
      </c>
      <c r="AF25" s="35" t="s">
        <v>14</v>
      </c>
      <c r="AG25" s="32"/>
      <c r="AH25" s="14">
        <f t="shared" si="0"/>
        <v>7</v>
      </c>
      <c r="AI25" s="14"/>
      <c r="AJ25" s="14"/>
      <c r="AK25" s="14"/>
      <c r="AL25" s="14"/>
      <c r="AM25" s="8"/>
      <c r="AN25" s="38">
        <f t="shared" si="13"/>
        <v>0</v>
      </c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ht="15">
      <c r="A26" s="30">
        <v>23</v>
      </c>
      <c r="B26" s="43" t="s">
        <v>43</v>
      </c>
      <c r="C26" s="35" t="s">
        <v>14</v>
      </c>
      <c r="D26" s="23" t="s">
        <v>15</v>
      </c>
      <c r="E26" s="23" t="s">
        <v>15</v>
      </c>
      <c r="F26" s="23" t="s">
        <v>15</v>
      </c>
      <c r="G26" s="25" t="s">
        <v>12</v>
      </c>
      <c r="H26" s="25" t="s">
        <v>15</v>
      </c>
      <c r="I26" s="35" t="s">
        <v>14</v>
      </c>
      <c r="J26" s="35" t="s">
        <v>14</v>
      </c>
      <c r="K26" s="35" t="s">
        <v>15</v>
      </c>
      <c r="L26" s="23" t="s">
        <v>91</v>
      </c>
      <c r="M26" s="23" t="s">
        <v>91</v>
      </c>
      <c r="N26" s="25" t="s">
        <v>12</v>
      </c>
      <c r="O26" s="32" t="s">
        <v>91</v>
      </c>
      <c r="P26" s="23" t="s">
        <v>10</v>
      </c>
      <c r="Q26" s="23" t="s">
        <v>10</v>
      </c>
      <c r="R26" s="23" t="s">
        <v>10</v>
      </c>
      <c r="S26" s="25" t="s">
        <v>10</v>
      </c>
      <c r="T26" s="25" t="s">
        <v>10</v>
      </c>
      <c r="U26" s="23" t="s">
        <v>12</v>
      </c>
      <c r="V26" s="25" t="s">
        <v>10</v>
      </c>
      <c r="W26" s="25" t="s">
        <v>10</v>
      </c>
      <c r="X26" s="32" t="s">
        <v>91</v>
      </c>
      <c r="Y26" s="32" t="s">
        <v>91</v>
      </c>
      <c r="Z26" s="32" t="s">
        <v>91</v>
      </c>
      <c r="AA26" s="25" t="s">
        <v>10</v>
      </c>
      <c r="AB26" s="24" t="s">
        <v>12</v>
      </c>
      <c r="AC26" s="25" t="s">
        <v>10</v>
      </c>
      <c r="AD26" s="35" t="s">
        <v>14</v>
      </c>
      <c r="AE26" s="23" t="s">
        <v>37</v>
      </c>
      <c r="AF26" s="23" t="s">
        <v>37</v>
      </c>
      <c r="AG26" s="23"/>
      <c r="AH26" s="14">
        <f t="shared" si="0"/>
        <v>4</v>
      </c>
      <c r="AI26" s="14"/>
      <c r="AJ26" s="14"/>
      <c r="AK26" s="14"/>
      <c r="AL26" s="14"/>
      <c r="AM26" s="8"/>
      <c r="AN26" s="38">
        <f t="shared" si="13"/>
        <v>0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>
      <c r="A27" s="30">
        <v>24</v>
      </c>
      <c r="B27" s="49" t="s">
        <v>44</v>
      </c>
      <c r="C27" s="23" t="s">
        <v>54</v>
      </c>
      <c r="D27" s="23" t="s">
        <v>37</v>
      </c>
      <c r="E27" s="23" t="s">
        <v>37</v>
      </c>
      <c r="F27" s="23" t="s">
        <v>37</v>
      </c>
      <c r="G27" s="25" t="s">
        <v>12</v>
      </c>
      <c r="H27" s="32" t="s">
        <v>37</v>
      </c>
      <c r="I27" s="32" t="s">
        <v>37</v>
      </c>
      <c r="J27" s="32" t="s">
        <v>37</v>
      </c>
      <c r="K27" s="32" t="s">
        <v>37</v>
      </c>
      <c r="L27" s="32" t="s">
        <v>37</v>
      </c>
      <c r="M27" s="32" t="s">
        <v>37</v>
      </c>
      <c r="N27" s="25" t="s">
        <v>12</v>
      </c>
      <c r="O27" s="32" t="s">
        <v>37</v>
      </c>
      <c r="P27" s="32" t="s">
        <v>37</v>
      </c>
      <c r="Q27" s="23" t="s">
        <v>37</v>
      </c>
      <c r="R27" s="23" t="s">
        <v>37</v>
      </c>
      <c r="S27" s="23" t="s">
        <v>37</v>
      </c>
      <c r="T27" s="23" t="s">
        <v>37</v>
      </c>
      <c r="U27" s="23" t="s">
        <v>12</v>
      </c>
      <c r="V27" s="25" t="s">
        <v>37</v>
      </c>
      <c r="W27" s="35" t="s">
        <v>14</v>
      </c>
      <c r="X27" s="32" t="s">
        <v>37</v>
      </c>
      <c r="Y27" s="32" t="s">
        <v>37</v>
      </c>
      <c r="Z27" s="32" t="s">
        <v>37</v>
      </c>
      <c r="AA27" s="24" t="s">
        <v>14</v>
      </c>
      <c r="AB27" s="24" t="s">
        <v>12</v>
      </c>
      <c r="AC27" s="35" t="s">
        <v>14</v>
      </c>
      <c r="AD27" s="35" t="s">
        <v>14</v>
      </c>
      <c r="AE27" s="35" t="s">
        <v>14</v>
      </c>
      <c r="AF27" s="35" t="s">
        <v>14</v>
      </c>
      <c r="AG27" s="32"/>
      <c r="AH27" s="14">
        <f t="shared" si="0"/>
        <v>6</v>
      </c>
      <c r="AI27" s="18"/>
      <c r="AJ27" s="18"/>
      <c r="AK27" s="18"/>
      <c r="AL27" s="18"/>
      <c r="AM27" s="28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</row>
    <row r="28" spans="1:51" ht="15">
      <c r="A28" s="30">
        <v>25</v>
      </c>
      <c r="B28" s="43" t="s">
        <v>45</v>
      </c>
      <c r="C28" s="23" t="s">
        <v>15</v>
      </c>
      <c r="D28" s="23" t="s">
        <v>15</v>
      </c>
      <c r="E28" s="25" t="s">
        <v>15</v>
      </c>
      <c r="F28" s="25" t="s">
        <v>15</v>
      </c>
      <c r="G28" s="25" t="s">
        <v>12</v>
      </c>
      <c r="H28" s="23" t="s">
        <v>15</v>
      </c>
      <c r="I28" s="23" t="s">
        <v>15</v>
      </c>
      <c r="J28" s="35" t="s">
        <v>14</v>
      </c>
      <c r="K28" s="23" t="s">
        <v>10</v>
      </c>
      <c r="L28" s="23" t="s">
        <v>10</v>
      </c>
      <c r="M28" s="35" t="s">
        <v>14</v>
      </c>
      <c r="N28" s="25" t="s">
        <v>12</v>
      </c>
      <c r="O28" s="23" t="s">
        <v>91</v>
      </c>
      <c r="P28" s="23" t="s">
        <v>10</v>
      </c>
      <c r="Q28" s="23" t="s">
        <v>10</v>
      </c>
      <c r="R28" s="23" t="s">
        <v>10</v>
      </c>
      <c r="S28" s="23" t="s">
        <v>10</v>
      </c>
      <c r="T28" s="25" t="s">
        <v>10</v>
      </c>
      <c r="U28" s="23" t="s">
        <v>12</v>
      </c>
      <c r="V28" s="25" t="s">
        <v>10</v>
      </c>
      <c r="W28" s="25" t="s">
        <v>10</v>
      </c>
      <c r="X28" s="32" t="s">
        <v>91</v>
      </c>
      <c r="Y28" s="25" t="s">
        <v>91</v>
      </c>
      <c r="Z28" s="25" t="s">
        <v>91</v>
      </c>
      <c r="AA28" s="25" t="s">
        <v>10</v>
      </c>
      <c r="AB28" s="24" t="s">
        <v>12</v>
      </c>
      <c r="AC28" s="23" t="s">
        <v>10</v>
      </c>
      <c r="AD28" s="23" t="s">
        <v>10</v>
      </c>
      <c r="AE28" s="23" t="s">
        <v>37</v>
      </c>
      <c r="AF28" s="35" t="s">
        <v>14</v>
      </c>
      <c r="AG28" s="23"/>
      <c r="AH28" s="14">
        <f t="shared" si="0"/>
        <v>3</v>
      </c>
      <c r="AI28" s="14"/>
      <c r="AJ28" s="14"/>
      <c r="AK28" s="14"/>
      <c r="AL28" s="14"/>
      <c r="AM28" s="8"/>
      <c r="AN28" s="38">
        <f t="shared" ref="AN28:AN31" si="19">ROUND(IF((AK28/$AL$2)&lt;0.8,AK28*(5000/$AL$2),IF(AK28&gt;=0.8,5000,"invalid Percentage")),0)</f>
        <v>0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ht="15">
      <c r="A29" s="30">
        <v>26</v>
      </c>
      <c r="B29" s="49" t="s">
        <v>191</v>
      </c>
      <c r="C29" s="23" t="s">
        <v>10</v>
      </c>
      <c r="D29" s="23" t="s">
        <v>10</v>
      </c>
      <c r="E29" s="23" t="s">
        <v>10</v>
      </c>
      <c r="F29" s="23" t="s">
        <v>10</v>
      </c>
      <c r="G29" s="25" t="s">
        <v>12</v>
      </c>
      <c r="H29" s="32" t="s">
        <v>10</v>
      </c>
      <c r="I29" s="32" t="s">
        <v>10</v>
      </c>
      <c r="J29" s="32" t="s">
        <v>15</v>
      </c>
      <c r="K29" s="32" t="s">
        <v>10</v>
      </c>
      <c r="L29" s="32" t="s">
        <v>10</v>
      </c>
      <c r="M29" s="32" t="s">
        <v>10</v>
      </c>
      <c r="N29" s="25" t="s">
        <v>12</v>
      </c>
      <c r="O29" s="35" t="s">
        <v>14</v>
      </c>
      <c r="P29" s="32" t="s">
        <v>10</v>
      </c>
      <c r="Q29" s="32" t="s">
        <v>10</v>
      </c>
      <c r="R29" s="32" t="s">
        <v>10</v>
      </c>
      <c r="S29" s="32" t="s">
        <v>10</v>
      </c>
      <c r="T29" s="25" t="s">
        <v>10</v>
      </c>
      <c r="U29" s="23" t="s">
        <v>12</v>
      </c>
      <c r="V29" s="186" t="s">
        <v>10</v>
      </c>
      <c r="W29" s="186" t="s">
        <v>10</v>
      </c>
      <c r="X29" s="32" t="s">
        <v>91</v>
      </c>
      <c r="Y29" s="25" t="s">
        <v>91</v>
      </c>
      <c r="Z29" s="25" t="s">
        <v>91</v>
      </c>
      <c r="AA29" s="25" t="s">
        <v>10</v>
      </c>
      <c r="AB29" s="24" t="s">
        <v>12</v>
      </c>
      <c r="AC29" s="25" t="s">
        <v>10</v>
      </c>
      <c r="AD29" s="32" t="s">
        <v>10</v>
      </c>
      <c r="AE29" s="35" t="s">
        <v>14</v>
      </c>
      <c r="AF29" s="35" t="s">
        <v>14</v>
      </c>
      <c r="AG29" s="32"/>
      <c r="AH29" s="14">
        <f t="shared" si="0"/>
        <v>3</v>
      </c>
      <c r="AI29" s="14"/>
      <c r="AJ29" s="14"/>
      <c r="AK29" s="14"/>
      <c r="AL29" s="14"/>
      <c r="AM29" s="8"/>
      <c r="AN29" s="38">
        <f t="shared" si="19"/>
        <v>0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ht="15">
      <c r="A30" s="30">
        <v>27</v>
      </c>
      <c r="B30" s="43" t="s">
        <v>47</v>
      </c>
      <c r="C30" s="23" t="s">
        <v>15</v>
      </c>
      <c r="D30" s="23" t="s">
        <v>15</v>
      </c>
      <c r="E30" s="25" t="s">
        <v>15</v>
      </c>
      <c r="F30" s="25" t="s">
        <v>15</v>
      </c>
      <c r="G30" s="25" t="s">
        <v>12</v>
      </c>
      <c r="H30" s="23" t="s">
        <v>15</v>
      </c>
      <c r="I30" s="23" t="s">
        <v>15</v>
      </c>
      <c r="J30" s="23" t="s">
        <v>15</v>
      </c>
      <c r="K30" s="23" t="s">
        <v>15</v>
      </c>
      <c r="L30" s="23" t="s">
        <v>91</v>
      </c>
      <c r="M30" s="23" t="s">
        <v>91</v>
      </c>
      <c r="N30" s="25" t="s">
        <v>12</v>
      </c>
      <c r="O30" s="23" t="s">
        <v>91</v>
      </c>
      <c r="P30" s="23" t="s">
        <v>91</v>
      </c>
      <c r="Q30" s="32" t="s">
        <v>91</v>
      </c>
      <c r="R30" s="32" t="s">
        <v>91</v>
      </c>
      <c r="S30" s="24" t="s">
        <v>91</v>
      </c>
      <c r="T30" s="24" t="s">
        <v>91</v>
      </c>
      <c r="U30" s="23" t="s">
        <v>12</v>
      </c>
      <c r="V30" s="24" t="s">
        <v>91</v>
      </c>
      <c r="W30" s="24" t="s">
        <v>91</v>
      </c>
      <c r="X30" s="32" t="s">
        <v>91</v>
      </c>
      <c r="Y30" s="25" t="s">
        <v>91</v>
      </c>
      <c r="Z30" s="25" t="s">
        <v>91</v>
      </c>
      <c r="AA30" s="25" t="s">
        <v>91</v>
      </c>
      <c r="AB30" s="24" t="s">
        <v>12</v>
      </c>
      <c r="AC30" s="32" t="s">
        <v>91</v>
      </c>
      <c r="AD30" s="23" t="s">
        <v>91</v>
      </c>
      <c r="AE30" s="23" t="s">
        <v>37</v>
      </c>
      <c r="AF30" s="23" t="s">
        <v>10</v>
      </c>
      <c r="AG30" s="23"/>
      <c r="AH30" s="14">
        <f t="shared" si="0"/>
        <v>0</v>
      </c>
      <c r="AI30" s="14"/>
      <c r="AJ30" s="14"/>
      <c r="AK30" s="14"/>
      <c r="AL30" s="14"/>
      <c r="AM30" s="8"/>
      <c r="AN30" s="38">
        <f t="shared" si="19"/>
        <v>0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ht="15">
      <c r="A31" s="30">
        <v>28</v>
      </c>
      <c r="B31" s="40" t="s">
        <v>48</v>
      </c>
      <c r="C31" s="23" t="s">
        <v>92</v>
      </c>
      <c r="D31" s="23" t="s">
        <v>15</v>
      </c>
      <c r="E31" s="25" t="s">
        <v>15</v>
      </c>
      <c r="F31" s="25" t="s">
        <v>15</v>
      </c>
      <c r="G31" s="25" t="s">
        <v>12</v>
      </c>
      <c r="H31" s="32" t="s">
        <v>15</v>
      </c>
      <c r="I31" s="32" t="s">
        <v>15</v>
      </c>
      <c r="J31" s="103" t="s">
        <v>37</v>
      </c>
      <c r="K31" s="103" t="s">
        <v>37</v>
      </c>
      <c r="L31" s="35" t="s">
        <v>14</v>
      </c>
      <c r="M31" s="103" t="s">
        <v>37</v>
      </c>
      <c r="N31" s="25" t="s">
        <v>12</v>
      </c>
      <c r="O31" s="103" t="s">
        <v>37</v>
      </c>
      <c r="P31" s="103" t="s">
        <v>37</v>
      </c>
      <c r="Q31" s="103" t="s">
        <v>37</v>
      </c>
      <c r="R31" s="103" t="s">
        <v>37</v>
      </c>
      <c r="S31" s="103" t="s">
        <v>37</v>
      </c>
      <c r="T31" s="103" t="s">
        <v>37</v>
      </c>
      <c r="U31" s="23" t="s">
        <v>12</v>
      </c>
      <c r="V31" s="103" t="s">
        <v>37</v>
      </c>
      <c r="W31" s="35" t="s">
        <v>14</v>
      </c>
      <c r="X31" s="103" t="s">
        <v>37</v>
      </c>
      <c r="Y31" s="103" t="s">
        <v>37</v>
      </c>
      <c r="Z31" s="103" t="s">
        <v>37</v>
      </c>
      <c r="AA31" s="103" t="s">
        <v>37</v>
      </c>
      <c r="AB31" s="24" t="s">
        <v>12</v>
      </c>
      <c r="AC31" s="103" t="s">
        <v>37</v>
      </c>
      <c r="AD31" s="103" t="s">
        <v>37</v>
      </c>
      <c r="AE31" s="103" t="s">
        <v>37</v>
      </c>
      <c r="AF31" s="103" t="s">
        <v>37</v>
      </c>
      <c r="AG31" s="32"/>
      <c r="AH31" s="14">
        <f t="shared" si="0"/>
        <v>2</v>
      </c>
      <c r="AI31" s="14"/>
      <c r="AJ31" s="14"/>
      <c r="AK31" s="14"/>
      <c r="AL31" s="14"/>
      <c r="AM31" s="8"/>
      <c r="AN31" s="38">
        <f t="shared" si="19"/>
        <v>0</v>
      </c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>
      <c r="A32" s="30">
        <v>29</v>
      </c>
      <c r="B32" s="171" t="s">
        <v>100</v>
      </c>
      <c r="C32" s="103" t="s">
        <v>37</v>
      </c>
      <c r="D32" s="103" t="s">
        <v>37</v>
      </c>
      <c r="E32" s="103" t="s">
        <v>37</v>
      </c>
      <c r="F32" s="103" t="s">
        <v>37</v>
      </c>
      <c r="G32" s="25" t="s">
        <v>12</v>
      </c>
      <c r="H32" s="103" t="s">
        <v>37</v>
      </c>
      <c r="I32" s="103" t="s">
        <v>37</v>
      </c>
      <c r="J32" s="103" t="s">
        <v>37</v>
      </c>
      <c r="K32" s="103" t="s">
        <v>37</v>
      </c>
      <c r="L32" s="103" t="s">
        <v>37</v>
      </c>
      <c r="M32" s="103" t="s">
        <v>37</v>
      </c>
      <c r="N32" s="25" t="s">
        <v>12</v>
      </c>
      <c r="O32" s="103" t="s">
        <v>37</v>
      </c>
      <c r="P32" s="103" t="s">
        <v>37</v>
      </c>
      <c r="Q32" s="103" t="s">
        <v>37</v>
      </c>
      <c r="R32" s="103" t="s">
        <v>37</v>
      </c>
      <c r="S32" s="103" t="s">
        <v>37</v>
      </c>
      <c r="T32" s="103" t="s">
        <v>37</v>
      </c>
      <c r="U32" s="23" t="s">
        <v>12</v>
      </c>
      <c r="V32" s="103" t="s">
        <v>37</v>
      </c>
      <c r="W32" s="103" t="s">
        <v>37</v>
      </c>
      <c r="X32" s="103" t="s">
        <v>37</v>
      </c>
      <c r="Y32" s="103" t="s">
        <v>37</v>
      </c>
      <c r="Z32" s="103" t="s">
        <v>37</v>
      </c>
      <c r="AA32" s="103" t="s">
        <v>37</v>
      </c>
      <c r="AB32" s="24" t="s">
        <v>12</v>
      </c>
      <c r="AC32" s="103" t="s">
        <v>37</v>
      </c>
      <c r="AD32" s="103" t="s">
        <v>37</v>
      </c>
      <c r="AE32" s="35" t="s">
        <v>14</v>
      </c>
      <c r="AF32" s="35" t="s">
        <v>14</v>
      </c>
      <c r="AG32" s="23"/>
      <c r="AH32" s="14">
        <f t="shared" si="0"/>
        <v>2</v>
      </c>
      <c r="AI32" s="18"/>
      <c r="AJ32" s="18"/>
      <c r="AK32" s="18"/>
      <c r="AL32" s="18"/>
      <c r="AM32" s="28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</row>
    <row r="33" spans="1:51" ht="15">
      <c r="A33" s="30">
        <v>30</v>
      </c>
      <c r="B33" s="43" t="s">
        <v>49</v>
      </c>
      <c r="C33" s="23" t="s">
        <v>15</v>
      </c>
      <c r="D33" s="23" t="s">
        <v>15</v>
      </c>
      <c r="E33" s="23" t="s">
        <v>15</v>
      </c>
      <c r="F33" s="23" t="s">
        <v>15</v>
      </c>
      <c r="G33" s="25" t="s">
        <v>12</v>
      </c>
      <c r="H33" s="32" t="s">
        <v>15</v>
      </c>
      <c r="I33" s="32" t="s">
        <v>15</v>
      </c>
      <c r="J33" s="32" t="s">
        <v>15</v>
      </c>
      <c r="K33" s="32" t="s">
        <v>15</v>
      </c>
      <c r="L33" s="32" t="s">
        <v>10</v>
      </c>
      <c r="M33" s="32" t="s">
        <v>10</v>
      </c>
      <c r="N33" s="25" t="s">
        <v>12</v>
      </c>
      <c r="O33" s="32" t="s">
        <v>10</v>
      </c>
      <c r="P33" s="32" t="s">
        <v>91</v>
      </c>
      <c r="Q33" s="23" t="s">
        <v>91</v>
      </c>
      <c r="R33" s="23" t="s">
        <v>91</v>
      </c>
      <c r="S33" s="23" t="s">
        <v>14</v>
      </c>
      <c r="T33" s="25" t="s">
        <v>91</v>
      </c>
      <c r="U33" s="23" t="s">
        <v>12</v>
      </c>
      <c r="V33" s="25" t="s">
        <v>91</v>
      </c>
      <c r="W33" s="25" t="s">
        <v>91</v>
      </c>
      <c r="X33" s="23" t="s">
        <v>19</v>
      </c>
      <c r="Y33" s="25" t="s">
        <v>19</v>
      </c>
      <c r="Z33" s="25" t="s">
        <v>19</v>
      </c>
      <c r="AA33" s="25" t="s">
        <v>19</v>
      </c>
      <c r="AB33" s="24" t="s">
        <v>12</v>
      </c>
      <c r="AC33" s="35" t="s">
        <v>14</v>
      </c>
      <c r="AD33" s="32" t="s">
        <v>91</v>
      </c>
      <c r="AE33" s="32" t="s">
        <v>37</v>
      </c>
      <c r="AF33" s="32" t="s">
        <v>37</v>
      </c>
      <c r="AG33" s="32"/>
      <c r="AH33" s="14">
        <f t="shared" si="0"/>
        <v>2</v>
      </c>
      <c r="AI33" s="14"/>
      <c r="AJ33" s="14"/>
      <c r="AK33" s="14"/>
      <c r="AL33" s="14"/>
      <c r="AM33" s="8"/>
      <c r="AN33" s="38">
        <f t="shared" ref="AN33:AN37" si="20">ROUND(IF((AK33/$AL$2)&lt;0.8,AK33*(5000/$AL$2),IF(AK33&gt;=0.8,5000,"invalid Percentage")),0)</f>
        <v>0</v>
      </c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ht="15">
      <c r="A34" s="30">
        <v>31</v>
      </c>
      <c r="B34" s="40" t="s">
        <v>50</v>
      </c>
      <c r="C34" s="103" t="s">
        <v>37</v>
      </c>
      <c r="D34" s="103" t="s">
        <v>37</v>
      </c>
      <c r="E34" s="103" t="s">
        <v>37</v>
      </c>
      <c r="F34" s="103" t="s">
        <v>37</v>
      </c>
      <c r="G34" s="25" t="s">
        <v>12</v>
      </c>
      <c r="H34" s="35" t="s">
        <v>14</v>
      </c>
      <c r="I34" s="35" t="s">
        <v>14</v>
      </c>
      <c r="J34" s="103" t="s">
        <v>37</v>
      </c>
      <c r="K34" s="103" t="s">
        <v>37</v>
      </c>
      <c r="L34" s="103" t="s">
        <v>37</v>
      </c>
      <c r="M34" s="103" t="s">
        <v>37</v>
      </c>
      <c r="N34" s="25" t="s">
        <v>12</v>
      </c>
      <c r="O34" s="103" t="s">
        <v>37</v>
      </c>
      <c r="P34" s="103" t="s">
        <v>37</v>
      </c>
      <c r="Q34" s="103" t="s">
        <v>37</v>
      </c>
      <c r="R34" s="35" t="s">
        <v>14</v>
      </c>
      <c r="S34" s="103" t="s">
        <v>37</v>
      </c>
      <c r="T34" s="103" t="s">
        <v>37</v>
      </c>
      <c r="U34" s="23" t="s">
        <v>12</v>
      </c>
      <c r="V34" s="103" t="s">
        <v>37</v>
      </c>
      <c r="W34" s="103" t="s">
        <v>37</v>
      </c>
      <c r="X34" s="103" t="s">
        <v>37</v>
      </c>
      <c r="Y34" s="103" t="s">
        <v>14</v>
      </c>
      <c r="Z34" s="103" t="s">
        <v>37</v>
      </c>
      <c r="AA34" s="103" t="s">
        <v>37</v>
      </c>
      <c r="AB34" s="24" t="s">
        <v>12</v>
      </c>
      <c r="AC34" s="103" t="s">
        <v>37</v>
      </c>
      <c r="AD34" s="35" t="s">
        <v>14</v>
      </c>
      <c r="AE34" s="35" t="s">
        <v>14</v>
      </c>
      <c r="AF34" s="35" t="s">
        <v>14</v>
      </c>
      <c r="AG34" s="25"/>
      <c r="AH34" s="14">
        <f t="shared" si="0"/>
        <v>7</v>
      </c>
      <c r="AI34" s="18"/>
      <c r="AJ34" s="18"/>
      <c r="AK34" s="18"/>
      <c r="AL34" s="18"/>
      <c r="AM34" s="56"/>
      <c r="AN34" s="46">
        <f t="shared" si="20"/>
        <v>0</v>
      </c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</row>
    <row r="35" spans="1:51" ht="15">
      <c r="A35" s="30">
        <v>32</v>
      </c>
      <c r="B35" s="49" t="s">
        <v>51</v>
      </c>
      <c r="C35" s="23" t="s">
        <v>92</v>
      </c>
      <c r="D35" s="23" t="s">
        <v>15</v>
      </c>
      <c r="E35" s="25" t="s">
        <v>15</v>
      </c>
      <c r="F35" s="25" t="s">
        <v>15</v>
      </c>
      <c r="G35" s="25" t="s">
        <v>12</v>
      </c>
      <c r="H35" s="32" t="s">
        <v>15</v>
      </c>
      <c r="I35" s="32" t="s">
        <v>15</v>
      </c>
      <c r="J35" s="32" t="s">
        <v>15</v>
      </c>
      <c r="K35" s="32" t="s">
        <v>91</v>
      </c>
      <c r="L35" s="32" t="s">
        <v>91</v>
      </c>
      <c r="M35" s="32" t="s">
        <v>91</v>
      </c>
      <c r="N35" s="25" t="s">
        <v>12</v>
      </c>
      <c r="O35" s="35" t="s">
        <v>14</v>
      </c>
      <c r="P35" s="35" t="s">
        <v>14</v>
      </c>
      <c r="Q35" s="35" t="s">
        <v>14</v>
      </c>
      <c r="R35" s="35" t="s">
        <v>14</v>
      </c>
      <c r="S35" s="25" t="s">
        <v>14</v>
      </c>
      <c r="T35" s="25" t="s">
        <v>91</v>
      </c>
      <c r="U35" s="23" t="s">
        <v>12</v>
      </c>
      <c r="V35" s="25" t="s">
        <v>91</v>
      </c>
      <c r="W35" s="25" t="s">
        <v>91</v>
      </c>
      <c r="X35" s="23" t="s">
        <v>91</v>
      </c>
      <c r="Y35" s="24" t="s">
        <v>91</v>
      </c>
      <c r="Z35" s="24" t="s">
        <v>91</v>
      </c>
      <c r="AA35" s="25" t="s">
        <v>91</v>
      </c>
      <c r="AB35" s="24" t="s">
        <v>12</v>
      </c>
      <c r="AC35" s="32" t="s">
        <v>91</v>
      </c>
      <c r="AD35" s="32" t="s">
        <v>91</v>
      </c>
      <c r="AE35" s="32" t="s">
        <v>37</v>
      </c>
      <c r="AF35" s="32" t="s">
        <v>37</v>
      </c>
      <c r="AG35" s="25"/>
      <c r="AH35" s="14">
        <f t="shared" si="0"/>
        <v>5</v>
      </c>
      <c r="AI35" s="58"/>
      <c r="AJ35" s="58"/>
      <c r="AK35" s="58"/>
      <c r="AL35" s="58"/>
      <c r="AM35" s="18"/>
      <c r="AN35" s="59">
        <f t="shared" si="20"/>
        <v>0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58"/>
      <c r="AY35" s="58"/>
    </row>
    <row r="36" spans="1:51" ht="15">
      <c r="A36" s="30">
        <v>33</v>
      </c>
      <c r="B36" s="60" t="s">
        <v>52</v>
      </c>
      <c r="C36" s="103" t="s">
        <v>37</v>
      </c>
      <c r="D36" s="103" t="s">
        <v>37</v>
      </c>
      <c r="E36" s="103" t="s">
        <v>37</v>
      </c>
      <c r="F36" s="103" t="s">
        <v>37</v>
      </c>
      <c r="G36" s="25" t="s">
        <v>12</v>
      </c>
      <c r="H36" s="103" t="s">
        <v>37</v>
      </c>
      <c r="I36" s="103" t="s">
        <v>37</v>
      </c>
      <c r="J36" s="103" t="s">
        <v>37</v>
      </c>
      <c r="K36" s="103" t="s">
        <v>37</v>
      </c>
      <c r="L36" s="103" t="s">
        <v>37</v>
      </c>
      <c r="M36" s="103" t="s">
        <v>37</v>
      </c>
      <c r="N36" s="25" t="s">
        <v>12</v>
      </c>
      <c r="O36" s="103" t="s">
        <v>37</v>
      </c>
      <c r="P36" s="103" t="s">
        <v>37</v>
      </c>
      <c r="Q36" s="103" t="s">
        <v>37</v>
      </c>
      <c r="R36" s="103" t="s">
        <v>37</v>
      </c>
      <c r="S36" s="103" t="s">
        <v>37</v>
      </c>
      <c r="T36" s="103" t="s">
        <v>37</v>
      </c>
      <c r="U36" s="23" t="s">
        <v>12</v>
      </c>
      <c r="V36" s="103" t="s">
        <v>37</v>
      </c>
      <c r="W36" s="103" t="s">
        <v>37</v>
      </c>
      <c r="X36" s="103" t="s">
        <v>37</v>
      </c>
      <c r="Y36" s="103" t="s">
        <v>37</v>
      </c>
      <c r="Z36" s="103" t="s">
        <v>37</v>
      </c>
      <c r="AA36" s="103" t="s">
        <v>37</v>
      </c>
      <c r="AB36" s="24" t="s">
        <v>12</v>
      </c>
      <c r="AC36" s="103" t="s">
        <v>37</v>
      </c>
      <c r="AD36" s="103" t="s">
        <v>37</v>
      </c>
      <c r="AE36" s="103" t="s">
        <v>37</v>
      </c>
      <c r="AF36" s="103" t="s">
        <v>37</v>
      </c>
      <c r="AG36" s="25"/>
      <c r="AH36" s="14">
        <f t="shared" si="0"/>
        <v>0</v>
      </c>
      <c r="AI36" s="18"/>
      <c r="AJ36" s="18"/>
      <c r="AK36" s="18"/>
      <c r="AL36" s="18"/>
      <c r="AM36" s="56"/>
      <c r="AN36" s="46">
        <f t="shared" si="20"/>
        <v>0</v>
      </c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</row>
    <row r="37" spans="1:51" ht="15">
      <c r="A37" s="30">
        <v>34</v>
      </c>
      <c r="B37" s="71" t="s">
        <v>53</v>
      </c>
      <c r="C37" s="23" t="s">
        <v>15</v>
      </c>
      <c r="D37" s="23" t="s">
        <v>15</v>
      </c>
      <c r="E37" s="25" t="s">
        <v>15</v>
      </c>
      <c r="F37" s="25" t="s">
        <v>15</v>
      </c>
      <c r="G37" s="25" t="s">
        <v>12</v>
      </c>
      <c r="H37" s="32" t="s">
        <v>15</v>
      </c>
      <c r="I37" s="35" t="s">
        <v>14</v>
      </c>
      <c r="J37" s="32" t="s">
        <v>15</v>
      </c>
      <c r="K37" s="32" t="s">
        <v>91</v>
      </c>
      <c r="L37" s="32" t="s">
        <v>91</v>
      </c>
      <c r="M37" s="32" t="s">
        <v>91</v>
      </c>
      <c r="N37" s="25" t="s">
        <v>12</v>
      </c>
      <c r="O37" s="35" t="s">
        <v>14</v>
      </c>
      <c r="P37" s="32" t="s">
        <v>91</v>
      </c>
      <c r="Q37" s="23" t="s">
        <v>91</v>
      </c>
      <c r="R37" s="23" t="s">
        <v>91</v>
      </c>
      <c r="S37" s="25" t="s">
        <v>91</v>
      </c>
      <c r="T37" s="25" t="s">
        <v>91</v>
      </c>
      <c r="U37" s="23" t="s">
        <v>12</v>
      </c>
      <c r="V37" s="24" t="s">
        <v>91</v>
      </c>
      <c r="W37" s="35" t="s">
        <v>14</v>
      </c>
      <c r="X37" s="23" t="s">
        <v>91</v>
      </c>
      <c r="Y37" s="172" t="s">
        <v>91</v>
      </c>
      <c r="Z37" s="172" t="s">
        <v>19</v>
      </c>
      <c r="AA37" s="172" t="s">
        <v>91</v>
      </c>
      <c r="AB37" s="24" t="s">
        <v>12</v>
      </c>
      <c r="AC37" s="32" t="s">
        <v>91</v>
      </c>
      <c r="AD37" s="32" t="s">
        <v>91</v>
      </c>
      <c r="AE37" s="32" t="s">
        <v>37</v>
      </c>
      <c r="AF37" s="35" t="s">
        <v>14</v>
      </c>
      <c r="AG37" s="25"/>
      <c r="AH37" s="14">
        <f t="shared" si="0"/>
        <v>4</v>
      </c>
      <c r="AI37" s="18"/>
      <c r="AJ37" s="18"/>
      <c r="AK37" s="18"/>
      <c r="AL37" s="18"/>
      <c r="AM37" s="56"/>
      <c r="AN37" s="46">
        <f t="shared" si="20"/>
        <v>0</v>
      </c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</row>
    <row r="38" spans="1:51">
      <c r="A38" s="30">
        <v>35</v>
      </c>
      <c r="B38" s="43" t="s">
        <v>55</v>
      </c>
      <c r="C38" s="23" t="s">
        <v>10</v>
      </c>
      <c r="D38" s="23" t="s">
        <v>10</v>
      </c>
      <c r="E38" s="25" t="s">
        <v>10</v>
      </c>
      <c r="F38" s="25" t="s">
        <v>10</v>
      </c>
      <c r="G38" s="25" t="s">
        <v>12</v>
      </c>
      <c r="H38" s="23" t="s">
        <v>10</v>
      </c>
      <c r="I38" s="23" t="s">
        <v>10</v>
      </c>
      <c r="J38" s="32" t="s">
        <v>15</v>
      </c>
      <c r="K38" s="23" t="s">
        <v>10</v>
      </c>
      <c r="L38" s="23" t="s">
        <v>10</v>
      </c>
      <c r="M38" s="23" t="s">
        <v>10</v>
      </c>
      <c r="N38" s="25" t="s">
        <v>12</v>
      </c>
      <c r="O38" s="23" t="s">
        <v>10</v>
      </c>
      <c r="P38" s="23" t="s">
        <v>10</v>
      </c>
      <c r="Q38" s="23" t="s">
        <v>10</v>
      </c>
      <c r="R38" s="23" t="s">
        <v>10</v>
      </c>
      <c r="S38" s="25" t="s">
        <v>10</v>
      </c>
      <c r="T38" s="25" t="s">
        <v>10</v>
      </c>
      <c r="U38" s="23" t="s">
        <v>12</v>
      </c>
      <c r="V38" s="25" t="s">
        <v>10</v>
      </c>
      <c r="W38" s="25" t="s">
        <v>10</v>
      </c>
      <c r="X38" s="23" t="s">
        <v>91</v>
      </c>
      <c r="Y38" s="25" t="s">
        <v>91</v>
      </c>
      <c r="Z38" s="25" t="s">
        <v>91</v>
      </c>
      <c r="AA38" s="25" t="s">
        <v>14</v>
      </c>
      <c r="AB38" s="24" t="s">
        <v>12</v>
      </c>
      <c r="AC38" s="23" t="s">
        <v>10</v>
      </c>
      <c r="AD38" s="23" t="s">
        <v>10</v>
      </c>
      <c r="AE38" s="23" t="s">
        <v>37</v>
      </c>
      <c r="AF38" s="23" t="s">
        <v>10</v>
      </c>
      <c r="AG38" s="25"/>
      <c r="AH38" s="14">
        <f t="shared" si="0"/>
        <v>1</v>
      </c>
      <c r="AI38" s="18"/>
      <c r="AJ38" s="18"/>
      <c r="AK38" s="18"/>
      <c r="AL38" s="18"/>
      <c r="AM38" s="28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</row>
    <row r="39" spans="1:51" ht="15">
      <c r="A39" s="30">
        <v>36</v>
      </c>
      <c r="B39" s="49" t="s">
        <v>56</v>
      </c>
      <c r="C39" s="23" t="s">
        <v>92</v>
      </c>
      <c r="D39" s="23" t="s">
        <v>15</v>
      </c>
      <c r="E39" s="25" t="s">
        <v>15</v>
      </c>
      <c r="F39" s="25" t="s">
        <v>15</v>
      </c>
      <c r="G39" s="25" t="s">
        <v>12</v>
      </c>
      <c r="H39" s="32" t="s">
        <v>15</v>
      </c>
      <c r="I39" s="32" t="s">
        <v>15</v>
      </c>
      <c r="J39" s="32" t="s">
        <v>15</v>
      </c>
      <c r="K39" s="32" t="s">
        <v>10</v>
      </c>
      <c r="L39" s="32" t="s">
        <v>10</v>
      </c>
      <c r="M39" s="32" t="s">
        <v>10</v>
      </c>
      <c r="N39" s="25" t="s">
        <v>12</v>
      </c>
      <c r="O39" s="35" t="s">
        <v>14</v>
      </c>
      <c r="P39" s="32" t="s">
        <v>10</v>
      </c>
      <c r="Q39" s="32" t="s">
        <v>10</v>
      </c>
      <c r="R39" s="32" t="s">
        <v>10</v>
      </c>
      <c r="S39" s="25" t="s">
        <v>10</v>
      </c>
      <c r="T39" s="25" t="s">
        <v>91</v>
      </c>
      <c r="U39" s="23" t="s">
        <v>12</v>
      </c>
      <c r="V39" s="25" t="s">
        <v>91</v>
      </c>
      <c r="W39" s="25" t="s">
        <v>91</v>
      </c>
      <c r="X39" s="23" t="s">
        <v>19</v>
      </c>
      <c r="Y39" s="24" t="s">
        <v>14</v>
      </c>
      <c r="Z39" s="35" t="s">
        <v>14</v>
      </c>
      <c r="AA39" s="25" t="s">
        <v>10</v>
      </c>
      <c r="AB39" s="24" t="s">
        <v>12</v>
      </c>
      <c r="AC39" s="35" t="s">
        <v>14</v>
      </c>
      <c r="AD39" s="32" t="s">
        <v>14</v>
      </c>
      <c r="AE39" s="32" t="s">
        <v>37</v>
      </c>
      <c r="AF39" s="32" t="s">
        <v>37</v>
      </c>
      <c r="AG39" s="25"/>
      <c r="AH39" s="14">
        <f t="shared" si="0"/>
        <v>5</v>
      </c>
      <c r="AI39" s="18"/>
      <c r="AJ39" s="18"/>
      <c r="AK39" s="18"/>
      <c r="AL39" s="18"/>
      <c r="AM39" s="56"/>
      <c r="AN39" s="46">
        <f t="shared" ref="AN39:AN43" si="21">ROUND(IF((AK39/$AL$2)&lt;0.8,AK39*(5000/$AL$2),IF(AK39&gt;=0.8,5000,"invalid Percentage")),0)</f>
        <v>0</v>
      </c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</row>
    <row r="40" spans="1:51" ht="15">
      <c r="A40" s="30">
        <v>37</v>
      </c>
      <c r="B40" s="43" t="s">
        <v>57</v>
      </c>
      <c r="C40" s="23" t="s">
        <v>15</v>
      </c>
      <c r="D40" s="23" t="s">
        <v>15</v>
      </c>
      <c r="E40" s="25" t="s">
        <v>15</v>
      </c>
      <c r="F40" s="25" t="s">
        <v>15</v>
      </c>
      <c r="G40" s="25" t="s">
        <v>12</v>
      </c>
      <c r="H40" s="23" t="s">
        <v>15</v>
      </c>
      <c r="I40" s="23" t="s">
        <v>15</v>
      </c>
      <c r="J40" s="32" t="s">
        <v>15</v>
      </c>
      <c r="K40" s="23" t="s">
        <v>15</v>
      </c>
      <c r="L40" s="23" t="s">
        <v>91</v>
      </c>
      <c r="M40" s="23" t="s">
        <v>91</v>
      </c>
      <c r="N40" s="25" t="s">
        <v>12</v>
      </c>
      <c r="O40" s="23" t="s">
        <v>91</v>
      </c>
      <c r="P40" s="23" t="s">
        <v>91</v>
      </c>
      <c r="Q40" s="32" t="s">
        <v>91</v>
      </c>
      <c r="R40" s="32" t="s">
        <v>91</v>
      </c>
      <c r="S40" s="25" t="s">
        <v>91</v>
      </c>
      <c r="T40" s="25" t="s">
        <v>91</v>
      </c>
      <c r="U40" s="23" t="s">
        <v>12</v>
      </c>
      <c r="V40" s="24" t="s">
        <v>91</v>
      </c>
      <c r="W40" s="24" t="s">
        <v>91</v>
      </c>
      <c r="X40" s="23" t="s">
        <v>91</v>
      </c>
      <c r="Y40" s="25" t="s">
        <v>91</v>
      </c>
      <c r="Z40" s="25" t="s">
        <v>91</v>
      </c>
      <c r="AA40" s="25" t="s">
        <v>91</v>
      </c>
      <c r="AB40" s="24" t="s">
        <v>12</v>
      </c>
      <c r="AC40" s="23" t="s">
        <v>91</v>
      </c>
      <c r="AD40" s="23" t="s">
        <v>91</v>
      </c>
      <c r="AE40" s="35" t="s">
        <v>14</v>
      </c>
      <c r="AF40" s="23" t="s">
        <v>37</v>
      </c>
      <c r="AG40" s="25"/>
      <c r="AH40" s="14">
        <f t="shared" si="0"/>
        <v>1</v>
      </c>
      <c r="AI40" s="18"/>
      <c r="AJ40" s="18"/>
      <c r="AK40" s="18"/>
      <c r="AL40" s="18"/>
      <c r="AM40" s="56"/>
      <c r="AN40" s="46">
        <f t="shared" si="21"/>
        <v>0</v>
      </c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</row>
    <row r="41" spans="1:51" ht="15">
      <c r="A41" s="30">
        <v>38</v>
      </c>
      <c r="B41" s="49" t="s">
        <v>59</v>
      </c>
      <c r="C41" s="23" t="s">
        <v>92</v>
      </c>
      <c r="D41" s="23" t="s">
        <v>15</v>
      </c>
      <c r="E41" s="24" t="s">
        <v>14</v>
      </c>
      <c r="F41" s="25" t="s">
        <v>15</v>
      </c>
      <c r="G41" s="25" t="s">
        <v>12</v>
      </c>
      <c r="H41" s="32" t="s">
        <v>15</v>
      </c>
      <c r="I41" s="32" t="s">
        <v>10</v>
      </c>
      <c r="J41" s="35" t="s">
        <v>14</v>
      </c>
      <c r="K41" s="32" t="s">
        <v>10</v>
      </c>
      <c r="L41" s="32" t="s">
        <v>10</v>
      </c>
      <c r="M41" s="32" t="s">
        <v>10</v>
      </c>
      <c r="N41" s="25" t="s">
        <v>12</v>
      </c>
      <c r="O41" s="32" t="s">
        <v>91</v>
      </c>
      <c r="P41" s="32" t="s">
        <v>10</v>
      </c>
      <c r="Q41" s="32" t="s">
        <v>10</v>
      </c>
      <c r="R41" s="32" t="s">
        <v>10</v>
      </c>
      <c r="S41" s="25" t="s">
        <v>10</v>
      </c>
      <c r="T41" s="25" t="s">
        <v>10</v>
      </c>
      <c r="U41" s="23" t="s">
        <v>12</v>
      </c>
      <c r="V41" s="172" t="s">
        <v>10</v>
      </c>
      <c r="W41" s="172" t="s">
        <v>10</v>
      </c>
      <c r="X41" s="23" t="s">
        <v>19</v>
      </c>
      <c r="Y41" s="23" t="s">
        <v>19</v>
      </c>
      <c r="Z41" s="23" t="s">
        <v>19</v>
      </c>
      <c r="AA41" s="23" t="s">
        <v>19</v>
      </c>
      <c r="AB41" s="24" t="s">
        <v>12</v>
      </c>
      <c r="AC41" s="32" t="s">
        <v>10</v>
      </c>
      <c r="AD41" s="32" t="s">
        <v>10</v>
      </c>
      <c r="AE41" s="32" t="s">
        <v>10</v>
      </c>
      <c r="AF41" s="32" t="s">
        <v>37</v>
      </c>
      <c r="AG41" s="25"/>
      <c r="AH41" s="14">
        <f t="shared" si="0"/>
        <v>2</v>
      </c>
      <c r="AI41" s="18"/>
      <c r="AJ41" s="18"/>
      <c r="AK41" s="18"/>
      <c r="AL41" s="18"/>
      <c r="AM41" s="56"/>
      <c r="AN41" s="46">
        <f t="shared" si="21"/>
        <v>0</v>
      </c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</row>
    <row r="42" spans="1:51" ht="15">
      <c r="A42" s="30">
        <v>39</v>
      </c>
      <c r="B42" s="40" t="s">
        <v>61</v>
      </c>
      <c r="C42" s="103" t="s">
        <v>37</v>
      </c>
      <c r="D42" s="103" t="s">
        <v>37</v>
      </c>
      <c r="E42" s="103" t="s">
        <v>37</v>
      </c>
      <c r="F42" s="103" t="s">
        <v>37</v>
      </c>
      <c r="G42" s="25" t="s">
        <v>12</v>
      </c>
      <c r="H42" s="103" t="s">
        <v>37</v>
      </c>
      <c r="I42" s="103" t="s">
        <v>37</v>
      </c>
      <c r="J42" s="103" t="s">
        <v>37</v>
      </c>
      <c r="K42" s="35" t="s">
        <v>14</v>
      </c>
      <c r="L42" s="103" t="s">
        <v>37</v>
      </c>
      <c r="M42" s="103" t="s">
        <v>37</v>
      </c>
      <c r="N42" s="25" t="s">
        <v>12</v>
      </c>
      <c r="O42" s="103" t="s">
        <v>37</v>
      </c>
      <c r="P42" s="35" t="s">
        <v>14</v>
      </c>
      <c r="Q42" s="103" t="s">
        <v>37</v>
      </c>
      <c r="R42" s="103" t="s">
        <v>37</v>
      </c>
      <c r="S42" s="103" t="s">
        <v>37</v>
      </c>
      <c r="T42" s="103" t="s">
        <v>37</v>
      </c>
      <c r="U42" s="23" t="s">
        <v>12</v>
      </c>
      <c r="V42" s="103" t="s">
        <v>37</v>
      </c>
      <c r="W42" s="103" t="s">
        <v>37</v>
      </c>
      <c r="X42" s="103" t="s">
        <v>37</v>
      </c>
      <c r="Y42" s="103" t="s">
        <v>37</v>
      </c>
      <c r="Z42" s="103" t="s">
        <v>37</v>
      </c>
      <c r="AA42" s="103" t="s">
        <v>37</v>
      </c>
      <c r="AB42" s="24" t="s">
        <v>12</v>
      </c>
      <c r="AC42" s="103" t="s">
        <v>37</v>
      </c>
      <c r="AD42" s="103" t="s">
        <v>37</v>
      </c>
      <c r="AE42" s="103" t="s">
        <v>37</v>
      </c>
      <c r="AF42" s="35" t="s">
        <v>14</v>
      </c>
      <c r="AG42" s="25"/>
      <c r="AH42" s="14">
        <f t="shared" si="0"/>
        <v>3</v>
      </c>
      <c r="AI42" s="18"/>
      <c r="AJ42" s="18"/>
      <c r="AK42" s="18"/>
      <c r="AL42" s="18"/>
      <c r="AM42" s="28"/>
      <c r="AN42" s="46">
        <f t="shared" si="21"/>
        <v>0</v>
      </c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</row>
    <row r="43" spans="1:51" ht="15">
      <c r="A43" s="30">
        <v>40</v>
      </c>
      <c r="B43" s="43" t="s">
        <v>101</v>
      </c>
      <c r="C43" s="23" t="s">
        <v>15</v>
      </c>
      <c r="D43" s="23" t="s">
        <v>15</v>
      </c>
      <c r="E43" s="25" t="s">
        <v>15</v>
      </c>
      <c r="F43" s="35" t="s">
        <v>14</v>
      </c>
      <c r="G43" s="25" t="s">
        <v>12</v>
      </c>
      <c r="H43" s="35" t="s">
        <v>14</v>
      </c>
      <c r="I43" s="35" t="s">
        <v>14</v>
      </c>
      <c r="J43" s="32" t="s">
        <v>15</v>
      </c>
      <c r="K43" s="32" t="s">
        <v>91</v>
      </c>
      <c r="L43" s="32" t="s">
        <v>91</v>
      </c>
      <c r="M43" s="32" t="s">
        <v>91</v>
      </c>
      <c r="N43" s="25" t="s">
        <v>12</v>
      </c>
      <c r="O43" s="32" t="s">
        <v>91</v>
      </c>
      <c r="P43" s="32" t="s">
        <v>91</v>
      </c>
      <c r="Q43" s="23" t="s">
        <v>91</v>
      </c>
      <c r="R43" s="23" t="s">
        <v>91</v>
      </c>
      <c r="S43" s="25" t="s">
        <v>91</v>
      </c>
      <c r="T43" s="25" t="s">
        <v>91</v>
      </c>
      <c r="U43" s="23" t="s">
        <v>12</v>
      </c>
      <c r="V43" s="25" t="s">
        <v>91</v>
      </c>
      <c r="W43" s="25" t="s">
        <v>91</v>
      </c>
      <c r="X43" s="35" t="s">
        <v>14</v>
      </c>
      <c r="Y43" s="35" t="s">
        <v>14</v>
      </c>
      <c r="Z43" s="23" t="s">
        <v>91</v>
      </c>
      <c r="AA43" s="25" t="s">
        <v>14</v>
      </c>
      <c r="AB43" s="24" t="s">
        <v>12</v>
      </c>
      <c r="AC43" s="35" t="s">
        <v>14</v>
      </c>
      <c r="AD43" s="32" t="s">
        <v>91</v>
      </c>
      <c r="AE43" s="32" t="s">
        <v>37</v>
      </c>
      <c r="AF43" s="32" t="s">
        <v>10</v>
      </c>
      <c r="AG43" s="25"/>
      <c r="AH43" s="14">
        <f t="shared" si="0"/>
        <v>7</v>
      </c>
      <c r="AI43" s="18"/>
      <c r="AJ43" s="18"/>
      <c r="AK43" s="18"/>
      <c r="AL43" s="18"/>
      <c r="AM43" s="28"/>
      <c r="AN43" s="46">
        <f t="shared" si="21"/>
        <v>0</v>
      </c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</row>
    <row r="44" spans="1:51">
      <c r="A44" s="30">
        <v>41</v>
      </c>
      <c r="B44" s="43" t="s">
        <v>62</v>
      </c>
      <c r="C44" s="23" t="s">
        <v>92</v>
      </c>
      <c r="D44" s="23" t="s">
        <v>15</v>
      </c>
      <c r="E44" s="24" t="s">
        <v>15</v>
      </c>
      <c r="F44" s="35" t="s">
        <v>14</v>
      </c>
      <c r="G44" s="25" t="s">
        <v>12</v>
      </c>
      <c r="H44" s="23" t="s">
        <v>15</v>
      </c>
      <c r="I44" s="23" t="s">
        <v>15</v>
      </c>
      <c r="J44" s="32" t="s">
        <v>15</v>
      </c>
      <c r="K44" s="23" t="s">
        <v>91</v>
      </c>
      <c r="L44" s="32" t="s">
        <v>91</v>
      </c>
      <c r="M44" s="32" t="s">
        <v>91</v>
      </c>
      <c r="N44" s="25" t="s">
        <v>12</v>
      </c>
      <c r="O44" s="35" t="s">
        <v>14</v>
      </c>
      <c r="P44" s="23" t="s">
        <v>91</v>
      </c>
      <c r="Q44" s="32" t="s">
        <v>91</v>
      </c>
      <c r="R44" s="32" t="s">
        <v>91</v>
      </c>
      <c r="S44" s="25" t="s">
        <v>91</v>
      </c>
      <c r="T44" s="25" t="s">
        <v>91</v>
      </c>
      <c r="U44" s="23" t="s">
        <v>12</v>
      </c>
      <c r="V44" s="24" t="s">
        <v>91</v>
      </c>
      <c r="W44" s="24" t="s">
        <v>91</v>
      </c>
      <c r="X44" s="32" t="s">
        <v>19</v>
      </c>
      <c r="Y44" s="32" t="s">
        <v>19</v>
      </c>
      <c r="Z44" s="32" t="s">
        <v>19</v>
      </c>
      <c r="AA44" s="32" t="s">
        <v>19</v>
      </c>
      <c r="AB44" s="24" t="s">
        <v>12</v>
      </c>
      <c r="AC44" s="23" t="s">
        <v>91</v>
      </c>
      <c r="AD44" s="23" t="s">
        <v>91</v>
      </c>
      <c r="AE44" s="23" t="s">
        <v>37</v>
      </c>
      <c r="AF44" s="23" t="s">
        <v>10</v>
      </c>
      <c r="AG44" s="24"/>
      <c r="AH44" s="14">
        <f t="shared" si="0"/>
        <v>2</v>
      </c>
      <c r="AI44" s="18"/>
      <c r="AJ44" s="18"/>
      <c r="AK44" s="18"/>
      <c r="AL44" s="18"/>
      <c r="AM44" s="28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</row>
    <row r="45" spans="1:51">
      <c r="A45" s="30">
        <v>42</v>
      </c>
      <c r="B45" s="49" t="s">
        <v>63</v>
      </c>
      <c r="C45" s="35" t="s">
        <v>14</v>
      </c>
      <c r="D45" s="32" t="s">
        <v>10</v>
      </c>
      <c r="E45" s="25" t="s">
        <v>10</v>
      </c>
      <c r="F45" s="25" t="s">
        <v>10</v>
      </c>
      <c r="G45" s="25" t="s">
        <v>12</v>
      </c>
      <c r="H45" s="32" t="s">
        <v>10</v>
      </c>
      <c r="I45" s="32" t="s">
        <v>15</v>
      </c>
      <c r="J45" s="32" t="s">
        <v>15</v>
      </c>
      <c r="K45" s="32" t="s">
        <v>10</v>
      </c>
      <c r="L45" s="32" t="s">
        <v>10</v>
      </c>
      <c r="M45" s="32" t="s">
        <v>10</v>
      </c>
      <c r="N45" s="25" t="s">
        <v>12</v>
      </c>
      <c r="O45" s="32" t="s">
        <v>91</v>
      </c>
      <c r="P45" s="32" t="s">
        <v>10</v>
      </c>
      <c r="Q45" s="32" t="s">
        <v>10</v>
      </c>
      <c r="R45" s="32" t="s">
        <v>10</v>
      </c>
      <c r="S45" s="25" t="s">
        <v>10</v>
      </c>
      <c r="T45" s="25" t="s">
        <v>14</v>
      </c>
      <c r="U45" s="23" t="s">
        <v>12</v>
      </c>
      <c r="V45" s="25" t="s">
        <v>91</v>
      </c>
      <c r="W45" s="25" t="s">
        <v>91</v>
      </c>
      <c r="X45" s="35" t="s">
        <v>14</v>
      </c>
      <c r="Y45" s="25" t="s">
        <v>19</v>
      </c>
      <c r="Z45" s="25" t="s">
        <v>19</v>
      </c>
      <c r="AA45" s="25" t="s">
        <v>19</v>
      </c>
      <c r="AB45" s="24" t="s">
        <v>12</v>
      </c>
      <c r="AC45" s="32" t="s">
        <v>10</v>
      </c>
      <c r="AD45" s="32" t="s">
        <v>10</v>
      </c>
      <c r="AE45" s="32" t="s">
        <v>10</v>
      </c>
      <c r="AF45" s="32" t="s">
        <v>10</v>
      </c>
      <c r="AG45" s="35"/>
      <c r="AH45" s="14">
        <f t="shared" si="0"/>
        <v>3</v>
      </c>
      <c r="AI45" s="18"/>
      <c r="AJ45" s="18"/>
      <c r="AK45" s="18"/>
      <c r="AL45" s="18"/>
      <c r="AM45" s="28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</row>
    <row r="46" spans="1:51" ht="15">
      <c r="A46" s="30">
        <v>43</v>
      </c>
      <c r="B46" s="43" t="s">
        <v>102</v>
      </c>
      <c r="C46" s="32" t="s">
        <v>10</v>
      </c>
      <c r="D46" s="35" t="s">
        <v>14</v>
      </c>
      <c r="E46" s="25" t="s">
        <v>14</v>
      </c>
      <c r="F46" s="35" t="s">
        <v>14</v>
      </c>
      <c r="G46" s="25" t="s">
        <v>12</v>
      </c>
      <c r="H46" s="23" t="s">
        <v>10</v>
      </c>
      <c r="I46" s="23" t="s">
        <v>10</v>
      </c>
      <c r="J46" s="23" t="s">
        <v>10</v>
      </c>
      <c r="K46" s="23" t="s">
        <v>10</v>
      </c>
      <c r="L46" s="23" t="s">
        <v>10</v>
      </c>
      <c r="M46" s="23" t="s">
        <v>10</v>
      </c>
      <c r="N46" s="25" t="s">
        <v>12</v>
      </c>
      <c r="O46" s="23" t="s">
        <v>10</v>
      </c>
      <c r="P46" s="23" t="s">
        <v>10</v>
      </c>
      <c r="Q46" s="23" t="s">
        <v>10</v>
      </c>
      <c r="R46" s="23" t="s">
        <v>10</v>
      </c>
      <c r="S46" s="25" t="s">
        <v>14</v>
      </c>
      <c r="T46" s="25" t="s">
        <v>10</v>
      </c>
      <c r="U46" s="23" t="s">
        <v>12</v>
      </c>
      <c r="V46" s="172" t="s">
        <v>10</v>
      </c>
      <c r="W46" s="35" t="s">
        <v>14</v>
      </c>
      <c r="X46" s="32" t="s">
        <v>91</v>
      </c>
      <c r="Y46" s="32" t="s">
        <v>10</v>
      </c>
      <c r="Z46" s="32" t="s">
        <v>10</v>
      </c>
      <c r="AA46" s="32" t="s">
        <v>10</v>
      </c>
      <c r="AB46" s="24" t="s">
        <v>12</v>
      </c>
      <c r="AC46" s="23" t="s">
        <v>10</v>
      </c>
      <c r="AD46" s="35" t="s">
        <v>14</v>
      </c>
      <c r="AE46" s="23" t="s">
        <v>37</v>
      </c>
      <c r="AF46" s="23" t="s">
        <v>37</v>
      </c>
      <c r="AG46" s="23"/>
      <c r="AH46" s="14">
        <f t="shared" si="0"/>
        <v>6</v>
      </c>
      <c r="AI46" s="14"/>
      <c r="AJ46" s="14"/>
      <c r="AK46" s="14"/>
      <c r="AL46" s="14"/>
      <c r="AM46" s="8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8"/>
      <c r="AY46" s="8"/>
    </row>
    <row r="47" spans="1:51" ht="15">
      <c r="A47" s="30">
        <v>44</v>
      </c>
      <c r="B47" s="43" t="s">
        <v>64</v>
      </c>
      <c r="C47" s="23" t="s">
        <v>15</v>
      </c>
      <c r="D47" s="23" t="s">
        <v>15</v>
      </c>
      <c r="E47" s="23" t="s">
        <v>14</v>
      </c>
      <c r="F47" s="35" t="s">
        <v>14</v>
      </c>
      <c r="G47" s="25" t="s">
        <v>12</v>
      </c>
      <c r="H47" s="32" t="s">
        <v>15</v>
      </c>
      <c r="I47" s="32" t="s">
        <v>15</v>
      </c>
      <c r="J47" s="32" t="s">
        <v>15</v>
      </c>
      <c r="K47" s="32" t="s">
        <v>15</v>
      </c>
      <c r="L47" s="32" t="s">
        <v>91</v>
      </c>
      <c r="M47" s="32" t="s">
        <v>91</v>
      </c>
      <c r="N47" s="25" t="s">
        <v>12</v>
      </c>
      <c r="O47" s="35" t="s">
        <v>14</v>
      </c>
      <c r="P47" s="32" t="s">
        <v>91</v>
      </c>
      <c r="Q47" s="32" t="s">
        <v>91</v>
      </c>
      <c r="R47" s="35" t="s">
        <v>14</v>
      </c>
      <c r="S47" s="25" t="s">
        <v>91</v>
      </c>
      <c r="T47" s="25" t="s">
        <v>91</v>
      </c>
      <c r="U47" s="23" t="s">
        <v>12</v>
      </c>
      <c r="V47" s="172" t="s">
        <v>91</v>
      </c>
      <c r="W47" s="172" t="s">
        <v>91</v>
      </c>
      <c r="X47" s="32" t="s">
        <v>91</v>
      </c>
      <c r="Y47" s="32" t="s">
        <v>91</v>
      </c>
      <c r="Z47" s="32" t="s">
        <v>91</v>
      </c>
      <c r="AA47" s="25" t="s">
        <v>91</v>
      </c>
      <c r="AB47" s="24" t="s">
        <v>12</v>
      </c>
      <c r="AC47" s="32" t="s">
        <v>91</v>
      </c>
      <c r="AD47" s="32" t="s">
        <v>91</v>
      </c>
      <c r="AE47" s="32" t="s">
        <v>37</v>
      </c>
      <c r="AF47" s="32" t="s">
        <v>10</v>
      </c>
      <c r="AG47" s="32"/>
      <c r="AH47" s="14">
        <f t="shared" si="0"/>
        <v>4</v>
      </c>
      <c r="AI47" s="14"/>
      <c r="AJ47" s="14"/>
      <c r="AK47" s="14"/>
      <c r="AL47" s="14"/>
      <c r="AM47" s="20"/>
      <c r="AN47" s="3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>
      <c r="A48" s="30">
        <v>45</v>
      </c>
      <c r="B48" s="64" t="s">
        <v>65</v>
      </c>
      <c r="C48" s="23" t="s">
        <v>15</v>
      </c>
      <c r="D48" s="23" t="s">
        <v>15</v>
      </c>
      <c r="E48" s="23" t="s">
        <v>15</v>
      </c>
      <c r="F48" s="23" t="s">
        <v>15</v>
      </c>
      <c r="G48" s="25" t="s">
        <v>12</v>
      </c>
      <c r="H48" s="23" t="s">
        <v>15</v>
      </c>
      <c r="I48" s="23" t="s">
        <v>15</v>
      </c>
      <c r="J48" s="32" t="s">
        <v>15</v>
      </c>
      <c r="K48" s="23" t="s">
        <v>91</v>
      </c>
      <c r="L48" s="32" t="s">
        <v>91</v>
      </c>
      <c r="M48" s="35" t="s">
        <v>14</v>
      </c>
      <c r="N48" s="25" t="s">
        <v>12</v>
      </c>
      <c r="O48" s="35" t="s">
        <v>14</v>
      </c>
      <c r="P48" s="35" t="s">
        <v>14</v>
      </c>
      <c r="Q48" s="23" t="s">
        <v>91</v>
      </c>
      <c r="R48" s="23" t="s">
        <v>91</v>
      </c>
      <c r="S48" s="25" t="s">
        <v>91</v>
      </c>
      <c r="T48" s="25" t="s">
        <v>91</v>
      </c>
      <c r="U48" s="23" t="s">
        <v>12</v>
      </c>
      <c r="V48" s="25" t="s">
        <v>91</v>
      </c>
      <c r="W48" s="25" t="s">
        <v>91</v>
      </c>
      <c r="X48" s="32" t="s">
        <v>91</v>
      </c>
      <c r="Y48" s="32" t="s">
        <v>91</v>
      </c>
      <c r="Z48" s="32" t="s">
        <v>91</v>
      </c>
      <c r="AA48" s="25" t="s">
        <v>91</v>
      </c>
      <c r="AB48" s="24" t="s">
        <v>12</v>
      </c>
      <c r="AC48" s="23" t="s">
        <v>91</v>
      </c>
      <c r="AD48" s="23" t="s">
        <v>91</v>
      </c>
      <c r="AE48" s="23" t="s">
        <v>37</v>
      </c>
      <c r="AF48" s="35" t="s">
        <v>14</v>
      </c>
      <c r="AG48" s="23"/>
      <c r="AH48" s="14">
        <f t="shared" si="0"/>
        <v>4</v>
      </c>
      <c r="AI48" s="14"/>
      <c r="AJ48" s="14"/>
      <c r="AK48" s="14"/>
      <c r="AL48" s="14"/>
      <c r="AM48" s="20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</row>
    <row r="49" spans="1:51" ht="15">
      <c r="A49" s="30">
        <v>46</v>
      </c>
      <c r="B49" s="107" t="s">
        <v>66</v>
      </c>
      <c r="C49" s="35" t="s">
        <v>14</v>
      </c>
      <c r="D49" s="23" t="s">
        <v>10</v>
      </c>
      <c r="E49" s="25" t="s">
        <v>10</v>
      </c>
      <c r="F49" s="25" t="s">
        <v>10</v>
      </c>
      <c r="G49" s="25" t="s">
        <v>12</v>
      </c>
      <c r="H49" s="32" t="s">
        <v>10</v>
      </c>
      <c r="I49" s="35" t="s">
        <v>14</v>
      </c>
      <c r="J49" s="32" t="s">
        <v>15</v>
      </c>
      <c r="K49" s="35" t="s">
        <v>14</v>
      </c>
      <c r="L49" s="32" t="s">
        <v>10</v>
      </c>
      <c r="M49" s="35" t="s">
        <v>14</v>
      </c>
      <c r="N49" s="25" t="s">
        <v>12</v>
      </c>
      <c r="O49" s="32" t="s">
        <v>91</v>
      </c>
      <c r="P49" s="35" t="s">
        <v>14</v>
      </c>
      <c r="Q49" s="23" t="s">
        <v>10</v>
      </c>
      <c r="R49" s="23" t="s">
        <v>10</v>
      </c>
      <c r="S49" s="25" t="s">
        <v>10</v>
      </c>
      <c r="T49" s="25" t="s">
        <v>10</v>
      </c>
      <c r="U49" s="23" t="s">
        <v>12</v>
      </c>
      <c r="V49" s="25" t="s">
        <v>10</v>
      </c>
      <c r="W49" s="25" t="s">
        <v>10</v>
      </c>
      <c r="X49" s="32" t="s">
        <v>19</v>
      </c>
      <c r="Y49" s="32" t="s">
        <v>19</v>
      </c>
      <c r="Z49" s="35" t="s">
        <v>14</v>
      </c>
      <c r="AA49" s="25" t="s">
        <v>19</v>
      </c>
      <c r="AB49" s="24" t="s">
        <v>12</v>
      </c>
      <c r="AC49" s="32" t="s">
        <v>10</v>
      </c>
      <c r="AD49" s="35" t="s">
        <v>14</v>
      </c>
      <c r="AE49" s="32" t="s">
        <v>37</v>
      </c>
      <c r="AF49" s="32" t="s">
        <v>37</v>
      </c>
      <c r="AG49" s="32"/>
      <c r="AH49" s="14">
        <f t="shared" si="0"/>
        <v>7</v>
      </c>
      <c r="AI49" s="14">
        <f>COUNTIF(E49:AH49,"PL")</f>
        <v>0</v>
      </c>
      <c r="AJ49" s="14">
        <f>COUNTIF(C49:AG49,"H")</f>
        <v>4</v>
      </c>
      <c r="AK49" s="14">
        <f>COUNTIF(C49:AG49,"P")</f>
        <v>2</v>
      </c>
      <c r="AL49" s="19">
        <f>IF(((AJ49+AK49)&lt;$AK$2),((AJ49+AK49)+1),(AJ49+AK49))</f>
        <v>7</v>
      </c>
      <c r="AM49" s="20">
        <f>ROUND(16500/$AK$2*AL49,0)</f>
        <v>3850</v>
      </c>
      <c r="AN49" s="38">
        <f>ROUND(IF((AK49/$AL$2)&lt;0.8,AK49*(5000/$AL$2),IF(AK49&gt;=0.8,5000,"invalid Percentage")),0)</f>
        <v>556</v>
      </c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</row>
    <row r="50" spans="1:51">
      <c r="A50" s="30">
        <v>47</v>
      </c>
      <c r="B50" s="64" t="s">
        <v>68</v>
      </c>
      <c r="C50" s="23" t="s">
        <v>15</v>
      </c>
      <c r="D50" s="23" t="s">
        <v>15</v>
      </c>
      <c r="E50" s="23" t="s">
        <v>15</v>
      </c>
      <c r="F50" s="23" t="s">
        <v>15</v>
      </c>
      <c r="G50" s="25" t="s">
        <v>12</v>
      </c>
      <c r="H50" s="23" t="s">
        <v>15</v>
      </c>
      <c r="I50" s="35" t="s">
        <v>14</v>
      </c>
      <c r="J50" s="32" t="s">
        <v>15</v>
      </c>
      <c r="K50" s="35" t="s">
        <v>14</v>
      </c>
      <c r="L50" s="32" t="s">
        <v>91</v>
      </c>
      <c r="M50" s="32" t="s">
        <v>91</v>
      </c>
      <c r="N50" s="25" t="s">
        <v>12</v>
      </c>
      <c r="O50" s="35" t="s">
        <v>14</v>
      </c>
      <c r="P50" s="23" t="s">
        <v>91</v>
      </c>
      <c r="Q50" s="32" t="s">
        <v>91</v>
      </c>
      <c r="R50" s="32" t="s">
        <v>91</v>
      </c>
      <c r="S50" s="32" t="s">
        <v>91</v>
      </c>
      <c r="T50" s="25" t="s">
        <v>91</v>
      </c>
      <c r="U50" s="23" t="s">
        <v>12</v>
      </c>
      <c r="V50" s="24" t="s">
        <v>91</v>
      </c>
      <c r="W50" s="24" t="s">
        <v>91</v>
      </c>
      <c r="X50" s="32" t="s">
        <v>91</v>
      </c>
      <c r="Y50" s="25" t="s">
        <v>91</v>
      </c>
      <c r="Z50" s="25" t="s">
        <v>91</v>
      </c>
      <c r="AA50" s="25" t="s">
        <v>91</v>
      </c>
      <c r="AB50" s="24" t="s">
        <v>12</v>
      </c>
      <c r="AC50" s="35" t="s">
        <v>14</v>
      </c>
      <c r="AD50" s="23" t="s">
        <v>14</v>
      </c>
      <c r="AE50" s="35" t="s">
        <v>14</v>
      </c>
      <c r="AF50" s="23" t="s">
        <v>37</v>
      </c>
      <c r="AG50" s="23"/>
      <c r="AH50" s="14">
        <f t="shared" si="0"/>
        <v>6</v>
      </c>
      <c r="AI50" s="14"/>
      <c r="AJ50" s="14"/>
      <c r="AK50" s="14"/>
      <c r="AL50" s="14"/>
      <c r="AM50" s="20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</row>
    <row r="51" spans="1:51" ht="15">
      <c r="A51" s="30">
        <v>48</v>
      </c>
      <c r="B51" s="64" t="s">
        <v>69</v>
      </c>
      <c r="C51" s="23" t="s">
        <v>15</v>
      </c>
      <c r="D51" s="35" t="s">
        <v>14</v>
      </c>
      <c r="E51" s="35" t="s">
        <v>14</v>
      </c>
      <c r="F51" s="32" t="s">
        <v>15</v>
      </c>
      <c r="G51" s="25" t="s">
        <v>12</v>
      </c>
      <c r="H51" s="32" t="s">
        <v>15</v>
      </c>
      <c r="I51" s="32" t="s">
        <v>15</v>
      </c>
      <c r="J51" s="32" t="s">
        <v>15</v>
      </c>
      <c r="K51" s="35" t="s">
        <v>14</v>
      </c>
      <c r="L51" s="32" t="s">
        <v>10</v>
      </c>
      <c r="M51" s="32" t="s">
        <v>10</v>
      </c>
      <c r="N51" s="25" t="s">
        <v>12</v>
      </c>
      <c r="O51" s="32" t="s">
        <v>91</v>
      </c>
      <c r="P51" s="32" t="s">
        <v>10</v>
      </c>
      <c r="Q51" s="32" t="s">
        <v>10</v>
      </c>
      <c r="R51" s="32" t="s">
        <v>10</v>
      </c>
      <c r="S51" s="25" t="s">
        <v>10</v>
      </c>
      <c r="T51" s="25" t="s">
        <v>10</v>
      </c>
      <c r="U51" s="23" t="s">
        <v>12</v>
      </c>
      <c r="V51" s="172" t="s">
        <v>10</v>
      </c>
      <c r="W51" s="35" t="s">
        <v>14</v>
      </c>
      <c r="X51" s="32" t="s">
        <v>91</v>
      </c>
      <c r="Y51" s="24" t="s">
        <v>91</v>
      </c>
      <c r="Z51" s="24" t="s">
        <v>91</v>
      </c>
      <c r="AA51" s="25" t="s">
        <v>10</v>
      </c>
      <c r="AB51" s="24" t="s">
        <v>12</v>
      </c>
      <c r="AC51" s="32" t="s">
        <v>10</v>
      </c>
      <c r="AD51" s="32" t="s">
        <v>10</v>
      </c>
      <c r="AE51" s="32" t="s">
        <v>37</v>
      </c>
      <c r="AF51" s="32" t="s">
        <v>37</v>
      </c>
      <c r="AG51" s="32"/>
      <c r="AH51" s="14">
        <f t="shared" si="0"/>
        <v>4</v>
      </c>
      <c r="AI51" s="14"/>
      <c r="AJ51" s="14"/>
      <c r="AK51" s="14"/>
      <c r="AL51" s="19"/>
      <c r="AM51" s="20"/>
      <c r="AN51" s="38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</row>
    <row r="52" spans="1:51" ht="15">
      <c r="A52" s="30">
        <v>49</v>
      </c>
      <c r="B52" s="67" t="s">
        <v>67</v>
      </c>
      <c r="C52" s="114"/>
      <c r="D52" s="25"/>
      <c r="E52" s="25" t="s">
        <v>15</v>
      </c>
      <c r="F52" s="32" t="s">
        <v>15</v>
      </c>
      <c r="G52" s="25" t="s">
        <v>12</v>
      </c>
      <c r="H52" s="23" t="s">
        <v>15</v>
      </c>
      <c r="I52" s="23" t="s">
        <v>15</v>
      </c>
      <c r="J52" s="32" t="s">
        <v>15</v>
      </c>
      <c r="K52" s="32" t="s">
        <v>15</v>
      </c>
      <c r="L52" s="32" t="s">
        <v>91</v>
      </c>
      <c r="M52" s="32" t="s">
        <v>91</v>
      </c>
      <c r="N52" s="25" t="s">
        <v>12</v>
      </c>
      <c r="O52" s="23" t="s">
        <v>91</v>
      </c>
      <c r="P52" s="23" t="s">
        <v>91</v>
      </c>
      <c r="Q52" s="32" t="s">
        <v>91</v>
      </c>
      <c r="R52" s="32" t="s">
        <v>91</v>
      </c>
      <c r="S52" s="25" t="s">
        <v>91</v>
      </c>
      <c r="T52" s="25" t="s">
        <v>91</v>
      </c>
      <c r="U52" s="23" t="s">
        <v>12</v>
      </c>
      <c r="V52" s="103" t="s">
        <v>20</v>
      </c>
      <c r="W52" s="103" t="s">
        <v>20</v>
      </c>
      <c r="X52" s="32" t="s">
        <v>91</v>
      </c>
      <c r="Y52" s="25" t="s">
        <v>91</v>
      </c>
      <c r="Z52" s="25" t="s">
        <v>14</v>
      </c>
      <c r="AA52" s="25" t="s">
        <v>91</v>
      </c>
      <c r="AB52" s="24" t="s">
        <v>12</v>
      </c>
      <c r="AC52" s="23" t="s">
        <v>91</v>
      </c>
      <c r="AD52" s="23" t="s">
        <v>91</v>
      </c>
      <c r="AE52" s="23" t="s">
        <v>37</v>
      </c>
      <c r="AF52" s="23" t="s">
        <v>10</v>
      </c>
      <c r="AG52" s="35"/>
      <c r="AH52" s="14">
        <f t="shared" si="0"/>
        <v>1</v>
      </c>
      <c r="AI52" s="14"/>
      <c r="AJ52" s="14"/>
      <c r="AK52" s="14"/>
      <c r="AL52" s="19"/>
      <c r="AM52" s="20"/>
      <c r="AN52" s="38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</row>
    <row r="53" spans="1:51">
      <c r="A53" s="30">
        <v>50</v>
      </c>
      <c r="B53" s="62" t="s">
        <v>58</v>
      </c>
      <c r="C53" s="187"/>
      <c r="D53" s="188"/>
      <c r="E53" s="188"/>
      <c r="F53" s="188"/>
      <c r="G53" s="188"/>
      <c r="H53" s="188"/>
      <c r="I53" s="187"/>
      <c r="J53" s="187"/>
      <c r="K53" s="188"/>
      <c r="L53" s="188"/>
      <c r="M53" s="188"/>
      <c r="N53" s="188"/>
      <c r="O53" s="188"/>
      <c r="P53" s="188"/>
      <c r="Q53" s="189"/>
      <c r="R53" s="188"/>
      <c r="S53" s="188"/>
      <c r="T53" s="188"/>
      <c r="U53" s="190"/>
      <c r="V53" s="24"/>
      <c r="W53" s="23" t="s">
        <v>91</v>
      </c>
      <c r="X53" s="32" t="s">
        <v>91</v>
      </c>
      <c r="Y53" s="25" t="s">
        <v>91</v>
      </c>
      <c r="Z53" s="25" t="s">
        <v>91</v>
      </c>
      <c r="AA53" s="25" t="s">
        <v>91</v>
      </c>
      <c r="AB53" s="24" t="s">
        <v>12</v>
      </c>
      <c r="AC53" s="32" t="s">
        <v>91</v>
      </c>
      <c r="AD53" s="32" t="s">
        <v>91</v>
      </c>
      <c r="AE53" s="32" t="s">
        <v>37</v>
      </c>
      <c r="AF53" s="32" t="s">
        <v>10</v>
      </c>
      <c r="AG53" s="35"/>
      <c r="AH53" s="14">
        <f t="shared" si="0"/>
        <v>0</v>
      </c>
      <c r="AI53" s="18"/>
      <c r="AJ53" s="18"/>
      <c r="AK53" s="18"/>
      <c r="AL53" s="18"/>
      <c r="AM53" s="28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</row>
    <row r="54" spans="1:51">
      <c r="A54" s="30"/>
      <c r="B54" s="191"/>
      <c r="C54" s="68"/>
      <c r="D54" s="25"/>
      <c r="E54" s="25"/>
      <c r="F54" s="25"/>
      <c r="G54" s="25"/>
      <c r="H54" s="25"/>
      <c r="I54" s="114"/>
      <c r="J54" s="114"/>
      <c r="K54" s="25"/>
      <c r="L54" s="25"/>
      <c r="M54" s="25"/>
      <c r="N54" s="25"/>
      <c r="O54" s="192"/>
      <c r="P54" s="25"/>
      <c r="Q54" s="24"/>
      <c r="R54" s="25"/>
      <c r="S54" s="25"/>
      <c r="T54" s="25"/>
      <c r="U54" s="33"/>
      <c r="V54" s="24"/>
      <c r="W54" s="25"/>
      <c r="X54" s="24"/>
      <c r="Y54" s="172"/>
      <c r="Z54" s="172"/>
      <c r="AA54" s="172"/>
      <c r="AB54" s="25"/>
      <c r="AC54" s="25"/>
      <c r="AD54" s="25"/>
      <c r="AE54" s="193"/>
      <c r="AF54" s="25"/>
      <c r="AG54" s="194"/>
      <c r="AH54" s="18"/>
      <c r="AI54" s="18"/>
      <c r="AJ54" s="18"/>
      <c r="AK54" s="18"/>
      <c r="AL54" s="18"/>
      <c r="AM54" s="28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</row>
    <row r="55" spans="1:51">
      <c r="A55" s="30"/>
      <c r="B55" s="70"/>
      <c r="C55" s="68"/>
      <c r="D55" s="18"/>
      <c r="E55" s="90"/>
      <c r="F55" s="68"/>
      <c r="G55" s="166"/>
      <c r="H55" s="68"/>
      <c r="I55" s="68"/>
      <c r="J55" s="68"/>
      <c r="K55" s="68"/>
      <c r="L55" s="68"/>
      <c r="M55" s="68"/>
      <c r="N55" s="68"/>
      <c r="O55" s="195"/>
      <c r="P55" s="1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58"/>
      <c r="AB55" s="114"/>
      <c r="AC55" s="68"/>
      <c r="AD55" s="68"/>
      <c r="AE55" s="68"/>
      <c r="AF55" s="68"/>
      <c r="AG55" s="68"/>
      <c r="AH55" s="18"/>
      <c r="AI55" s="18"/>
      <c r="AJ55" s="18"/>
      <c r="AK55" s="18"/>
      <c r="AL55" s="18"/>
      <c r="AM55" s="28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</row>
    <row r="56" spans="1:51" ht="15">
      <c r="A56" s="91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4"/>
      <c r="P56" s="95"/>
      <c r="Q56" s="18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14"/>
      <c r="AI56" s="14"/>
      <c r="AJ56" s="14"/>
      <c r="AK56" s="14"/>
      <c r="AL56" s="14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ht="12.75">
      <c r="A57" s="10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8"/>
      <c r="P57" s="18"/>
      <c r="Q57" s="18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8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</row>
    <row r="58" spans="1:51" ht="12.75">
      <c r="A58" s="91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18"/>
      <c r="P58" s="18"/>
      <c r="Q58" s="18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14"/>
      <c r="AI58" s="14"/>
      <c r="AJ58" s="14"/>
      <c r="AK58" s="14"/>
      <c r="AL58" s="14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ht="12.75">
      <c r="A59" s="1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8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</row>
    <row r="60" spans="1:51" ht="12.75">
      <c r="A60" s="91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6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ht="12.75">
      <c r="A61" s="10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8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</row>
    <row r="62" spans="1:51" ht="12.75">
      <c r="A62" s="91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6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ht="12.75">
      <c r="A63" s="10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8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</row>
    <row r="64" spans="1:51" ht="12.75">
      <c r="A64" s="91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6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ht="12.75">
      <c r="A65" s="10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8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</row>
    <row r="66" spans="1:51" ht="12.75">
      <c r="A66" s="91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6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ht="12.75">
      <c r="A67" s="10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8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</row>
    <row r="68" spans="1:51" ht="12.75">
      <c r="A68" s="91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6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ht="12.75">
      <c r="A69" s="10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8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</row>
    <row r="70" spans="1:51" ht="12.75">
      <c r="A70" s="91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6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ht="12.75">
      <c r="A71" s="10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8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</row>
    <row r="72" spans="1:51" ht="12.75">
      <c r="A72" s="91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6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ht="12.75">
      <c r="A73" s="10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8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</row>
    <row r="74" spans="1:51" ht="12.75">
      <c r="A74" s="91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6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ht="12.75">
      <c r="A75" s="10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8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</row>
    <row r="76" spans="1:51" ht="12.75">
      <c r="A76" s="91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6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ht="12.75">
      <c r="A77" s="10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8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</row>
    <row r="78" spans="1:51" ht="12.75">
      <c r="A78" s="91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6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ht="12.75">
      <c r="A79" s="10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8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</row>
    <row r="80" spans="1:51" ht="12.75">
      <c r="A80" s="91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6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ht="12.75">
      <c r="A81" s="10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8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</row>
    <row r="82" spans="1:51" ht="12.7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6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ht="12.75">
      <c r="A83" s="10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8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</row>
    <row r="84" spans="1:51" ht="12.75">
      <c r="A84" s="91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6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ht="12.75">
      <c r="A85" s="10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8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</row>
    <row r="86" spans="1:51" ht="12.75">
      <c r="A86" s="91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6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ht="12.75">
      <c r="A87" s="10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8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</row>
    <row r="88" spans="1:51" ht="12.75">
      <c r="A88" s="91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6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ht="12.75">
      <c r="A89" s="10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8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</row>
    <row r="90" spans="1:51" ht="12.75">
      <c r="A90" s="91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6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ht="12.75">
      <c r="A91" s="10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8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</row>
    <row r="92" spans="1:51" ht="12.75">
      <c r="A92" s="91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6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ht="12.75">
      <c r="A93" s="10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8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</row>
    <row r="94" spans="1:51" ht="12.75">
      <c r="A94" s="91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6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ht="12.75">
      <c r="A95" s="10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8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</row>
    <row r="96" spans="1:51" ht="12.75">
      <c r="A96" s="91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6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ht="12.75">
      <c r="A97" s="10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8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</row>
    <row r="98" spans="1:51" ht="12.75">
      <c r="A98" s="91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6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ht="12.75">
      <c r="A99" s="10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8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</row>
    <row r="100" spans="1:51" ht="12.75">
      <c r="A100" s="91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6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ht="12.75">
      <c r="A101" s="10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8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</row>
    <row r="102" spans="1:51" ht="12.75">
      <c r="A102" s="91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6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ht="12.75">
      <c r="A103" s="10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8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</row>
    <row r="104" spans="1:51" ht="12.75">
      <c r="A104" s="91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6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ht="12.75">
      <c r="A105" s="10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8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</row>
    <row r="106" spans="1:51" ht="12.75">
      <c r="A106" s="91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6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ht="12.75">
      <c r="A107" s="1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8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</row>
    <row r="108" spans="1:51" ht="12.75">
      <c r="A108" s="91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6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ht="12.75">
      <c r="A109" s="1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8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</row>
    <row r="110" spans="1:51" ht="12.75">
      <c r="A110" s="91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6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ht="12.75">
      <c r="A111" s="10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8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</row>
    <row r="112" spans="1:51" ht="12.75">
      <c r="A112" s="91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6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ht="12.75">
      <c r="A113" s="10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8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</row>
    <row r="114" spans="1:51" ht="12.75">
      <c r="A114" s="91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6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ht="12.75">
      <c r="A115" s="10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8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</row>
    <row r="116" spans="1:51" ht="12.75">
      <c r="A116" s="91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6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ht="12.75">
      <c r="A117" s="10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8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</row>
    <row r="118" spans="1:51" ht="12.75">
      <c r="A118" s="91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6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ht="12.75">
      <c r="A119" s="10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8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</row>
    <row r="120" spans="1:51" ht="12.75">
      <c r="A120" s="91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6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ht="12.75">
      <c r="A121" s="10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8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</row>
    <row r="122" spans="1:51" ht="12.75">
      <c r="A122" s="91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6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ht="12.75">
      <c r="A123" s="10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8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</row>
    <row r="124" spans="1:51" ht="12.75">
      <c r="A124" s="91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6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ht="12.75">
      <c r="A125" s="10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8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</row>
    <row r="126" spans="1:51" ht="12.75">
      <c r="A126" s="91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6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ht="12.75">
      <c r="A127" s="10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8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</row>
    <row r="128" spans="1:51" ht="12.75">
      <c r="A128" s="91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6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ht="12.75">
      <c r="A129" s="10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8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</row>
    <row r="130" spans="1:51" ht="12.75">
      <c r="A130" s="91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6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ht="12.75">
      <c r="A131" s="10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8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</row>
    <row r="132" spans="1:51" ht="12.75">
      <c r="A132" s="91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6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ht="12.75">
      <c r="A133" s="10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8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</row>
    <row r="134" spans="1:51" ht="12.75">
      <c r="A134" s="91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6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ht="12.75">
      <c r="A135" s="10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8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</row>
    <row r="136" spans="1:51" ht="12.75">
      <c r="A136" s="91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6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ht="12.75">
      <c r="A137" s="10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8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</row>
    <row r="138" spans="1:51" ht="12.75">
      <c r="A138" s="91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6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ht="12.75">
      <c r="A139" s="10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8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</row>
    <row r="140" spans="1:51" ht="12.75">
      <c r="A140" s="91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6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ht="12.75">
      <c r="A141" s="10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8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</row>
    <row r="142" spans="1:51" ht="12.75">
      <c r="A142" s="91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6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ht="12.75">
      <c r="A143" s="10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8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</row>
    <row r="144" spans="1:51" ht="12.75">
      <c r="A144" s="91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6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ht="12.75">
      <c r="A145" s="10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8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</row>
    <row r="146" spans="1:51" ht="12.75">
      <c r="A146" s="91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6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ht="12.75">
      <c r="A147" s="10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8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</row>
    <row r="148" spans="1:51" ht="12.75">
      <c r="A148" s="91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6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ht="12.75">
      <c r="A149" s="10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8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</row>
    <row r="150" spans="1:51" ht="12.75">
      <c r="A150" s="91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6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ht="12.75">
      <c r="A151" s="10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8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</row>
    <row r="152" spans="1:51" ht="12.75">
      <c r="A152" s="91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6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ht="12.75">
      <c r="A153" s="10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8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</row>
    <row r="154" spans="1:51" ht="12.75">
      <c r="A154" s="91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6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ht="12.75">
      <c r="A155" s="10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8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</row>
    <row r="156" spans="1:51" ht="12.75">
      <c r="A156" s="91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6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ht="12.75">
      <c r="A157" s="10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8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</row>
    <row r="158" spans="1:51" ht="12.75">
      <c r="A158" s="91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6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ht="12.75">
      <c r="A159" s="10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8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</row>
    <row r="160" spans="1:51" ht="12.75">
      <c r="A160" s="91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6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ht="12.75">
      <c r="A161" s="10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8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</row>
    <row r="162" spans="1:51" ht="12.75">
      <c r="A162" s="91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6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ht="12.75">
      <c r="A163" s="10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8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</row>
    <row r="164" spans="1:51" ht="12.75">
      <c r="A164" s="91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6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ht="12.75">
      <c r="A165" s="10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8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</row>
    <row r="166" spans="1:51" ht="12.75">
      <c r="A166" s="91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6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ht="12.75">
      <c r="A167" s="10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8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</row>
    <row r="168" spans="1:51" ht="12.75">
      <c r="A168" s="91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6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ht="12.75">
      <c r="A169" s="10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8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</row>
    <row r="170" spans="1:51" ht="12.75">
      <c r="A170" s="91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6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ht="12.75">
      <c r="A171" s="10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8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</row>
    <row r="172" spans="1:51" ht="12.75">
      <c r="A172" s="91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6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ht="12.75">
      <c r="A173" s="10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8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</row>
    <row r="174" spans="1:51" ht="12.75">
      <c r="A174" s="91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6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ht="12.75">
      <c r="A175" s="10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8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</row>
    <row r="176" spans="1:51" ht="12.75">
      <c r="A176" s="91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6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ht="12.75">
      <c r="A177" s="10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8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</row>
    <row r="178" spans="1:51" ht="12.75">
      <c r="A178" s="91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6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ht="12.75">
      <c r="A179" s="10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8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</row>
    <row r="180" spans="1:51" ht="12.75">
      <c r="A180" s="91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6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ht="12.75">
      <c r="A181" s="10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8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</row>
    <row r="182" spans="1:51" ht="12.75">
      <c r="A182" s="91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6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ht="12.75">
      <c r="A183" s="10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8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</row>
    <row r="184" spans="1:51" ht="12.75">
      <c r="A184" s="91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6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ht="12.75">
      <c r="A185" s="10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8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</row>
    <row r="186" spans="1:51" ht="12.75">
      <c r="A186" s="91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6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ht="12.75">
      <c r="A187" s="10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8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</row>
    <row r="188" spans="1:51" ht="12.75">
      <c r="A188" s="91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6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ht="12.75">
      <c r="A189" s="10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8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</row>
    <row r="190" spans="1:51" ht="12.75">
      <c r="A190" s="91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6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ht="12.75">
      <c r="A191" s="10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8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</row>
    <row r="192" spans="1:51" ht="12.75">
      <c r="A192" s="91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6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ht="12.75">
      <c r="A193" s="10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8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</row>
    <row r="194" spans="1:51" ht="12.75">
      <c r="A194" s="91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6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ht="12.75">
      <c r="A195" s="10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8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</row>
    <row r="196" spans="1:51" ht="12.75">
      <c r="A196" s="91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6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ht="12.75">
      <c r="A197" s="10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8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</row>
    <row r="198" spans="1:51" ht="12.75">
      <c r="A198" s="91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6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ht="12.75">
      <c r="A199" s="10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8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</row>
    <row r="200" spans="1:51" ht="12.75">
      <c r="A200" s="91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6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ht="12.75">
      <c r="A201" s="10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8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</row>
    <row r="202" spans="1:51" ht="12.75">
      <c r="A202" s="91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6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ht="12.75">
      <c r="A203" s="10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8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</row>
    <row r="204" spans="1:51" ht="12.75">
      <c r="A204" s="91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6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ht="12.75">
      <c r="A205" s="10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8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</row>
    <row r="206" spans="1:51" ht="12.75">
      <c r="A206" s="91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6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ht="12.75">
      <c r="A207" s="10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8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</row>
    <row r="208" spans="1:51" ht="12.75">
      <c r="A208" s="91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6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ht="12.75">
      <c r="A209" s="10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8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</row>
    <row r="210" spans="1:51" ht="12.75">
      <c r="A210" s="91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6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ht="12.75">
      <c r="A211" s="10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8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</row>
    <row r="212" spans="1:51" ht="12.75">
      <c r="A212" s="91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6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ht="12.75">
      <c r="A213" s="10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8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</row>
    <row r="214" spans="1:51" ht="12.75">
      <c r="A214" s="91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6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ht="12.75">
      <c r="A215" s="10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8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</row>
    <row r="216" spans="1:51" ht="12.75">
      <c r="A216" s="91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6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ht="12.75">
      <c r="A217" s="10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8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</row>
    <row r="218" spans="1:51" ht="12.75">
      <c r="A218" s="91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6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ht="12.75">
      <c r="A219" s="10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8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</row>
    <row r="220" spans="1:51" ht="12.75">
      <c r="A220" s="91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6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ht="12.75">
      <c r="A221" s="10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8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</row>
    <row r="222" spans="1:51" ht="12.75">
      <c r="A222" s="91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6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ht="12.75">
      <c r="A223" s="10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8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</row>
    <row r="224" spans="1:51" ht="12.75">
      <c r="A224" s="91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6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ht="12.75">
      <c r="A225" s="10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8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</row>
    <row r="226" spans="1:51" ht="12.75">
      <c r="A226" s="91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6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ht="12.75">
      <c r="A227" s="10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8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</row>
    <row r="228" spans="1:51" ht="12.75">
      <c r="A228" s="91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6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ht="12.75">
      <c r="A229" s="10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8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</row>
    <row r="230" spans="1:51" ht="12.75">
      <c r="A230" s="91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6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ht="12.75">
      <c r="A231" s="10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8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</row>
    <row r="232" spans="1:51" ht="12.75">
      <c r="A232" s="91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6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ht="12.75">
      <c r="A233" s="10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8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</row>
    <row r="234" spans="1:51" ht="12.75">
      <c r="A234" s="91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6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ht="12.75">
      <c r="A235" s="10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8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</row>
    <row r="236" spans="1:51" ht="12.75">
      <c r="A236" s="91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6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ht="12.75">
      <c r="A237" s="10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8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</row>
    <row r="238" spans="1:51" ht="12.75">
      <c r="A238" s="91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6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ht="12.75">
      <c r="A239" s="10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8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</row>
    <row r="240" spans="1:51" ht="12.75">
      <c r="A240" s="91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6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ht="12.75">
      <c r="A241" s="10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8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</row>
    <row r="242" spans="1:51" ht="12.75">
      <c r="A242" s="91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6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ht="12.75">
      <c r="A243" s="10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8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</row>
    <row r="244" spans="1:51" ht="12.75">
      <c r="A244" s="91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6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ht="12.75">
      <c r="A245" s="10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8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</row>
    <row r="246" spans="1:51" ht="12.75">
      <c r="A246" s="91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6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ht="12.75">
      <c r="A247" s="10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8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</row>
    <row r="248" spans="1:51" ht="12.75">
      <c r="A248" s="91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6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ht="12.75">
      <c r="A249" s="10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8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</row>
    <row r="250" spans="1:51" ht="12.75">
      <c r="A250" s="91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6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ht="12.75">
      <c r="A251" s="10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8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</row>
    <row r="252" spans="1:51" ht="12.75">
      <c r="A252" s="91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6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ht="12.75">
      <c r="A253" s="10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8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</row>
    <row r="254" spans="1:51" ht="12.75">
      <c r="A254" s="91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6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ht="12.75">
      <c r="A255" s="10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8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</row>
    <row r="256" spans="1:51" ht="12.75">
      <c r="A256" s="91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6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ht="12.75">
      <c r="A257" s="10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8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</row>
    <row r="258" spans="1:51" ht="12.75">
      <c r="A258" s="91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6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ht="12.75">
      <c r="A259" s="10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8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</row>
    <row r="260" spans="1:51" ht="12.75">
      <c r="A260" s="91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6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ht="12.75">
      <c r="A261" s="10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8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</row>
    <row r="262" spans="1:51" ht="12.75">
      <c r="A262" s="91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6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ht="12.75">
      <c r="A263" s="10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8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</row>
    <row r="264" spans="1:51" ht="12.75">
      <c r="A264" s="91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6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ht="12.75">
      <c r="A265" s="10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8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</row>
    <row r="266" spans="1:51" ht="12.75">
      <c r="A266" s="91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6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ht="12.75">
      <c r="A267" s="10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8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</row>
    <row r="268" spans="1:51" ht="12.75">
      <c r="A268" s="91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6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ht="12.75">
      <c r="A269" s="10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8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</row>
    <row r="270" spans="1:51" ht="12.75">
      <c r="A270" s="91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6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ht="12.75">
      <c r="A271" s="10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8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</row>
    <row r="272" spans="1:51" ht="12.75">
      <c r="A272" s="91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6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ht="12.75">
      <c r="A273" s="10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8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</row>
    <row r="274" spans="1:51" ht="12.75">
      <c r="A274" s="91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6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ht="12.75">
      <c r="A275" s="10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8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</row>
    <row r="276" spans="1:51" ht="12.75">
      <c r="A276" s="91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6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ht="12.75">
      <c r="A277" s="10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8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</row>
    <row r="278" spans="1:51" ht="12.75">
      <c r="A278" s="91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6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ht="12.75">
      <c r="A279" s="10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8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</row>
    <row r="280" spans="1:51" ht="12.75">
      <c r="A280" s="91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6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ht="12.75">
      <c r="A281" s="10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8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</row>
    <row r="282" spans="1:51" ht="12.75">
      <c r="A282" s="91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6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ht="12.75">
      <c r="A283" s="10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8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</row>
    <row r="284" spans="1:51" ht="12.75">
      <c r="A284" s="91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6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ht="12.75">
      <c r="A285" s="10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8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</row>
    <row r="286" spans="1:51" ht="12.75">
      <c r="A286" s="91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6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ht="12.75">
      <c r="A287" s="10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8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</row>
    <row r="288" spans="1:51" ht="12.75">
      <c r="A288" s="91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6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ht="12.75">
      <c r="A289" s="10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8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</row>
    <row r="290" spans="1:51" ht="12.75">
      <c r="A290" s="91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6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ht="12.75">
      <c r="A291" s="10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8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</row>
    <row r="292" spans="1:51" ht="12.75">
      <c r="A292" s="91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6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ht="12.75">
      <c r="A293" s="10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8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</row>
    <row r="294" spans="1:51" ht="12.75">
      <c r="A294" s="91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6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ht="12.75">
      <c r="A295" s="10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8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</row>
    <row r="296" spans="1:51" ht="12.75">
      <c r="A296" s="91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6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ht="12.75">
      <c r="A297" s="10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8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</row>
    <row r="298" spans="1:51" ht="12.75">
      <c r="A298" s="91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6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ht="12.75">
      <c r="A299" s="10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8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</row>
    <row r="300" spans="1:51" ht="12.75">
      <c r="A300" s="91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6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ht="12.75">
      <c r="A301" s="10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8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</row>
    <row r="302" spans="1:51" ht="12.75">
      <c r="A302" s="91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6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ht="12.75">
      <c r="A303" s="10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8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</row>
    <row r="304" spans="1:51" ht="12.75">
      <c r="A304" s="91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6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ht="12.75">
      <c r="A305" s="10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8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</row>
    <row r="306" spans="1:51" ht="12.75">
      <c r="A306" s="91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6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ht="12.75">
      <c r="A307" s="10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8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</row>
    <row r="308" spans="1:51" ht="12.75">
      <c r="A308" s="91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6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ht="12.75">
      <c r="A309" s="10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8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</row>
    <row r="310" spans="1:51" ht="12.75">
      <c r="A310" s="91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6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ht="12.75">
      <c r="A311" s="10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8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</row>
    <row r="312" spans="1:51" ht="12.75">
      <c r="A312" s="91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6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ht="12.75">
      <c r="A313" s="10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8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</row>
    <row r="314" spans="1:51" ht="12.75">
      <c r="A314" s="91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6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ht="12.75">
      <c r="A315" s="10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8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</row>
    <row r="316" spans="1:51" ht="12.75">
      <c r="A316" s="91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6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ht="12.75">
      <c r="A317" s="10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8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</row>
    <row r="318" spans="1:51" ht="12.75">
      <c r="A318" s="91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6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ht="12.75">
      <c r="A319" s="10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8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</row>
    <row r="320" spans="1:51" ht="12.75">
      <c r="A320" s="91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6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ht="12.75">
      <c r="A321" s="10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8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</row>
    <row r="322" spans="1:51" ht="12.75">
      <c r="A322" s="91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6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ht="12.75">
      <c r="A323" s="10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8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</row>
    <row r="324" spans="1:51" ht="12.75">
      <c r="A324" s="91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6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ht="12.75">
      <c r="A325" s="10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8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</row>
    <row r="326" spans="1:51" ht="12.75">
      <c r="A326" s="91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6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ht="12.75">
      <c r="A327" s="10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8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</row>
    <row r="328" spans="1:51" ht="12.75">
      <c r="A328" s="91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6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ht="12.75">
      <c r="A329" s="10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8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</row>
    <row r="330" spans="1:51" ht="12.75">
      <c r="A330" s="91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6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ht="12.75">
      <c r="A331" s="10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8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</row>
    <row r="332" spans="1:51" ht="12.75">
      <c r="A332" s="91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6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ht="12.75">
      <c r="A333" s="10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8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</row>
    <row r="334" spans="1:51" ht="12.75">
      <c r="A334" s="91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6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ht="12.75">
      <c r="A335" s="10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8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</row>
    <row r="336" spans="1:51" ht="12.75">
      <c r="A336" s="91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6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ht="12.75">
      <c r="A337" s="10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8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</row>
    <row r="338" spans="1:51" ht="12.75">
      <c r="A338" s="91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6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ht="12.75">
      <c r="A339" s="10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8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</row>
    <row r="340" spans="1:51" ht="12.75">
      <c r="A340" s="91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6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ht="12.75">
      <c r="A341" s="10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8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</row>
    <row r="342" spans="1:51" ht="12.75">
      <c r="A342" s="91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6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ht="12.75">
      <c r="A343" s="10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8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</row>
    <row r="344" spans="1:51" ht="12.75">
      <c r="A344" s="91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6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ht="12.75">
      <c r="A345" s="10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8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</row>
    <row r="346" spans="1:51" ht="12.75">
      <c r="A346" s="91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6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ht="12.75">
      <c r="A347" s="10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8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</row>
    <row r="348" spans="1:51" ht="12.75">
      <c r="A348" s="91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6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ht="12.75">
      <c r="A349" s="10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8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</row>
    <row r="350" spans="1:51" ht="12.75">
      <c r="A350" s="91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6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ht="12.75">
      <c r="A351" s="10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8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</row>
    <row r="352" spans="1:51" ht="12.75">
      <c r="A352" s="91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6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ht="12.75">
      <c r="A353" s="10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8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</row>
    <row r="354" spans="1:51" ht="12.75">
      <c r="A354" s="91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6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ht="12.75">
      <c r="A355" s="10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8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</row>
    <row r="356" spans="1:51" ht="12.75">
      <c r="A356" s="91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6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ht="12.75">
      <c r="A357" s="10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8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</row>
    <row r="358" spans="1:51" ht="12.75">
      <c r="A358" s="91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6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ht="12.75">
      <c r="A359" s="10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8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</row>
    <row r="360" spans="1:51" ht="12.75">
      <c r="A360" s="91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6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ht="12.75">
      <c r="A361" s="10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8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</row>
    <row r="362" spans="1:51" ht="12.75">
      <c r="A362" s="91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6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ht="12.75">
      <c r="A363" s="10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8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</row>
    <row r="364" spans="1:51" ht="12.75">
      <c r="A364" s="91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6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ht="12.75">
      <c r="A365" s="10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8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</row>
    <row r="366" spans="1:51" ht="12.75">
      <c r="A366" s="91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6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ht="12.75">
      <c r="A367" s="10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8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</row>
    <row r="368" spans="1:51" ht="12.75">
      <c r="A368" s="91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6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ht="12.75">
      <c r="A369" s="10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8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</row>
    <row r="370" spans="1:51" ht="12.75">
      <c r="A370" s="91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6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ht="12.75">
      <c r="A371" s="10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8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</row>
    <row r="372" spans="1:51" ht="12.75">
      <c r="A372" s="91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6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ht="12.75">
      <c r="A373" s="10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8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</row>
    <row r="374" spans="1:51" ht="12.75">
      <c r="A374" s="91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6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ht="12.75">
      <c r="A375" s="10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8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</row>
    <row r="376" spans="1:51" ht="12.75">
      <c r="A376" s="91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6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ht="12.75">
      <c r="A377" s="10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8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</row>
    <row r="378" spans="1:51" ht="12.75">
      <c r="A378" s="91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6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ht="12.75">
      <c r="A379" s="10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8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</row>
    <row r="380" spans="1:51" ht="12.75">
      <c r="A380" s="91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6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ht="12.75">
      <c r="A381" s="10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8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</row>
    <row r="382" spans="1:51" ht="12.75">
      <c r="A382" s="91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6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ht="12.75">
      <c r="A383" s="10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8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</row>
    <row r="384" spans="1:51" ht="12.75">
      <c r="A384" s="91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6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ht="12.75">
      <c r="A385" s="10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8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</row>
    <row r="386" spans="1:51" ht="12.75">
      <c r="A386" s="91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6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ht="12.75">
      <c r="A387" s="10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8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</row>
    <row r="388" spans="1:51" ht="12.75">
      <c r="A388" s="91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6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ht="12.75">
      <c r="A389" s="10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8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</row>
    <row r="390" spans="1:51" ht="12.75">
      <c r="A390" s="91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6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ht="12.75">
      <c r="A391" s="10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8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</row>
    <row r="392" spans="1:51" ht="12.75">
      <c r="A392" s="91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6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ht="12.75">
      <c r="A393" s="10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8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</row>
    <row r="394" spans="1:51" ht="12.75">
      <c r="A394" s="91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6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ht="12.75">
      <c r="A395" s="10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8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</row>
    <row r="396" spans="1:51" ht="12.75">
      <c r="A396" s="91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6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ht="12.75">
      <c r="A397" s="10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8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</row>
    <row r="398" spans="1:51" ht="12.75">
      <c r="A398" s="91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6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ht="12.75">
      <c r="A399" s="10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8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</row>
    <row r="400" spans="1:51" ht="12.75">
      <c r="A400" s="91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6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ht="12.75">
      <c r="A401" s="10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8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</row>
    <row r="402" spans="1:51" ht="12.75">
      <c r="A402" s="91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6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ht="12.75">
      <c r="A403" s="10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8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</row>
    <row r="404" spans="1:51" ht="12.75">
      <c r="A404" s="91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6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ht="12.75">
      <c r="A405" s="10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8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</row>
    <row r="406" spans="1:51" ht="12.75">
      <c r="A406" s="91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6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ht="12.75">
      <c r="A407" s="10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8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</row>
    <row r="408" spans="1:51" ht="12.75">
      <c r="A408" s="91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6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ht="12.75">
      <c r="A409" s="10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8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</row>
    <row r="410" spans="1:51" ht="12.75">
      <c r="A410" s="91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6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ht="12.75">
      <c r="A411" s="10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8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</row>
    <row r="412" spans="1:51" ht="12.75">
      <c r="A412" s="91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6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ht="12.75">
      <c r="A413" s="10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8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</row>
    <row r="414" spans="1:51" ht="12.75">
      <c r="A414" s="91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6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ht="12.75">
      <c r="A415" s="10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8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</row>
    <row r="416" spans="1:51" ht="12.75">
      <c r="A416" s="91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6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ht="12.75">
      <c r="A417" s="10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8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</row>
    <row r="418" spans="1:51" ht="12.75">
      <c r="A418" s="91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6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ht="12.75">
      <c r="A419" s="10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8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</row>
    <row r="420" spans="1:51" ht="12.75">
      <c r="A420" s="91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6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ht="12.75">
      <c r="A421" s="10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8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</row>
    <row r="422" spans="1:51" ht="12.75">
      <c r="A422" s="91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6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ht="12.75">
      <c r="A423" s="10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8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</row>
    <row r="424" spans="1:51" ht="12.75">
      <c r="A424" s="91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6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ht="12.75">
      <c r="A425" s="10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8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</row>
    <row r="426" spans="1:51" ht="12.75">
      <c r="A426" s="91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6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ht="12.75">
      <c r="A427" s="10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8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</row>
    <row r="428" spans="1:51" ht="12.75">
      <c r="A428" s="91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6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ht="12.75">
      <c r="A429" s="10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8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</row>
    <row r="430" spans="1:51" ht="12.75">
      <c r="A430" s="91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6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ht="12.75">
      <c r="A431" s="10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8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</row>
    <row r="432" spans="1:51" ht="12.75">
      <c r="A432" s="91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6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ht="12.75">
      <c r="A433" s="10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8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</row>
    <row r="434" spans="1:51" ht="12.75">
      <c r="A434" s="91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6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ht="12.75">
      <c r="A435" s="10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8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</row>
    <row r="436" spans="1:51" ht="12.75">
      <c r="A436" s="91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6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ht="12.75">
      <c r="A437" s="10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8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</row>
    <row r="438" spans="1:51" ht="12.75">
      <c r="A438" s="91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6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ht="12.75">
      <c r="A439" s="10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8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</row>
    <row r="440" spans="1:51" ht="12.75">
      <c r="A440" s="91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6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ht="12.75">
      <c r="A441" s="10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8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</row>
    <row r="442" spans="1:51" ht="12.75">
      <c r="A442" s="91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6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ht="12.75">
      <c r="A443" s="10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8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</row>
    <row r="444" spans="1:51" ht="12.75">
      <c r="A444" s="91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6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ht="12.75">
      <c r="A445" s="10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8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</row>
    <row r="446" spans="1:51" ht="12.75">
      <c r="A446" s="91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6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ht="12.75">
      <c r="A447" s="10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8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</row>
    <row r="448" spans="1:51" ht="12.75">
      <c r="A448" s="91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6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ht="12.75">
      <c r="A449" s="10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8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</row>
    <row r="450" spans="1:51" ht="12.75">
      <c r="A450" s="91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6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ht="12.75">
      <c r="A451" s="10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8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</row>
    <row r="452" spans="1:51" ht="12.75">
      <c r="A452" s="91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6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ht="12.75">
      <c r="A453" s="10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8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</row>
    <row r="454" spans="1:51" ht="12.75">
      <c r="A454" s="91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6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ht="12.75">
      <c r="A455" s="10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8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</row>
    <row r="456" spans="1:51" ht="12.75">
      <c r="A456" s="91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6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ht="12.75">
      <c r="A457" s="10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8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</row>
    <row r="458" spans="1:51" ht="12.75">
      <c r="A458" s="91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6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ht="12.75">
      <c r="A459" s="10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8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</row>
    <row r="460" spans="1:51" ht="12.75">
      <c r="A460" s="91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6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ht="12.75">
      <c r="A461" s="10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8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</row>
    <row r="462" spans="1:51" ht="12.75">
      <c r="A462" s="91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6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ht="12.75">
      <c r="A463" s="10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8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</row>
    <row r="464" spans="1:51" ht="12.75">
      <c r="A464" s="91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6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ht="12.75">
      <c r="A465" s="10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8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</row>
    <row r="466" spans="1:51" ht="12.75">
      <c r="A466" s="91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6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ht="12.75">
      <c r="A467" s="10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8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</row>
    <row r="468" spans="1:51" ht="12.75">
      <c r="A468" s="91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6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ht="12.75">
      <c r="A469" s="10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8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</row>
    <row r="470" spans="1:51" ht="12.75">
      <c r="A470" s="91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6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ht="12.75">
      <c r="A471" s="10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8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</row>
    <row r="472" spans="1:51" ht="12.75">
      <c r="A472" s="91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6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ht="12.75">
      <c r="A473" s="10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8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</row>
    <row r="474" spans="1:51" ht="12.75">
      <c r="A474" s="91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6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ht="12.75">
      <c r="A475" s="10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8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</row>
    <row r="476" spans="1:51" ht="12.75">
      <c r="A476" s="91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6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ht="12.75">
      <c r="A477" s="10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8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</row>
    <row r="478" spans="1:51" ht="12.75">
      <c r="A478" s="91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6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ht="12.75">
      <c r="A479" s="10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8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</row>
    <row r="480" spans="1:51" ht="12.75">
      <c r="A480" s="91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6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ht="12.75">
      <c r="A481" s="10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8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</row>
    <row r="482" spans="1:51" ht="12.75">
      <c r="A482" s="91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6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ht="12.75">
      <c r="A483" s="10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8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</row>
    <row r="484" spans="1:51" ht="12.75">
      <c r="A484" s="91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6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ht="12.75">
      <c r="A485" s="10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8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</row>
    <row r="486" spans="1:51" ht="12.75">
      <c r="A486" s="91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6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ht="12.75">
      <c r="A487" s="10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8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</row>
    <row r="488" spans="1:51" ht="12.75">
      <c r="A488" s="91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6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ht="12.75">
      <c r="A489" s="10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8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</row>
    <row r="490" spans="1:51" ht="12.75">
      <c r="A490" s="91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6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ht="12.75">
      <c r="A491" s="10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8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</row>
    <row r="492" spans="1:51" ht="12.75">
      <c r="A492" s="91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6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ht="12.75">
      <c r="A493" s="10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8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</row>
    <row r="494" spans="1:51" ht="12.75">
      <c r="A494" s="91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6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ht="12.75">
      <c r="A495" s="10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8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</row>
    <row r="496" spans="1:51" ht="12.75">
      <c r="A496" s="91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6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1:51" ht="12.75">
      <c r="A497" s="10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8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</row>
    <row r="498" spans="1:51" ht="12.75">
      <c r="A498" s="91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6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1:51" ht="12.75">
      <c r="A499" s="10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8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</row>
    <row r="500" spans="1:51" ht="12.75">
      <c r="A500" s="91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6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</row>
    <row r="501" spans="1:51" ht="12.75">
      <c r="A501" s="10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8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</row>
    <row r="502" spans="1:51" ht="12.75">
      <c r="A502" s="91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6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</row>
    <row r="503" spans="1:51" ht="12.75">
      <c r="A503" s="10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8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</row>
    <row r="504" spans="1:51" ht="12.75">
      <c r="A504" s="91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6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</row>
    <row r="505" spans="1:51" ht="12.75">
      <c r="A505" s="10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8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</row>
    <row r="506" spans="1:51" ht="12.75">
      <c r="A506" s="91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6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</row>
    <row r="507" spans="1:51" ht="12.75">
      <c r="A507" s="10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8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</row>
    <row r="508" spans="1:51" ht="12.75">
      <c r="A508" s="91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6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</row>
    <row r="509" spans="1:51" ht="12.75">
      <c r="A509" s="10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8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</row>
    <row r="510" spans="1:51" ht="12.75">
      <c r="A510" s="91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6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</row>
    <row r="511" spans="1:51" ht="12.75">
      <c r="A511" s="10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8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</row>
    <row r="512" spans="1:51" ht="12.75">
      <c r="A512" s="91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6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</row>
    <row r="513" spans="1:51" ht="12.75">
      <c r="A513" s="10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8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</row>
    <row r="514" spans="1:51" ht="12.75">
      <c r="A514" s="91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6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</row>
    <row r="515" spans="1:51" ht="12.75">
      <c r="A515" s="10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8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</row>
    <row r="516" spans="1:51" ht="12.75">
      <c r="A516" s="91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6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</row>
    <row r="517" spans="1:51" ht="12.75">
      <c r="A517" s="10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8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</row>
    <row r="518" spans="1:51" ht="12.75">
      <c r="A518" s="91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6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</row>
    <row r="519" spans="1:51" ht="12.75">
      <c r="A519" s="10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8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</row>
    <row r="520" spans="1:51" ht="12.75">
      <c r="A520" s="91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6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</row>
    <row r="521" spans="1:51" ht="12.75">
      <c r="A521" s="10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8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</row>
    <row r="522" spans="1:51" ht="12.75">
      <c r="A522" s="91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6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</row>
    <row r="523" spans="1:51" ht="12.75">
      <c r="A523" s="10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8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</row>
    <row r="524" spans="1:51" ht="12.75">
      <c r="A524" s="91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6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</row>
    <row r="525" spans="1:51" ht="12.75">
      <c r="A525" s="10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8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</row>
    <row r="526" spans="1:51" ht="12.75">
      <c r="A526" s="91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6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</row>
    <row r="527" spans="1:51" ht="12.75">
      <c r="A527" s="10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8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</row>
    <row r="528" spans="1:51" ht="12.75">
      <c r="A528" s="91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6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</row>
    <row r="529" spans="1:51" ht="12.75">
      <c r="A529" s="10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8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</row>
    <row r="530" spans="1:51" ht="12.75">
      <c r="A530" s="91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6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</row>
    <row r="531" spans="1:51" ht="12.75">
      <c r="A531" s="10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8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</row>
    <row r="532" spans="1:51" ht="12.75">
      <c r="A532" s="91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6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</row>
    <row r="533" spans="1:51" ht="12.75">
      <c r="A533" s="10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8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</row>
    <row r="534" spans="1:51" ht="12.75">
      <c r="A534" s="91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6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</row>
    <row r="535" spans="1:51" ht="12.75">
      <c r="A535" s="10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8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</row>
    <row r="536" spans="1:51" ht="12.75">
      <c r="A536" s="91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6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</row>
    <row r="537" spans="1:51" ht="12.75">
      <c r="A537" s="10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8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</row>
    <row r="538" spans="1:51" ht="12.75">
      <c r="A538" s="91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6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</row>
    <row r="539" spans="1:51" ht="12.75">
      <c r="A539" s="10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8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</row>
    <row r="540" spans="1:51" ht="12.75">
      <c r="A540" s="91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6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</row>
    <row r="541" spans="1:51" ht="12.75">
      <c r="A541" s="10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8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</row>
    <row r="542" spans="1:51" ht="12.75">
      <c r="A542" s="91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6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</row>
    <row r="543" spans="1:51" ht="12.75">
      <c r="A543" s="10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8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</row>
    <row r="544" spans="1:51" ht="12.75">
      <c r="A544" s="91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6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</row>
    <row r="545" spans="1:51" ht="12.75">
      <c r="A545" s="10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8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</row>
    <row r="546" spans="1:51" ht="12.75">
      <c r="A546" s="91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6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</row>
    <row r="547" spans="1:51" ht="12.75">
      <c r="A547" s="10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8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</row>
    <row r="548" spans="1:51" ht="12.75">
      <c r="A548" s="91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6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</row>
    <row r="549" spans="1:51" ht="12.75">
      <c r="A549" s="10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8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</row>
    <row r="550" spans="1:51" ht="12.75">
      <c r="A550" s="91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6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</row>
    <row r="551" spans="1:51" ht="12.75">
      <c r="A551" s="10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8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</row>
    <row r="552" spans="1:51" ht="12.75">
      <c r="A552" s="91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6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</row>
    <row r="553" spans="1:51" ht="12.75">
      <c r="A553" s="10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8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</row>
    <row r="554" spans="1:51" ht="12.75">
      <c r="A554" s="91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6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</row>
    <row r="555" spans="1:51" ht="12.75">
      <c r="A555" s="10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8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</row>
    <row r="556" spans="1:51" ht="12.75">
      <c r="A556" s="91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6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</row>
    <row r="557" spans="1:51" ht="12.75">
      <c r="A557" s="10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8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</row>
    <row r="558" spans="1:51" ht="12.75">
      <c r="A558" s="91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6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</row>
    <row r="559" spans="1:51" ht="12.75">
      <c r="A559" s="10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8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</row>
    <row r="560" spans="1:51" ht="12.75">
      <c r="A560" s="91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6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</row>
    <row r="561" spans="1:51" ht="12.75">
      <c r="A561" s="10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8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</row>
    <row r="562" spans="1:51" ht="12.75">
      <c r="A562" s="91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6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</row>
    <row r="563" spans="1:51" ht="12.75">
      <c r="A563" s="10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8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</row>
    <row r="564" spans="1:51" ht="12.75">
      <c r="A564" s="91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6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</row>
    <row r="565" spans="1:51" ht="12.75">
      <c r="A565" s="10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8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</row>
    <row r="566" spans="1:51" ht="12.75">
      <c r="A566" s="91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6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</row>
    <row r="567" spans="1:51" ht="12.75">
      <c r="A567" s="10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8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</row>
    <row r="568" spans="1:51" ht="12.75">
      <c r="A568" s="91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6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</row>
    <row r="569" spans="1:51" ht="12.75">
      <c r="A569" s="10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8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</row>
    <row r="570" spans="1:51" ht="12.75">
      <c r="A570" s="91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6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</row>
    <row r="571" spans="1:51" ht="12.75">
      <c r="A571" s="10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8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</row>
    <row r="572" spans="1:51" ht="12.75">
      <c r="A572" s="91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6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</row>
    <row r="573" spans="1:51" ht="12.75">
      <c r="A573" s="10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8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</row>
    <row r="574" spans="1:51" ht="12.75">
      <c r="A574" s="91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6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</row>
    <row r="575" spans="1:51" ht="12.75">
      <c r="A575" s="10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8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</row>
    <row r="576" spans="1:51" ht="12.75">
      <c r="A576" s="91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6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</row>
    <row r="577" spans="1:51" ht="12.75">
      <c r="A577" s="10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8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</row>
    <row r="578" spans="1:51" ht="12.75">
      <c r="A578" s="91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6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</row>
    <row r="579" spans="1:51" ht="12.75">
      <c r="A579" s="10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8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</row>
    <row r="580" spans="1:51" ht="12.75">
      <c r="A580" s="91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6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</row>
    <row r="581" spans="1:51" ht="12.75">
      <c r="A581" s="10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8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</row>
    <row r="582" spans="1:51" ht="12.75">
      <c r="A582" s="91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6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</row>
    <row r="583" spans="1:51" ht="12.75">
      <c r="A583" s="10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8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</row>
    <row r="584" spans="1:51" ht="12.75">
      <c r="A584" s="91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6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</row>
    <row r="585" spans="1:51" ht="12.75">
      <c r="A585" s="10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8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</row>
    <row r="586" spans="1:51" ht="12.75">
      <c r="A586" s="91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6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</row>
    <row r="587" spans="1:51" ht="12.75">
      <c r="A587" s="10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8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</row>
    <row r="588" spans="1:51" ht="12.75">
      <c r="A588" s="91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6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</row>
    <row r="589" spans="1:51" ht="12.75">
      <c r="A589" s="10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8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</row>
    <row r="590" spans="1:51" ht="12.75">
      <c r="A590" s="91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6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</row>
    <row r="591" spans="1:51" ht="12.75">
      <c r="A591" s="10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8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</row>
    <row r="592" spans="1:51" ht="12.75">
      <c r="A592" s="91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6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</row>
    <row r="593" spans="1:51" ht="12.75">
      <c r="A593" s="10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8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</row>
    <row r="594" spans="1:51" ht="12.75">
      <c r="A594" s="91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6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</row>
    <row r="595" spans="1:51" ht="12.75">
      <c r="A595" s="10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8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</row>
    <row r="596" spans="1:51" ht="12.75">
      <c r="A596" s="91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6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</row>
    <row r="597" spans="1:51" ht="12.75">
      <c r="A597" s="10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8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</row>
    <row r="598" spans="1:51" ht="12.75">
      <c r="A598" s="91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6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</row>
    <row r="599" spans="1:51" ht="12.75">
      <c r="A599" s="10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8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</row>
    <row r="600" spans="1:51" ht="12.75">
      <c r="A600" s="91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6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</row>
    <row r="601" spans="1:51" ht="12.75">
      <c r="A601" s="10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8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</row>
    <row r="602" spans="1:51" ht="12.75">
      <c r="A602" s="91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6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</row>
    <row r="603" spans="1:51" ht="12.75">
      <c r="A603" s="10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8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</row>
    <row r="604" spans="1:51" ht="12.75">
      <c r="A604" s="91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6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</row>
    <row r="605" spans="1:51" ht="12.75">
      <c r="A605" s="10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8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</row>
    <row r="606" spans="1:51" ht="12.75">
      <c r="A606" s="91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6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</row>
    <row r="607" spans="1:51" ht="12.75">
      <c r="A607" s="10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8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</row>
    <row r="608" spans="1:51" ht="12.75">
      <c r="A608" s="91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6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</row>
    <row r="609" spans="1:51" ht="12.75">
      <c r="A609" s="10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8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</row>
    <row r="610" spans="1:51" ht="12.75">
      <c r="A610" s="91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6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</row>
    <row r="611" spans="1:51" ht="12.75">
      <c r="A611" s="10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8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</row>
    <row r="612" spans="1:51" ht="12.75">
      <c r="A612" s="91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6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</row>
    <row r="613" spans="1:51" ht="12.75">
      <c r="A613" s="10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8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</row>
    <row r="614" spans="1:51" ht="12.75">
      <c r="A614" s="91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6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</row>
    <row r="615" spans="1:51" ht="12.75">
      <c r="A615" s="10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8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</row>
    <row r="616" spans="1:51" ht="12.75">
      <c r="A616" s="91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6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</row>
    <row r="617" spans="1:51" ht="12.75">
      <c r="A617" s="10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8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</row>
    <row r="618" spans="1:51" ht="12.75">
      <c r="A618" s="91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6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</row>
    <row r="619" spans="1:51" ht="12.75">
      <c r="A619" s="10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8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</row>
    <row r="620" spans="1:51" ht="12.75">
      <c r="A620" s="91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6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</row>
    <row r="621" spans="1:51" ht="12.75">
      <c r="A621" s="10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8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</row>
    <row r="622" spans="1:51" ht="12.75">
      <c r="A622" s="91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6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</row>
    <row r="623" spans="1:51" ht="12.75">
      <c r="A623" s="10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8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</row>
    <row r="624" spans="1:51" ht="12.75">
      <c r="A624" s="91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6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</row>
    <row r="625" spans="1:51" ht="12.75">
      <c r="A625" s="10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8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</row>
    <row r="626" spans="1:51" ht="12.75">
      <c r="A626" s="91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6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</row>
    <row r="627" spans="1:51" ht="12.75">
      <c r="A627" s="10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8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</row>
    <row r="628" spans="1:51" ht="12.75">
      <c r="A628" s="91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6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</row>
    <row r="629" spans="1:51" ht="12.75">
      <c r="A629" s="10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8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</row>
    <row r="630" spans="1:51" ht="12.75">
      <c r="A630" s="91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6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</row>
    <row r="631" spans="1:51" ht="12.75">
      <c r="A631" s="10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8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</row>
    <row r="632" spans="1:51" ht="12.75">
      <c r="A632" s="91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6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</row>
    <row r="633" spans="1:51" ht="12.75">
      <c r="A633" s="10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8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</row>
    <row r="634" spans="1:51" ht="12.75">
      <c r="A634" s="91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6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</row>
    <row r="635" spans="1:51" ht="12.75">
      <c r="A635" s="10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8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</row>
    <row r="636" spans="1:51" ht="12.75">
      <c r="A636" s="91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6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</row>
    <row r="637" spans="1:51" ht="12.75">
      <c r="A637" s="10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8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</row>
    <row r="638" spans="1:51" ht="12.75">
      <c r="A638" s="91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6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</row>
    <row r="639" spans="1:51" ht="12.75">
      <c r="A639" s="10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8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</row>
    <row r="640" spans="1:51" ht="12.75">
      <c r="A640" s="91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6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</row>
    <row r="641" spans="1:51" ht="12.75">
      <c r="A641" s="10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8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</row>
    <row r="642" spans="1:51" ht="12.75">
      <c r="A642" s="91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6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</row>
    <row r="643" spans="1:51" ht="12.75">
      <c r="A643" s="10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8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</row>
    <row r="644" spans="1:51" ht="12.75">
      <c r="A644" s="91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6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</row>
    <row r="645" spans="1:51" ht="12.75">
      <c r="A645" s="10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8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</row>
    <row r="646" spans="1:51" ht="12.75">
      <c r="A646" s="91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6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</row>
    <row r="647" spans="1:51" ht="12.75">
      <c r="A647" s="10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8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</row>
    <row r="648" spans="1:51" ht="12.75">
      <c r="A648" s="91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6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</row>
    <row r="649" spans="1:51" ht="12.75">
      <c r="A649" s="10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8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</row>
    <row r="650" spans="1:51" ht="12.75">
      <c r="A650" s="91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6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</row>
    <row r="651" spans="1:51" ht="12.75">
      <c r="A651" s="10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8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</row>
    <row r="652" spans="1:51" ht="12.75">
      <c r="A652" s="91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6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</row>
    <row r="653" spans="1:51" ht="12.75">
      <c r="A653" s="10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8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</row>
    <row r="654" spans="1:51" ht="12.75">
      <c r="A654" s="91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6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</row>
    <row r="655" spans="1:51" ht="12.75">
      <c r="A655" s="10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8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</row>
    <row r="656" spans="1:51" ht="12.75">
      <c r="A656" s="91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6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</row>
    <row r="657" spans="1:51" ht="12.75">
      <c r="A657" s="10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8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</row>
    <row r="658" spans="1:51" ht="12.75">
      <c r="A658" s="91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6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</row>
    <row r="659" spans="1:51" ht="12.75">
      <c r="A659" s="10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8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</row>
    <row r="660" spans="1:51" ht="12.75">
      <c r="A660" s="91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6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</row>
    <row r="661" spans="1:51" ht="12.75">
      <c r="A661" s="10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8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</row>
    <row r="662" spans="1:51" ht="12.75">
      <c r="A662" s="91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6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</row>
    <row r="663" spans="1:51" ht="12.75">
      <c r="A663" s="10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8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</row>
    <row r="664" spans="1:51" ht="12.75">
      <c r="A664" s="91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6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</row>
    <row r="665" spans="1:51" ht="12.75">
      <c r="A665" s="10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8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</row>
    <row r="666" spans="1:51" ht="12.75">
      <c r="A666" s="91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6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</row>
    <row r="667" spans="1:51" ht="12.75">
      <c r="A667" s="10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8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</row>
    <row r="668" spans="1:51" ht="12.75">
      <c r="A668" s="91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6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</row>
    <row r="669" spans="1:51" ht="12.75">
      <c r="A669" s="10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8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</row>
    <row r="670" spans="1:51" ht="12.75">
      <c r="A670" s="91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6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</row>
    <row r="671" spans="1:51" ht="12.75">
      <c r="A671" s="10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8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</row>
    <row r="672" spans="1:51" ht="12.75">
      <c r="A672" s="91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6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</row>
    <row r="673" spans="1:51" ht="12.75">
      <c r="A673" s="10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8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</row>
    <row r="674" spans="1:51" ht="12.75">
      <c r="A674" s="91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6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</row>
    <row r="675" spans="1:51" ht="12.75">
      <c r="A675" s="10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8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</row>
    <row r="676" spans="1:51" ht="12.75">
      <c r="A676" s="91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6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</row>
    <row r="677" spans="1:51" ht="12.75">
      <c r="A677" s="10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8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</row>
    <row r="678" spans="1:51" ht="12.75">
      <c r="A678" s="91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6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</row>
    <row r="679" spans="1:51" ht="12.75">
      <c r="A679" s="10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8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</row>
    <row r="680" spans="1:51" ht="12.75">
      <c r="A680" s="91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6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</row>
    <row r="681" spans="1:51" ht="12.75">
      <c r="A681" s="10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8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</row>
    <row r="682" spans="1:51" ht="12.75">
      <c r="A682" s="91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6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</row>
    <row r="683" spans="1:51" ht="12.75">
      <c r="A683" s="10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8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</row>
    <row r="684" spans="1:51" ht="12.75">
      <c r="A684" s="91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6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</row>
    <row r="685" spans="1:51" ht="12.75">
      <c r="A685" s="10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8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</row>
    <row r="686" spans="1:51" ht="12.75">
      <c r="A686" s="91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6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</row>
    <row r="687" spans="1:51" ht="12.75">
      <c r="A687" s="10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8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</row>
    <row r="688" spans="1:51" ht="12.75">
      <c r="A688" s="91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6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</row>
    <row r="689" spans="1:51" ht="12.75">
      <c r="A689" s="10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8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</row>
    <row r="690" spans="1:51" ht="12.75">
      <c r="A690" s="91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6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</row>
    <row r="691" spans="1:51" ht="12.75">
      <c r="A691" s="10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8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</row>
    <row r="692" spans="1:51" ht="12.75">
      <c r="A692" s="91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6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</row>
    <row r="693" spans="1:51" ht="12.75">
      <c r="A693" s="10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8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</row>
    <row r="694" spans="1:51" ht="12.75">
      <c r="A694" s="91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6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</row>
    <row r="695" spans="1:51" ht="12.75">
      <c r="A695" s="10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8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</row>
    <row r="696" spans="1:51" ht="12.75">
      <c r="A696" s="91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6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</row>
    <row r="697" spans="1:51" ht="12.75">
      <c r="A697" s="10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8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</row>
    <row r="698" spans="1:51" ht="12.75">
      <c r="A698" s="91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6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</row>
    <row r="699" spans="1:51" ht="12.75">
      <c r="A699" s="10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8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</row>
    <row r="700" spans="1:51" ht="12.75">
      <c r="A700" s="91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6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</row>
    <row r="701" spans="1:51" ht="12.75">
      <c r="A701" s="10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8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</row>
    <row r="702" spans="1:51" ht="12.75">
      <c r="A702" s="91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6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</row>
    <row r="703" spans="1:51" ht="12.75">
      <c r="A703" s="10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8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</row>
    <row r="704" spans="1:51" ht="12.75">
      <c r="A704" s="91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6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</row>
    <row r="705" spans="1:51" ht="12.75">
      <c r="A705" s="10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8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</row>
    <row r="706" spans="1:51" ht="12.75">
      <c r="A706" s="91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6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</row>
    <row r="707" spans="1:51" ht="12.75">
      <c r="A707" s="10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8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</row>
    <row r="708" spans="1:51" ht="12.75">
      <c r="A708" s="91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6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</row>
    <row r="709" spans="1:51" ht="12.75">
      <c r="A709" s="10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8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</row>
    <row r="710" spans="1:51" ht="12.75">
      <c r="A710" s="91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6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</row>
    <row r="711" spans="1:51" ht="12.75">
      <c r="A711" s="10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8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</row>
    <row r="712" spans="1:51" ht="12.75">
      <c r="A712" s="91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6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</row>
    <row r="713" spans="1:51" ht="12.75">
      <c r="A713" s="10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8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</row>
    <row r="714" spans="1:51" ht="12.75">
      <c r="A714" s="91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6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</row>
    <row r="715" spans="1:51" ht="12.75">
      <c r="A715" s="10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8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</row>
    <row r="716" spans="1:51" ht="12.75">
      <c r="A716" s="91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6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</row>
    <row r="717" spans="1:51" ht="12.75">
      <c r="A717" s="10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8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</row>
    <row r="718" spans="1:51" ht="12.75">
      <c r="A718" s="91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6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</row>
    <row r="719" spans="1:51" ht="12.75">
      <c r="A719" s="10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8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</row>
    <row r="720" spans="1:51" ht="12.75">
      <c r="A720" s="91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6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</row>
    <row r="721" spans="1:51" ht="12.75">
      <c r="A721" s="10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8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</row>
    <row r="722" spans="1:51" ht="12.75">
      <c r="A722" s="91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6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</row>
    <row r="723" spans="1:51" ht="12.75">
      <c r="A723" s="10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8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</row>
    <row r="724" spans="1:51" ht="12.75">
      <c r="A724" s="91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6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</row>
    <row r="725" spans="1:51" ht="12.75">
      <c r="A725" s="10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8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</row>
    <row r="726" spans="1:51" ht="12.75">
      <c r="A726" s="91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6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</row>
    <row r="727" spans="1:51" ht="12.75">
      <c r="A727" s="10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8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</row>
    <row r="728" spans="1:51" ht="12.75">
      <c r="A728" s="91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6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</row>
    <row r="729" spans="1:51" ht="12.75">
      <c r="A729" s="10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8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</row>
    <row r="730" spans="1:51" ht="12.75">
      <c r="A730" s="91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6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</row>
    <row r="731" spans="1:51" ht="12.75">
      <c r="A731" s="10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8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</row>
    <row r="732" spans="1:51" ht="12.75">
      <c r="A732" s="91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6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</row>
    <row r="733" spans="1:51" ht="12.75">
      <c r="A733" s="10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8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</row>
    <row r="734" spans="1:51" ht="12.75">
      <c r="A734" s="91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6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</row>
    <row r="735" spans="1:51" ht="12.75">
      <c r="A735" s="10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8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</row>
    <row r="736" spans="1:51" ht="12.75">
      <c r="A736" s="91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6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</row>
    <row r="737" spans="1:51" ht="12.75">
      <c r="A737" s="10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8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</row>
    <row r="738" spans="1:51" ht="12.75">
      <c r="A738" s="91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6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</row>
    <row r="739" spans="1:51" ht="12.75">
      <c r="A739" s="10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8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</row>
    <row r="740" spans="1:51" ht="12.75">
      <c r="A740" s="91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6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</row>
    <row r="741" spans="1:51" ht="12.75">
      <c r="A741" s="10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8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</row>
    <row r="742" spans="1:51" ht="12.75">
      <c r="A742" s="91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6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</row>
    <row r="743" spans="1:51" ht="12.75">
      <c r="A743" s="10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8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</row>
    <row r="744" spans="1:51" ht="12.75">
      <c r="A744" s="91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6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</row>
    <row r="745" spans="1:51" ht="12.75">
      <c r="A745" s="10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8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</row>
    <row r="746" spans="1:51" ht="12.75">
      <c r="A746" s="91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6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</row>
    <row r="747" spans="1:51" ht="12.75">
      <c r="A747" s="10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8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</row>
    <row r="748" spans="1:51" ht="12.75">
      <c r="A748" s="91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6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</row>
    <row r="749" spans="1:51" ht="12.75">
      <c r="A749" s="10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8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</row>
    <row r="750" spans="1:51" ht="12.75">
      <c r="A750" s="91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6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</row>
    <row r="751" spans="1:51" ht="12.75">
      <c r="A751" s="10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8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</row>
    <row r="752" spans="1:51" ht="12.75">
      <c r="A752" s="91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6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</row>
    <row r="753" spans="1:51" ht="12.75">
      <c r="A753" s="10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8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</row>
    <row r="754" spans="1:51" ht="12.75">
      <c r="A754" s="91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6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</row>
    <row r="755" spans="1:51" ht="12.75">
      <c r="A755" s="10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8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</row>
    <row r="756" spans="1:51" ht="12.75">
      <c r="A756" s="91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6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</row>
    <row r="757" spans="1:51" ht="12.75">
      <c r="A757" s="10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8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</row>
    <row r="758" spans="1:51" ht="12.75">
      <c r="A758" s="91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6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</row>
    <row r="759" spans="1:51" ht="12.75">
      <c r="A759" s="10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8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</row>
    <row r="760" spans="1:51" ht="12.75">
      <c r="A760" s="91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6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</row>
    <row r="761" spans="1:51" ht="12.75">
      <c r="A761" s="10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8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</row>
    <row r="762" spans="1:51" ht="12.75">
      <c r="A762" s="91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6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</row>
    <row r="763" spans="1:51" ht="12.75">
      <c r="A763" s="10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8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</row>
    <row r="764" spans="1:51" ht="12.75">
      <c r="A764" s="91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6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</row>
    <row r="765" spans="1:51" ht="12.75">
      <c r="A765" s="10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8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</row>
    <row r="766" spans="1:51" ht="12.75">
      <c r="A766" s="91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6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</row>
    <row r="767" spans="1:51" ht="12.75">
      <c r="A767" s="10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8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</row>
    <row r="768" spans="1:51" ht="12.75">
      <c r="A768" s="91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6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</row>
    <row r="769" spans="1:51" ht="12.75">
      <c r="A769" s="10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8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</row>
    <row r="770" spans="1:51" ht="12.75">
      <c r="A770" s="91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6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</row>
    <row r="771" spans="1:51" ht="12.75">
      <c r="A771" s="10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8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</row>
    <row r="772" spans="1:51" ht="12.75">
      <c r="A772" s="91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6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</row>
    <row r="773" spans="1:51" ht="12.75">
      <c r="A773" s="10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8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</row>
    <row r="774" spans="1:51" ht="12.75">
      <c r="A774" s="91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6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</row>
    <row r="775" spans="1:51" ht="12.75">
      <c r="A775" s="10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8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</row>
    <row r="776" spans="1:51" ht="12.75">
      <c r="A776" s="91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6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</row>
    <row r="777" spans="1:51" ht="12.75">
      <c r="A777" s="10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8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</row>
    <row r="778" spans="1:51" ht="12.75">
      <c r="A778" s="91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6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</row>
    <row r="779" spans="1:51" ht="12.75">
      <c r="A779" s="10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8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</row>
    <row r="780" spans="1:51" ht="12.75">
      <c r="A780" s="91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6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</row>
    <row r="781" spans="1:51" ht="12.75">
      <c r="A781" s="10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8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</row>
    <row r="782" spans="1:51" ht="12.75">
      <c r="A782" s="91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6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</row>
    <row r="783" spans="1:51" ht="12.75">
      <c r="A783" s="10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8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</row>
    <row r="784" spans="1:51" ht="12.75">
      <c r="A784" s="91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6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</row>
    <row r="785" spans="1:51" ht="12.75">
      <c r="A785" s="10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8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</row>
    <row r="786" spans="1:51" ht="12.75">
      <c r="A786" s="91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6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</row>
    <row r="787" spans="1:51" ht="12.75">
      <c r="A787" s="10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8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</row>
    <row r="788" spans="1:51" ht="12.75">
      <c r="A788" s="91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6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</row>
    <row r="789" spans="1:51" ht="12.75">
      <c r="A789" s="10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8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</row>
    <row r="790" spans="1:51" ht="12.75">
      <c r="A790" s="91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6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</row>
    <row r="791" spans="1:51" ht="12.75">
      <c r="A791" s="10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8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</row>
    <row r="792" spans="1:51" ht="12.75">
      <c r="A792" s="91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6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</row>
    <row r="793" spans="1:51" ht="12.75">
      <c r="A793" s="10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8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</row>
    <row r="794" spans="1:51" ht="12.75">
      <c r="A794" s="91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6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</row>
    <row r="795" spans="1:51" ht="12.75">
      <c r="A795" s="10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8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</row>
    <row r="796" spans="1:51" ht="12.75">
      <c r="A796" s="91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6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</row>
    <row r="797" spans="1:51" ht="12.75">
      <c r="A797" s="10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8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</row>
    <row r="798" spans="1:51" ht="12.75">
      <c r="A798" s="91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6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</row>
    <row r="799" spans="1:51" ht="12.75">
      <c r="A799" s="10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8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</row>
    <row r="800" spans="1:51" ht="12.75">
      <c r="A800" s="91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6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</row>
    <row r="801" spans="1:51" ht="12.75">
      <c r="A801" s="10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8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</row>
    <row r="802" spans="1:51" ht="12.75">
      <c r="A802" s="91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6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</row>
    <row r="803" spans="1:51" ht="12.75">
      <c r="A803" s="10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8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</row>
    <row r="804" spans="1:51" ht="12.75">
      <c r="A804" s="91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6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</row>
    <row r="805" spans="1:51" ht="12.75">
      <c r="A805" s="10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8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</row>
    <row r="806" spans="1:51" ht="12.75">
      <c r="A806" s="91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6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</row>
    <row r="807" spans="1:51" ht="12.75">
      <c r="A807" s="10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8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</row>
    <row r="808" spans="1:51" ht="12.75">
      <c r="A808" s="91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6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</row>
    <row r="809" spans="1:51" ht="12.75">
      <c r="A809" s="10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8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</row>
    <row r="810" spans="1:51" ht="12.75">
      <c r="A810" s="91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6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</row>
    <row r="811" spans="1:51" ht="12.75">
      <c r="A811" s="10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8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</row>
    <row r="812" spans="1:51" ht="12.75">
      <c r="A812" s="91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6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</row>
    <row r="813" spans="1:51" ht="12.75">
      <c r="A813" s="10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8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</row>
    <row r="814" spans="1:51" ht="12.75">
      <c r="A814" s="91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6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</row>
    <row r="815" spans="1:51" ht="12.75">
      <c r="A815" s="10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8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</row>
    <row r="816" spans="1:51" ht="12.75">
      <c r="A816" s="91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6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</row>
    <row r="817" spans="1:51" ht="12.75">
      <c r="A817" s="10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8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</row>
    <row r="818" spans="1:51" ht="12.75">
      <c r="A818" s="91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6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</row>
    <row r="819" spans="1:51" ht="12.75">
      <c r="A819" s="10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8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</row>
    <row r="820" spans="1:51" ht="12.75">
      <c r="A820" s="91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6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</row>
    <row r="821" spans="1:51" ht="12.75">
      <c r="A821" s="10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8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</row>
    <row r="822" spans="1:51" ht="12.75">
      <c r="A822" s="91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6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</row>
    <row r="823" spans="1:51" ht="12.75">
      <c r="A823" s="10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8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</row>
    <row r="824" spans="1:51" ht="12.75">
      <c r="A824" s="91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6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</row>
    <row r="825" spans="1:51" ht="12.75">
      <c r="A825" s="10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8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</row>
    <row r="826" spans="1:51" ht="12.75">
      <c r="A826" s="91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6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</row>
    <row r="827" spans="1:51" ht="12.75">
      <c r="A827" s="10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8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</row>
    <row r="828" spans="1:51" ht="12.75">
      <c r="A828" s="91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6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</row>
    <row r="829" spans="1:51" ht="12.75">
      <c r="A829" s="10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8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</row>
    <row r="830" spans="1:51" ht="12.75">
      <c r="A830" s="91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6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</row>
    <row r="831" spans="1:51" ht="12.75">
      <c r="A831" s="10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8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</row>
    <row r="832" spans="1:51" ht="12.75">
      <c r="A832" s="91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6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</row>
    <row r="833" spans="1:51" ht="12.75">
      <c r="A833" s="10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8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</row>
    <row r="834" spans="1:51" ht="12.75">
      <c r="A834" s="91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6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</row>
    <row r="835" spans="1:51" ht="12.75">
      <c r="A835" s="10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8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</row>
    <row r="836" spans="1:51" ht="12.75">
      <c r="A836" s="91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6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</row>
    <row r="837" spans="1:51" ht="12.75">
      <c r="A837" s="10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8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</row>
    <row r="838" spans="1:51" ht="12.75">
      <c r="A838" s="91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6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</row>
    <row r="839" spans="1:51" ht="12.75">
      <c r="A839" s="10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8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</row>
    <row r="840" spans="1:51" ht="12.75">
      <c r="A840" s="91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6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</row>
    <row r="841" spans="1:51" ht="12.75">
      <c r="A841" s="10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8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</row>
    <row r="842" spans="1:51" ht="12.75">
      <c r="A842" s="91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6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</row>
    <row r="843" spans="1:51" ht="12.75">
      <c r="A843" s="10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8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</row>
    <row r="844" spans="1:51" ht="12.75">
      <c r="A844" s="91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6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</row>
    <row r="845" spans="1:51" ht="12.75">
      <c r="A845" s="10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8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</row>
    <row r="846" spans="1:51" ht="12.75">
      <c r="A846" s="91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6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</row>
    <row r="847" spans="1:51" ht="12.75">
      <c r="A847" s="10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8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</row>
    <row r="848" spans="1:51" ht="12.75">
      <c r="A848" s="91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6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</row>
    <row r="849" spans="1:51" ht="12.75">
      <c r="A849" s="10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8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</row>
    <row r="850" spans="1:51" ht="12.75">
      <c r="A850" s="91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6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</row>
    <row r="851" spans="1:51" ht="12.75">
      <c r="A851" s="10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8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</row>
    <row r="852" spans="1:51" ht="12.75">
      <c r="A852" s="91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6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</row>
    <row r="853" spans="1:51" ht="12.75">
      <c r="A853" s="10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8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</row>
    <row r="854" spans="1:51" ht="12.75">
      <c r="A854" s="91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6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</row>
    <row r="855" spans="1:51" ht="12.75">
      <c r="A855" s="10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8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</row>
    <row r="856" spans="1:51" ht="12.75">
      <c r="A856" s="91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6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</row>
    <row r="857" spans="1:51" ht="12.75">
      <c r="A857" s="10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8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</row>
    <row r="858" spans="1:51" ht="12.75">
      <c r="A858" s="91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6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</row>
    <row r="859" spans="1:51" ht="12.75">
      <c r="A859" s="10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8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</row>
    <row r="860" spans="1:51" ht="12.75">
      <c r="A860" s="91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6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</row>
    <row r="861" spans="1:51" ht="12.75">
      <c r="A861" s="10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8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</row>
    <row r="862" spans="1:51" ht="12.75">
      <c r="A862" s="91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6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</row>
    <row r="863" spans="1:51" ht="12.75">
      <c r="A863" s="10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8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</row>
    <row r="864" spans="1:51" ht="12.75">
      <c r="A864" s="91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6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</row>
    <row r="865" spans="1:51" ht="12.75">
      <c r="A865" s="10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8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</row>
    <row r="866" spans="1:51" ht="12.75">
      <c r="A866" s="91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6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</row>
    <row r="867" spans="1:51" ht="12.75">
      <c r="A867" s="10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8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</row>
    <row r="868" spans="1:51" ht="12.75">
      <c r="A868" s="91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6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</row>
    <row r="869" spans="1:51" ht="12.75">
      <c r="A869" s="10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8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</row>
    <row r="870" spans="1:51" ht="12.75">
      <c r="A870" s="91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6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</row>
    <row r="871" spans="1:51" ht="12.75">
      <c r="A871" s="10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8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</row>
    <row r="872" spans="1:51" ht="12.75">
      <c r="A872" s="91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6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</row>
    <row r="873" spans="1:51" ht="12.75">
      <c r="A873" s="10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8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</row>
    <row r="874" spans="1:51" ht="12.75">
      <c r="A874" s="91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6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</row>
    <row r="875" spans="1:51" ht="12.75">
      <c r="A875" s="10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8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</row>
    <row r="876" spans="1:51" ht="12.75">
      <c r="A876" s="91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6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</row>
    <row r="877" spans="1:51" ht="12.75">
      <c r="A877" s="10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8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</row>
    <row r="878" spans="1:51" ht="12.75">
      <c r="A878" s="91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6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</row>
    <row r="879" spans="1:51" ht="12.75">
      <c r="A879" s="10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8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</row>
    <row r="880" spans="1:51" ht="12.75">
      <c r="A880" s="91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6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</row>
    <row r="881" spans="1:51" ht="12.75">
      <c r="A881" s="10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8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</row>
    <row r="882" spans="1:51" ht="12.75">
      <c r="A882" s="91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6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</row>
    <row r="883" spans="1:51" ht="12.75">
      <c r="A883" s="10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8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</row>
    <row r="884" spans="1:51" ht="12.75">
      <c r="A884" s="91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6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</row>
    <row r="885" spans="1:51" ht="12.75">
      <c r="A885" s="10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8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</row>
    <row r="886" spans="1:51" ht="12.75">
      <c r="A886" s="91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6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</row>
    <row r="887" spans="1:51" ht="12.75">
      <c r="A887" s="10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8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</row>
    <row r="888" spans="1:51" ht="12.75">
      <c r="A888" s="91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6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</row>
    <row r="889" spans="1:51" ht="12.75">
      <c r="A889" s="10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8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</row>
    <row r="890" spans="1:51" ht="12.75">
      <c r="A890" s="91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6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</row>
    <row r="891" spans="1:51" ht="12.75">
      <c r="A891" s="10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8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</row>
    <row r="892" spans="1:51" ht="12.75">
      <c r="A892" s="91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6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</row>
    <row r="893" spans="1:51" ht="12.75">
      <c r="A893" s="10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8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</row>
    <row r="894" spans="1:51" ht="12.75">
      <c r="A894" s="91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6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</row>
    <row r="895" spans="1:51" ht="12.75">
      <c r="A895" s="10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8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</row>
    <row r="896" spans="1:51" ht="12.75">
      <c r="A896" s="91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6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</row>
    <row r="897" spans="1:51" ht="12.75">
      <c r="A897" s="10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8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</row>
    <row r="898" spans="1:51" ht="12.75">
      <c r="A898" s="91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6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</row>
    <row r="899" spans="1:51" ht="12.75">
      <c r="A899" s="10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8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</row>
    <row r="900" spans="1:51" ht="12.75">
      <c r="A900" s="91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6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</row>
    <row r="901" spans="1:51" ht="12.75">
      <c r="A901" s="10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8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</row>
    <row r="902" spans="1:51" ht="12.75">
      <c r="A902" s="91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6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</row>
    <row r="903" spans="1:51" ht="12.75">
      <c r="A903" s="10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8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</row>
    <row r="904" spans="1:51" ht="12.75">
      <c r="A904" s="91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6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</row>
    <row r="905" spans="1:51" ht="12.75">
      <c r="A905" s="10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8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</row>
    <row r="906" spans="1:51" ht="12.75">
      <c r="A906" s="91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6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</row>
    <row r="907" spans="1:51" ht="12.75">
      <c r="A907" s="10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8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</row>
    <row r="908" spans="1:51" ht="12.75">
      <c r="A908" s="91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6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</row>
    <row r="909" spans="1:51" ht="12.75">
      <c r="A909" s="10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8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</row>
    <row r="910" spans="1:51" ht="12.75">
      <c r="A910" s="91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6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</row>
    <row r="911" spans="1:51" ht="12.75">
      <c r="A911" s="10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8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</row>
    <row r="912" spans="1:51" ht="12.75">
      <c r="A912" s="91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6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</row>
    <row r="913" spans="1:51" ht="12.75">
      <c r="A913" s="10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8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</row>
    <row r="914" spans="1:51" ht="12.75">
      <c r="A914" s="91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6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</row>
    <row r="915" spans="1:51" ht="12.75">
      <c r="A915" s="10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8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</row>
    <row r="916" spans="1:51" ht="12.75">
      <c r="A916" s="91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6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</row>
    <row r="917" spans="1:51" ht="12.75">
      <c r="A917" s="10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8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</row>
    <row r="918" spans="1:51" ht="12.75">
      <c r="A918" s="91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6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</row>
    <row r="919" spans="1:51" ht="12.75">
      <c r="A919" s="10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8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</row>
    <row r="920" spans="1:51" ht="12.75">
      <c r="A920" s="91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6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</row>
    <row r="921" spans="1:51" ht="12.75">
      <c r="A921" s="10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8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</row>
    <row r="922" spans="1:51" ht="12.75">
      <c r="A922" s="91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6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</row>
    <row r="923" spans="1:51" ht="12.75">
      <c r="A923" s="10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8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</row>
    <row r="924" spans="1:51" ht="12.75">
      <c r="A924" s="91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6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</row>
    <row r="925" spans="1:51" ht="12.75">
      <c r="A925" s="10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8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</row>
    <row r="926" spans="1:51" ht="12.75">
      <c r="A926" s="91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6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</row>
    <row r="927" spans="1:51" ht="12.75">
      <c r="A927" s="10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8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</row>
    <row r="928" spans="1:51" ht="12.75">
      <c r="A928" s="91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6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</row>
    <row r="929" spans="1:51" ht="12.75">
      <c r="A929" s="10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8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</row>
    <row r="930" spans="1:51" ht="12.75">
      <c r="A930" s="91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6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</row>
    <row r="931" spans="1:51" ht="12.75">
      <c r="A931" s="10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8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</row>
    <row r="932" spans="1:51" ht="12.75">
      <c r="A932" s="91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6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</row>
    <row r="933" spans="1:51" ht="12.75">
      <c r="A933" s="10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8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</row>
    <row r="934" spans="1:51" ht="12.75">
      <c r="A934" s="91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6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</row>
    <row r="935" spans="1:51" ht="12.75">
      <c r="A935" s="10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8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</row>
    <row r="936" spans="1:51" ht="12.75">
      <c r="A936" s="91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6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</row>
    <row r="937" spans="1:51" ht="12.75">
      <c r="A937" s="10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8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</row>
    <row r="938" spans="1:51" ht="12.75">
      <c r="A938" s="91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6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</row>
    <row r="939" spans="1:51" ht="12.75">
      <c r="A939" s="10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8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</row>
    <row r="940" spans="1:51" ht="12.75">
      <c r="A940" s="91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6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</row>
    <row r="941" spans="1:51" ht="12.75">
      <c r="A941" s="10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8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</row>
    <row r="942" spans="1:51" ht="12.75">
      <c r="A942" s="91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6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</row>
    <row r="943" spans="1:51" ht="12.75">
      <c r="A943" s="10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8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</row>
    <row r="944" spans="1:51" ht="12.75">
      <c r="A944" s="91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6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</row>
    <row r="945" spans="1:51" ht="12.75">
      <c r="A945" s="10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8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</row>
    <row r="946" spans="1:51" ht="12.75">
      <c r="A946" s="91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6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</row>
    <row r="947" spans="1:51" ht="12.75">
      <c r="A947" s="10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8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</row>
    <row r="948" spans="1:51" ht="12.75">
      <c r="A948" s="91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6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</row>
    <row r="949" spans="1:51" ht="12.75">
      <c r="A949" s="10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8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</row>
    <row r="950" spans="1:51" ht="12.75">
      <c r="A950" s="91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6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</row>
    <row r="951" spans="1:51" ht="12.75">
      <c r="A951" s="10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8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</row>
    <row r="952" spans="1:51" ht="12.75">
      <c r="A952" s="91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6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</row>
    <row r="953" spans="1:51" ht="12.75">
      <c r="A953" s="10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8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</row>
    <row r="954" spans="1:51" ht="12.75">
      <c r="A954" s="91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6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</row>
    <row r="955" spans="1:51" ht="12.75">
      <c r="A955" s="10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8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</row>
    <row r="956" spans="1:51" ht="12.75">
      <c r="A956" s="91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6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</row>
    <row r="957" spans="1:51" ht="12.75">
      <c r="A957" s="10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8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</row>
    <row r="958" spans="1:51" ht="12.75">
      <c r="A958" s="91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6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</row>
    <row r="959" spans="1:51" ht="12.75">
      <c r="A959" s="10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8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</row>
    <row r="960" spans="1:51" ht="12.75">
      <c r="A960" s="91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6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</row>
    <row r="961" spans="1:51" ht="12.75">
      <c r="A961" s="10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8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</row>
    <row r="962" spans="1:51" ht="12.75">
      <c r="A962" s="91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6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</row>
    <row r="963" spans="1:51" ht="12.75">
      <c r="A963" s="10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8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</row>
    <row r="964" spans="1:51" ht="12.75">
      <c r="A964" s="91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6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</row>
    <row r="965" spans="1:51" ht="12.7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</row>
    <row r="966" spans="1:51" ht="12.7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</row>
    <row r="967" spans="1:51" ht="12.7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</row>
    <row r="968" spans="1:51" ht="12.7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</row>
    <row r="969" spans="1:51" ht="12.7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</row>
    <row r="970" spans="1:51" ht="12.7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</row>
    <row r="971" spans="1:51" ht="12.7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</row>
    <row r="972" spans="1:51" ht="12.7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</row>
    <row r="973" spans="1:51" ht="12.7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</row>
    <row r="974" spans="1:51" ht="12.7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</row>
    <row r="975" spans="1:51" ht="12.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</row>
    <row r="976" spans="1:51" ht="12.7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</row>
    <row r="977" spans="1:51" ht="12.7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96"/>
      <c r="AO977" s="9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</row>
    <row r="978" spans="1:51" ht="12.7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</row>
    <row r="979" spans="1:51" ht="12.7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96"/>
      <c r="AO979" s="9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</row>
    <row r="980" spans="1:51" ht="12.7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</row>
    <row r="981" spans="1:51" ht="12.7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96"/>
      <c r="AO981" s="9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</row>
    <row r="982" spans="1:51" ht="12.7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</row>
    <row r="983" spans="1:51" ht="12.7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96"/>
      <c r="AO983" s="9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</row>
    <row r="984" spans="1:51" ht="12.7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</row>
    <row r="985" spans="1:51" ht="12.7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96"/>
      <c r="AO985" s="96"/>
      <c r="AP985" s="96"/>
      <c r="AQ985" s="96"/>
      <c r="AR985" s="96"/>
      <c r="AS985" s="96"/>
      <c r="AT985" s="96"/>
      <c r="AU985" s="96"/>
      <c r="AV985" s="96"/>
      <c r="AW985" s="96"/>
      <c r="AX985" s="96"/>
      <c r="AY985" s="96"/>
    </row>
    <row r="986" spans="1:51" ht="12.7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</row>
    <row r="987" spans="1:51" ht="12.7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96"/>
      <c r="AO987" s="96"/>
      <c r="AP987" s="96"/>
      <c r="AQ987" s="96"/>
      <c r="AR987" s="96"/>
      <c r="AS987" s="96"/>
      <c r="AT987" s="96"/>
      <c r="AU987" s="96"/>
      <c r="AV987" s="96"/>
      <c r="AW987" s="96"/>
      <c r="AX987" s="96"/>
      <c r="AY987" s="96"/>
    </row>
    <row r="988" spans="1:51" ht="12.7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</row>
    <row r="989" spans="1:51" ht="12.7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96"/>
      <c r="AO989" s="96"/>
      <c r="AP989" s="96"/>
      <c r="AQ989" s="96"/>
      <c r="AR989" s="96"/>
      <c r="AS989" s="96"/>
      <c r="AT989" s="96"/>
      <c r="AU989" s="96"/>
      <c r="AV989" s="96"/>
      <c r="AW989" s="96"/>
      <c r="AX989" s="96"/>
      <c r="AY989" s="96"/>
    </row>
    <row r="990" spans="1:51" ht="12.7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</row>
    <row r="991" spans="1:51" ht="12.7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96"/>
      <c r="AO991" s="96"/>
      <c r="AP991" s="96"/>
      <c r="AQ991" s="96"/>
      <c r="AR991" s="96"/>
      <c r="AS991" s="96"/>
      <c r="AT991" s="96"/>
      <c r="AU991" s="96"/>
      <c r="AV991" s="96"/>
      <c r="AW991" s="96"/>
      <c r="AX991" s="96"/>
      <c r="AY991" s="96"/>
    </row>
    <row r="992" spans="1:51" ht="12.7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</row>
    <row r="993" spans="1:51" ht="12.7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96"/>
      <c r="AO993" s="96"/>
      <c r="AP993" s="96"/>
      <c r="AQ993" s="96"/>
      <c r="AR993" s="96"/>
      <c r="AS993" s="96"/>
      <c r="AT993" s="96"/>
      <c r="AU993" s="96"/>
      <c r="AV993" s="96"/>
      <c r="AW993" s="96"/>
      <c r="AX993" s="96"/>
      <c r="AY993" s="96"/>
    </row>
    <row r="994" spans="1:51" ht="12.7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</row>
    <row r="995" spans="1:51" ht="12.7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96"/>
      <c r="AO995" s="96"/>
      <c r="AP995" s="96"/>
      <c r="AQ995" s="96"/>
      <c r="AR995" s="96"/>
      <c r="AS995" s="96"/>
      <c r="AT995" s="96"/>
      <c r="AU995" s="96"/>
      <c r="AV995" s="96"/>
      <c r="AW995" s="96"/>
      <c r="AX995" s="96"/>
      <c r="AY995" s="96"/>
    </row>
    <row r="996" spans="1:51" ht="12.7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</row>
    <row r="997" spans="1:51" ht="12.7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96"/>
      <c r="AO997" s="96"/>
      <c r="AP997" s="96"/>
      <c r="AQ997" s="96"/>
      <c r="AR997" s="96"/>
      <c r="AS997" s="96"/>
      <c r="AT997" s="96"/>
      <c r="AU997" s="96"/>
      <c r="AV997" s="96"/>
      <c r="AW997" s="96"/>
      <c r="AX997" s="96"/>
      <c r="AY997" s="96"/>
    </row>
    <row r="998" spans="1:51" ht="12.7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</row>
    <row r="999" spans="1:51" ht="12.7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96"/>
      <c r="AO999" s="96"/>
      <c r="AP999" s="96"/>
      <c r="AQ999" s="96"/>
      <c r="AR999" s="96"/>
      <c r="AS999" s="96"/>
      <c r="AT999" s="96"/>
      <c r="AU999" s="96"/>
      <c r="AV999" s="96"/>
      <c r="AW999" s="96"/>
      <c r="AX999" s="96"/>
      <c r="AY999" s="96"/>
    </row>
    <row r="1000" spans="1:51" ht="12.7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</row>
    <row r="1001" spans="1:51" ht="12.7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96"/>
      <c r="AO1001" s="96"/>
      <c r="AP1001" s="96"/>
      <c r="AQ1001" s="96"/>
      <c r="AR1001" s="96"/>
      <c r="AS1001" s="96"/>
      <c r="AT1001" s="96"/>
      <c r="AU1001" s="96"/>
      <c r="AV1001" s="96"/>
      <c r="AW1001" s="96"/>
      <c r="AX1001" s="96"/>
      <c r="AY1001" s="96"/>
    </row>
    <row r="1002" spans="1:51" ht="12.75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</row>
    <row r="1003" spans="1:51" ht="12.7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96"/>
      <c r="AO1003" s="96"/>
      <c r="AP1003" s="96"/>
      <c r="AQ1003" s="96"/>
      <c r="AR1003" s="96"/>
      <c r="AS1003" s="96"/>
      <c r="AT1003" s="96"/>
      <c r="AU1003" s="96"/>
      <c r="AV1003" s="96"/>
      <c r="AW1003" s="96"/>
      <c r="AX1003" s="96"/>
      <c r="AY1003" s="96"/>
    </row>
    <row r="1004" spans="1:51" ht="12.75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</row>
    <row r="1005" spans="1:51" ht="12.7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96"/>
      <c r="AO1005" s="96"/>
      <c r="AP1005" s="96"/>
      <c r="AQ1005" s="96"/>
      <c r="AR1005" s="96"/>
      <c r="AS1005" s="96"/>
      <c r="AT1005" s="96"/>
      <c r="AU1005" s="96"/>
      <c r="AV1005" s="96"/>
      <c r="AW1005" s="96"/>
      <c r="AX1005" s="96"/>
      <c r="AY1005" s="96"/>
    </row>
    <row r="1006" spans="1:51" ht="12.75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</row>
    <row r="1007" spans="1:51" ht="12.7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96"/>
      <c r="AO1007" s="96"/>
      <c r="AP1007" s="96"/>
      <c r="AQ1007" s="96"/>
      <c r="AR1007" s="96"/>
      <c r="AS1007" s="96"/>
      <c r="AT1007" s="96"/>
      <c r="AU1007" s="96"/>
      <c r="AV1007" s="96"/>
      <c r="AW1007" s="96"/>
      <c r="AX1007" s="96"/>
      <c r="AY1007" s="96"/>
    </row>
    <row r="1008" spans="1:51" ht="12.75">
      <c r="A1008" s="96"/>
      <c r="B1008" s="96"/>
      <c r="C1008" s="96"/>
      <c r="D1008" s="96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</row>
    <row r="1009" spans="1:51" ht="12.7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96"/>
      <c r="AO1009" s="96"/>
      <c r="AP1009" s="96"/>
      <c r="AQ1009" s="96"/>
      <c r="AR1009" s="96"/>
      <c r="AS1009" s="96"/>
      <c r="AT1009" s="96"/>
      <c r="AU1009" s="96"/>
      <c r="AV1009" s="96"/>
      <c r="AW1009" s="96"/>
      <c r="AX1009" s="96"/>
      <c r="AY1009" s="96"/>
    </row>
    <row r="1010" spans="1:51" ht="12.75">
      <c r="A1010" s="96"/>
      <c r="B1010" s="96"/>
      <c r="C1010" s="96"/>
      <c r="D1010" s="96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  <c r="AA1010" s="96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</row>
    <row r="1011" spans="1:51" ht="12.7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  <c r="AY1011" s="96"/>
    </row>
    <row r="1012" spans="1:51" ht="12.75">
      <c r="A1012" s="96"/>
      <c r="B1012" s="96"/>
      <c r="C1012" s="96"/>
      <c r="D1012" s="96"/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  <c r="AA1012" s="96"/>
      <c r="AB1012" s="96"/>
      <c r="AC1012" s="96"/>
      <c r="AD1012" s="96"/>
      <c r="AE1012" s="96"/>
      <c r="AF1012" s="96"/>
      <c r="AG1012" s="96"/>
      <c r="AH1012" s="96"/>
      <c r="AI1012" s="96"/>
      <c r="AJ1012" s="96"/>
      <c r="AK1012" s="96"/>
      <c r="AL1012" s="96"/>
      <c r="AM1012" s="96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</row>
    <row r="1013" spans="1:51" ht="12.7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  <c r="AY1013" s="96"/>
    </row>
    <row r="1014" spans="1:51" ht="12.75">
      <c r="A1014" s="96"/>
      <c r="B1014" s="96"/>
      <c r="C1014" s="96"/>
      <c r="D1014" s="96"/>
      <c r="E1014" s="96"/>
      <c r="F1014" s="96"/>
      <c r="G1014" s="96"/>
      <c r="H1014" s="96"/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  <c r="AA1014" s="96"/>
      <c r="AB1014" s="96"/>
      <c r="AC1014" s="96"/>
      <c r="AD1014" s="96"/>
      <c r="AE1014" s="96"/>
      <c r="AF1014" s="96"/>
      <c r="AG1014" s="96"/>
      <c r="AH1014" s="96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</row>
    <row r="1015" spans="1:51" ht="12.7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96"/>
      <c r="AO1015" s="96"/>
      <c r="AP1015" s="96"/>
      <c r="AQ1015" s="96"/>
      <c r="AR1015" s="96"/>
      <c r="AS1015" s="96"/>
      <c r="AT1015" s="96"/>
      <c r="AU1015" s="96"/>
      <c r="AV1015" s="96"/>
      <c r="AW1015" s="96"/>
      <c r="AX1015" s="96"/>
      <c r="AY1015" s="96"/>
    </row>
    <row r="1016" spans="1:51" ht="12.75">
      <c r="A1016" s="96"/>
      <c r="B1016" s="96"/>
      <c r="C1016" s="96"/>
      <c r="D1016" s="96"/>
      <c r="E1016" s="96"/>
      <c r="F1016" s="96"/>
      <c r="G1016" s="96"/>
      <c r="H1016" s="96"/>
      <c r="I1016" s="96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  <c r="AA1016" s="96"/>
      <c r="AB1016" s="96"/>
      <c r="AC1016" s="96"/>
      <c r="AD1016" s="96"/>
      <c r="AE1016" s="96"/>
      <c r="AF1016" s="96"/>
      <c r="AG1016" s="96"/>
      <c r="AH1016" s="96"/>
      <c r="AI1016" s="96"/>
      <c r="AJ1016" s="96"/>
      <c r="AK1016" s="96"/>
      <c r="AL1016" s="96"/>
      <c r="AM1016" s="96"/>
      <c r="AN1016" s="96"/>
      <c r="AO1016" s="96"/>
      <c r="AP1016" s="96"/>
      <c r="AQ1016" s="96"/>
      <c r="AR1016" s="96"/>
      <c r="AS1016" s="96"/>
      <c r="AT1016" s="96"/>
      <c r="AU1016" s="96"/>
      <c r="AV1016" s="96"/>
      <c r="AW1016" s="96"/>
      <c r="AX1016" s="96"/>
      <c r="AY1016" s="96"/>
    </row>
    <row r="1017" spans="1:51" ht="12.7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96"/>
      <c r="AO1017" s="96"/>
      <c r="AP1017" s="96"/>
      <c r="AQ1017" s="96"/>
      <c r="AR1017" s="96"/>
      <c r="AS1017" s="96"/>
      <c r="AT1017" s="96"/>
      <c r="AU1017" s="96"/>
      <c r="AV1017" s="96"/>
      <c r="AW1017" s="96"/>
      <c r="AX1017" s="96"/>
      <c r="AY1017" s="96"/>
    </row>
    <row r="1018" spans="1:51" ht="12.75">
      <c r="A1018" s="96"/>
      <c r="B1018" s="96"/>
      <c r="C1018" s="96"/>
      <c r="D1018" s="96"/>
      <c r="E1018" s="96"/>
      <c r="F1018" s="96"/>
      <c r="G1018" s="96"/>
      <c r="H1018" s="96"/>
      <c r="I1018" s="96"/>
      <c r="J1018" s="96"/>
      <c r="K1018" s="96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96"/>
      <c r="W1018" s="96"/>
      <c r="X1018" s="96"/>
      <c r="Y1018" s="96"/>
      <c r="Z1018" s="96"/>
      <c r="AA1018" s="96"/>
      <c r="AB1018" s="96"/>
      <c r="AC1018" s="96"/>
      <c r="AD1018" s="96"/>
      <c r="AE1018" s="96"/>
      <c r="AF1018" s="96"/>
      <c r="AG1018" s="96"/>
      <c r="AH1018" s="96"/>
      <c r="AI1018" s="96"/>
      <c r="AJ1018" s="96"/>
      <c r="AK1018" s="96"/>
      <c r="AL1018" s="96"/>
      <c r="AM1018" s="96"/>
      <c r="AN1018" s="96"/>
      <c r="AO1018" s="96"/>
      <c r="AP1018" s="96"/>
      <c r="AQ1018" s="96"/>
      <c r="AR1018" s="96"/>
      <c r="AS1018" s="96"/>
      <c r="AT1018" s="96"/>
      <c r="AU1018" s="96"/>
      <c r="AV1018" s="96"/>
      <c r="AW1018" s="96"/>
      <c r="AX1018" s="96"/>
      <c r="AY1018" s="96"/>
    </row>
    <row r="1019" spans="1:51" ht="12.75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  <c r="AM1019" s="56"/>
      <c r="AN1019" s="96"/>
      <c r="AO1019" s="96"/>
      <c r="AP1019" s="96"/>
      <c r="AQ1019" s="96"/>
      <c r="AR1019" s="96"/>
      <c r="AS1019" s="96"/>
      <c r="AT1019" s="96"/>
      <c r="AU1019" s="96"/>
      <c r="AV1019" s="96"/>
      <c r="AW1019" s="96"/>
      <c r="AX1019" s="96"/>
      <c r="AY1019" s="96"/>
    </row>
    <row r="1020" spans="1:51" ht="12.75">
      <c r="A1020" s="56"/>
      <c r="B1020" s="56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  <c r="AM1020" s="56"/>
      <c r="AN1020" s="96"/>
      <c r="AO1020" s="96"/>
      <c r="AP1020" s="96"/>
      <c r="AQ1020" s="96"/>
      <c r="AR1020" s="96"/>
      <c r="AS1020" s="96"/>
      <c r="AT1020" s="96"/>
      <c r="AU1020" s="96"/>
      <c r="AV1020" s="96"/>
      <c r="AW1020" s="96"/>
      <c r="AX1020" s="96"/>
      <c r="AY1020" s="96"/>
    </row>
    <row r="1021" spans="1:51" ht="12.75">
      <c r="A1021" s="56"/>
      <c r="B1021" s="56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  <c r="AM1021" s="5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</row>
    <row r="1022" spans="1:51" ht="12.75">
      <c r="A1022" s="56"/>
      <c r="B1022" s="56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  <c r="AM1022" s="56"/>
      <c r="AN1022" s="96"/>
      <c r="AO1022" s="96"/>
      <c r="AP1022" s="96"/>
      <c r="AQ1022" s="96"/>
      <c r="AR1022" s="96"/>
      <c r="AS1022" s="96"/>
      <c r="AT1022" s="96"/>
      <c r="AU1022" s="96"/>
      <c r="AV1022" s="96"/>
      <c r="AW1022" s="96"/>
      <c r="AX1022" s="96"/>
      <c r="AY1022" s="96"/>
    </row>
    <row r="1023" spans="1:51" ht="12.75">
      <c r="A1023" s="56"/>
      <c r="B1023" s="56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  <c r="AM1023" s="56"/>
      <c r="AN1023" s="96"/>
      <c r="AO1023" s="96"/>
      <c r="AP1023" s="96"/>
      <c r="AQ1023" s="96"/>
      <c r="AR1023" s="96"/>
      <c r="AS1023" s="96"/>
      <c r="AT1023" s="96"/>
      <c r="AU1023" s="96"/>
      <c r="AV1023" s="96"/>
      <c r="AW1023" s="96"/>
      <c r="AX1023" s="96"/>
      <c r="AY1023" s="96"/>
    </row>
    <row r="1024" spans="1:51" ht="12.75">
      <c r="A1024" s="56"/>
      <c r="B1024" s="56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  <c r="AM1024" s="56"/>
      <c r="AN1024" s="96"/>
      <c r="AO1024" s="96"/>
      <c r="AP1024" s="96"/>
      <c r="AQ1024" s="96"/>
      <c r="AR1024" s="96"/>
      <c r="AS1024" s="96"/>
      <c r="AT1024" s="96"/>
      <c r="AU1024" s="96"/>
      <c r="AV1024" s="96"/>
      <c r="AW1024" s="96"/>
      <c r="AX1024" s="96"/>
      <c r="AY1024" s="96"/>
    </row>
    <row r="1025" spans="1:51" ht="12.75">
      <c r="A1025" s="56"/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  <c r="AM1025" s="56"/>
      <c r="AN1025" s="96"/>
      <c r="AO1025" s="96"/>
      <c r="AP1025" s="96"/>
      <c r="AQ1025" s="96"/>
      <c r="AR1025" s="96"/>
      <c r="AS1025" s="96"/>
      <c r="AT1025" s="96"/>
      <c r="AU1025" s="96"/>
      <c r="AV1025" s="96"/>
      <c r="AW1025" s="96"/>
      <c r="AX1025" s="96"/>
      <c r="AY1025" s="96"/>
    </row>
    <row r="1026" spans="1:51" ht="12.75">
      <c r="A1026" s="56"/>
      <c r="B1026" s="56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  <c r="AM1026" s="56"/>
      <c r="AN1026" s="96"/>
      <c r="AO1026" s="96"/>
      <c r="AP1026" s="96"/>
      <c r="AQ1026" s="96"/>
      <c r="AR1026" s="96"/>
      <c r="AS1026" s="96"/>
      <c r="AT1026" s="96"/>
      <c r="AU1026" s="96"/>
      <c r="AV1026" s="96"/>
      <c r="AW1026" s="96"/>
      <c r="AX1026" s="96"/>
      <c r="AY1026" s="96"/>
    </row>
    <row r="1027" spans="1:51" ht="12.75">
      <c r="A1027" s="56"/>
      <c r="B1027" s="56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  <c r="AM1027" s="56"/>
      <c r="AN1027" s="96"/>
      <c r="AO1027" s="96"/>
      <c r="AP1027" s="96"/>
      <c r="AQ1027" s="96"/>
      <c r="AR1027" s="96"/>
      <c r="AS1027" s="96"/>
      <c r="AT1027" s="96"/>
      <c r="AU1027" s="96"/>
      <c r="AV1027" s="96"/>
      <c r="AW1027" s="96"/>
      <c r="AX1027" s="96"/>
      <c r="AY1027" s="96"/>
    </row>
    <row r="1028" spans="1:51" ht="12.75">
      <c r="A1028" s="56"/>
      <c r="B1028" s="56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  <c r="AM1028" s="56"/>
      <c r="AN1028" s="96"/>
      <c r="AO1028" s="96"/>
      <c r="AP1028" s="96"/>
      <c r="AQ1028" s="96"/>
      <c r="AR1028" s="96"/>
      <c r="AS1028" s="96"/>
      <c r="AT1028" s="96"/>
      <c r="AU1028" s="96"/>
      <c r="AV1028" s="96"/>
      <c r="AW1028" s="96"/>
      <c r="AX1028" s="96"/>
      <c r="AY1028" s="96"/>
    </row>
    <row r="1029" spans="1:51" ht="12.75">
      <c r="A1029" s="56"/>
      <c r="B1029" s="56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56"/>
      <c r="P1029" s="56"/>
      <c r="Q1029" s="56"/>
      <c r="R1029" s="56"/>
      <c r="S1029" s="56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6"/>
      <c r="AD1029" s="56"/>
      <c r="AE1029" s="56"/>
      <c r="AF1029" s="56"/>
      <c r="AG1029" s="56"/>
      <c r="AH1029" s="56"/>
      <c r="AI1029" s="56"/>
      <c r="AJ1029" s="56"/>
      <c r="AK1029" s="56"/>
      <c r="AL1029" s="56"/>
      <c r="AM1029" s="56"/>
      <c r="AN1029" s="96"/>
      <c r="AO1029" s="96"/>
      <c r="AP1029" s="96"/>
      <c r="AQ1029" s="96"/>
      <c r="AR1029" s="96"/>
      <c r="AS1029" s="96"/>
      <c r="AT1029" s="96"/>
      <c r="AU1029" s="96"/>
      <c r="AV1029" s="96"/>
      <c r="AW1029" s="96"/>
      <c r="AX1029" s="96"/>
      <c r="AY1029" s="96"/>
    </row>
  </sheetData>
  <conditionalFormatting sqref="A1:AY1029">
    <cfRule type="containsText" dxfId="7" priority="6" operator="containsText" text="TraAna">
      <formula>NOT(ISERROR(SEARCH(("TraAna"),(A1))))</formula>
    </cfRule>
  </conditionalFormatting>
  <conditionalFormatting sqref="C3:AH3">
    <cfRule type="containsText" dxfId="6" priority="7" operator="containsText" text="SUN">
      <formula>NOT(ISERROR(SEARCH(("SUN"),(C3))))</formula>
    </cfRule>
  </conditionalFormatting>
  <conditionalFormatting sqref="E4:E42 AE4:AE42 AG4:AG46 AF4:AF47 K4:K50 S4:S50 D4:D51 C4:C53 F4:F53 H4:J54 L4:R54 T4:Z54 AC4:AD54 G4:G55 AA4:AB55 E44:E48 AE44:AE52 AF49:AF50 E50:E53 AF52 K52:K54 S52:S54">
    <cfRule type="containsText" dxfId="5" priority="1" operator="containsText" text="L">
      <formula>NOT(ISERROR(SEARCH(("L"),(C4))))</formula>
    </cfRule>
    <cfRule type="containsText" dxfId="4" priority="2" operator="containsText" text="H">
      <formula>NOT(ISERROR(SEARCH(("H"),(C4))))</formula>
    </cfRule>
    <cfRule type="containsText" dxfId="3" priority="5" operator="containsText" text="HiRATE">
      <formula>NOT(ISERROR(SEARCH(("HiRATE"),(C4))))</formula>
    </cfRule>
  </conditionalFormatting>
  <conditionalFormatting sqref="H4:H46 AG4:AG46 K4:K47 AF4:AF47 S4:S50 G4:G52 AE4:AE52 I4:J54 L4:R54 T4:Z54 AC4:AD54 AA4:AB55 E5:F5 D5:D9 D11:D19 E15:F15 C17 E17:F17 D21:D22 D25:D28 E26:F27 E30:F30 D30:D33 C31 E32:F33 C35 E35:E36 D35:D37 F35:F37 C39 D39:D41 E40:E41 F40:F42 C41 D43:D45 C44 E45 F45:F46 C46 E47:E48 D47:D50 F48 K49:K50 AF49:AF50 H49:H51 E50 F50:F52 AF52 K52:K54 S52:S54">
    <cfRule type="containsText" dxfId="2" priority="8" operator="containsText" text="Coordinates">
      <formula>NOT(ISERROR(SEARCH(("Coordinates"),(G4))))</formula>
    </cfRule>
  </conditionalFormatting>
  <conditionalFormatting sqref="I4:Z54 D4:D52 AE4:AF52 C4:C53 E4:H53 AG4:AG53 AC4:AD54 AA4:AB55">
    <cfRule type="containsText" dxfId="1" priority="4" operator="containsText" text="L">
      <formula>NOT(ISERROR(SEARCH(("L"),(C4))))</formula>
    </cfRule>
  </conditionalFormatting>
  <conditionalFormatting sqref="W4:W52 X4:Z54">
    <cfRule type="containsText" dxfId="0" priority="3" operator="containsText" text="H">
      <formula>NOT(ISERROR(SEARCH(("H"),(W4))))</formula>
    </cfRule>
  </conditionalFormatting>
  <hyperlinks>
    <hyperlink ref="A3" r:id="rId1" xr:uid="{0133B3FD-4E43-4BBB-86B7-540221C73B9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SEP-2026</vt:lpstr>
      <vt:lpstr>Aug-2026</vt:lpstr>
      <vt:lpstr>July-2026</vt:lpstr>
      <vt:lpstr>June-2026</vt:lpstr>
      <vt:lpstr>MAY-2026</vt:lpstr>
      <vt:lpstr>Apr-2026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Harish Karati</dc:creator>
  <cp:lastModifiedBy>Nandan Harish Karati</cp:lastModifiedBy>
  <dcterms:created xsi:type="dcterms:W3CDTF">2015-06-05T18:17:20Z</dcterms:created>
  <dcterms:modified xsi:type="dcterms:W3CDTF">2026-09-30T10:48:19Z</dcterms:modified>
</cp:coreProperties>
</file>