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raja_a_muthuraman_accenture_com/Documents/"/>
    </mc:Choice>
  </mc:AlternateContent>
  <xr:revisionPtr revIDLastSave="266" documentId="8_{3ADA94FA-2737-4914-9D4A-82E7565CAB52}" xr6:coauthVersionLast="47" xr6:coauthVersionMax="47" xr10:uidLastSave="{86AEB682-6F9C-4D1C-8306-860B8FF6BE03}"/>
  <bookViews>
    <workbookView xWindow="-110" yWindow="-110" windowWidth="19420" windowHeight="10420" activeTab="2" xr2:uid="{CE31A2A0-C67C-4512-ABFD-3D50FE91F3F6}"/>
  </bookViews>
  <sheets>
    <sheet name="Percentile" sheetId="1" r:id="rId1"/>
    <sheet name="Quartiles" sheetId="3" r:id="rId2"/>
    <sheet name="Sheet1" sheetId="4" r:id="rId3"/>
  </sheets>
  <definedNames>
    <definedName name="_xlnm._FilterDatabase" localSheetId="0" hidden="1">Percentile!$E$17:$G$17</definedName>
    <definedName name="_xlnm._FilterDatabase" localSheetId="1" hidden="1">Quartiles!$A$1:$A$17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4" l="1"/>
  <c r="D13" i="4"/>
  <c r="C12" i="4"/>
  <c r="D2" i="1" l="1"/>
  <c r="B17" i="1"/>
  <c r="H17" i="1"/>
  <c r="F7" i="1"/>
  <c r="B4" i="1"/>
  <c r="B5" i="1" s="1"/>
  <c r="B6" i="1"/>
  <c r="E17" i="1"/>
</calcChain>
</file>

<file path=xl/sharedStrings.xml><?xml version="1.0" encoding="utf-8"?>
<sst xmlns="http://schemas.openxmlformats.org/spreadsheetml/2006/main" count="24" uniqueCount="19">
  <si>
    <t>Find 80% percentile</t>
  </si>
  <si>
    <t>df</t>
  </si>
  <si>
    <t>Find percentile for score 71</t>
  </si>
  <si>
    <t>No of score below 71</t>
  </si>
  <si>
    <t>Total no of scores</t>
  </si>
  <si>
    <t>Percentile= (No of score below x)/(Total no of scores)*100</t>
  </si>
  <si>
    <t>Find 85th percentile score</t>
  </si>
  <si>
    <t>Find percentile for score 70</t>
  </si>
  <si>
    <t>Find 70th percentile</t>
  </si>
  <si>
    <t>Percentile = (Number of Values Below “x” / Total Number of Values) × 100</t>
  </si>
  <si>
    <t>Rank = Percentile × 100. Percentile = Rank × Total number of the data set</t>
  </si>
  <si>
    <t>Q2</t>
  </si>
  <si>
    <t>Q1</t>
  </si>
  <si>
    <t>Q3</t>
  </si>
  <si>
    <t>Inter quantile Range</t>
  </si>
  <si>
    <t>q1-1.5*iqr</t>
  </si>
  <si>
    <t>q3+1.5*iqr</t>
  </si>
  <si>
    <t>Lower outlier boundary</t>
  </si>
  <si>
    <t>upper outlier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</si>
</sst>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0" xfId="0" applyFill="1"/>
    <xf numFmtId="0" fontId="0" fillId="4" borderId="1" xfId="0" applyFill="1" applyBorder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0C01-2FC9-4024-A708-F2145CA257CF}">
  <dimension ref="A1:H27"/>
  <sheetViews>
    <sheetView showGridLines="0" workbookViewId="0">
      <selection activeCell="D2" sqref="D2"/>
    </sheetView>
  </sheetViews>
  <sheetFormatPr defaultRowHeight="14.5" x14ac:dyDescent="0.35"/>
  <cols>
    <col min="1" max="1" width="6.81640625" bestFit="1" customWidth="1"/>
    <col min="2" max="2" width="63.81640625" customWidth="1"/>
    <col min="3" max="3" width="4.54296875" customWidth="1"/>
    <col min="4" max="4" width="25.90625" bestFit="1" customWidth="1"/>
    <col min="5" max="5" width="49.81640625" bestFit="1" customWidth="1"/>
    <col min="6" max="6" width="17.453125" bestFit="1" customWidth="1"/>
  </cols>
  <sheetData>
    <row r="1" spans="1:8" x14ac:dyDescent="0.35">
      <c r="A1" s="8" t="s">
        <v>10</v>
      </c>
      <c r="B1" s="8"/>
      <c r="D1" s="7" t="s">
        <v>9</v>
      </c>
    </row>
    <row r="2" spans="1:8" x14ac:dyDescent="0.35">
      <c r="D2">
        <f>(41/50)*100</f>
        <v>82</v>
      </c>
    </row>
    <row r="3" spans="1:8" x14ac:dyDescent="0.35">
      <c r="A3" s="1" t="s">
        <v>1</v>
      </c>
      <c r="B3" s="3" t="s">
        <v>0</v>
      </c>
      <c r="D3" s="1" t="s">
        <v>1</v>
      </c>
      <c r="E3" s="3" t="s">
        <v>2</v>
      </c>
      <c r="F3" s="1"/>
    </row>
    <row r="4" spans="1:8" x14ac:dyDescent="0.35">
      <c r="A4" s="1">
        <v>34</v>
      </c>
      <c r="B4" s="1">
        <f>80/100</f>
        <v>0.8</v>
      </c>
      <c r="D4" s="1">
        <v>40</v>
      </c>
      <c r="E4" s="1" t="s">
        <v>3</v>
      </c>
      <c r="F4" s="1">
        <v>6</v>
      </c>
    </row>
    <row r="5" spans="1:8" x14ac:dyDescent="0.35">
      <c r="A5" s="1">
        <v>42</v>
      </c>
      <c r="B5" s="1">
        <f>B4*12</f>
        <v>9.6000000000000014</v>
      </c>
      <c r="D5" s="1">
        <v>45</v>
      </c>
      <c r="E5" s="1" t="s">
        <v>4</v>
      </c>
      <c r="F5" s="1">
        <v>10</v>
      </c>
    </row>
    <row r="6" spans="1:8" x14ac:dyDescent="0.35">
      <c r="A6" s="1">
        <v>51</v>
      </c>
      <c r="B6" s="1">
        <f>(80/100)*13</f>
        <v>10.4</v>
      </c>
      <c r="D6" s="1">
        <v>49</v>
      </c>
      <c r="E6" s="1" t="s">
        <v>5</v>
      </c>
      <c r="F6" s="1"/>
    </row>
    <row r="7" spans="1:8" x14ac:dyDescent="0.35">
      <c r="A7" s="1">
        <v>65</v>
      </c>
      <c r="B7" s="1"/>
      <c r="D7" s="1">
        <v>53</v>
      </c>
      <c r="E7" s="1"/>
      <c r="F7" s="2">
        <f>(F4/F5)*100</f>
        <v>60</v>
      </c>
    </row>
    <row r="8" spans="1:8" x14ac:dyDescent="0.35">
      <c r="A8" s="1">
        <v>69</v>
      </c>
      <c r="B8" s="1"/>
      <c r="D8" s="1">
        <v>61</v>
      </c>
      <c r="E8" s="1"/>
      <c r="F8" s="1"/>
    </row>
    <row r="9" spans="1:8" x14ac:dyDescent="0.35">
      <c r="A9" s="1">
        <v>74</v>
      </c>
      <c r="B9" s="1"/>
      <c r="D9" s="1">
        <v>65</v>
      </c>
      <c r="E9" s="1"/>
      <c r="F9" s="1"/>
    </row>
    <row r="10" spans="1:8" x14ac:dyDescent="0.35">
      <c r="A10" s="1">
        <v>78</v>
      </c>
      <c r="B10" s="1"/>
      <c r="D10" s="1">
        <v>71</v>
      </c>
      <c r="E10" s="1"/>
      <c r="F10" s="1"/>
    </row>
    <row r="11" spans="1:8" x14ac:dyDescent="0.35">
      <c r="A11" s="1">
        <v>84</v>
      </c>
      <c r="B11" s="1"/>
      <c r="D11" s="1">
        <v>79</v>
      </c>
      <c r="E11" s="1"/>
      <c r="F11" s="1"/>
    </row>
    <row r="12" spans="1:8" x14ac:dyDescent="0.35">
      <c r="A12" s="2">
        <v>85</v>
      </c>
      <c r="B12" s="1"/>
      <c r="D12" s="1">
        <v>85</v>
      </c>
      <c r="E12" s="1"/>
      <c r="F12" s="1"/>
    </row>
    <row r="13" spans="1:8" x14ac:dyDescent="0.35">
      <c r="A13" s="1">
        <v>85</v>
      </c>
      <c r="B13" s="1"/>
      <c r="D13" s="1">
        <v>91</v>
      </c>
      <c r="E13" s="1"/>
      <c r="F13" s="1"/>
    </row>
    <row r="14" spans="1:8" x14ac:dyDescent="0.35">
      <c r="A14" s="1">
        <v>86</v>
      </c>
      <c r="B14" s="1"/>
    </row>
    <row r="15" spans="1:8" x14ac:dyDescent="0.35">
      <c r="A15" s="1">
        <v>87</v>
      </c>
      <c r="B15" s="1"/>
    </row>
    <row r="16" spans="1:8" x14ac:dyDescent="0.35">
      <c r="A16" s="1" t="s">
        <v>1</v>
      </c>
      <c r="B16" s="6" t="s">
        <v>6</v>
      </c>
      <c r="D16" s="1" t="s">
        <v>1</v>
      </c>
      <c r="E16" s="6" t="s">
        <v>7</v>
      </c>
      <c r="G16" t="s">
        <v>1</v>
      </c>
      <c r="H16" s="5" t="s">
        <v>8</v>
      </c>
    </row>
    <row r="17" spans="1:8" x14ac:dyDescent="0.35">
      <c r="A17" s="1">
        <v>66</v>
      </c>
      <c r="B17" s="6">
        <f>(85/100)*11</f>
        <v>9.35</v>
      </c>
      <c r="D17" s="1">
        <v>38</v>
      </c>
      <c r="E17" s="6">
        <f>(6/10)*100</f>
        <v>60</v>
      </c>
      <c r="G17">
        <v>45</v>
      </c>
      <c r="H17">
        <f>(70/100)*11</f>
        <v>7.6999999999999993</v>
      </c>
    </row>
    <row r="18" spans="1:8" x14ac:dyDescent="0.35">
      <c r="A18" s="1">
        <v>68</v>
      </c>
      <c r="B18" s="1"/>
      <c r="D18" s="1">
        <v>47</v>
      </c>
      <c r="E18" s="1"/>
      <c r="G18">
        <v>56</v>
      </c>
    </row>
    <row r="19" spans="1:8" x14ac:dyDescent="0.35">
      <c r="A19" s="1">
        <v>70</v>
      </c>
      <c r="B19" s="1"/>
      <c r="D19" s="1">
        <v>49</v>
      </c>
      <c r="E19" s="1"/>
      <c r="G19">
        <v>59</v>
      </c>
    </row>
    <row r="20" spans="1:8" x14ac:dyDescent="0.35">
      <c r="A20" s="1">
        <v>70</v>
      </c>
      <c r="B20" s="1"/>
      <c r="D20" s="1">
        <v>58</v>
      </c>
      <c r="E20" s="1"/>
      <c r="G20">
        <v>63</v>
      </c>
    </row>
    <row r="21" spans="1:8" x14ac:dyDescent="0.35">
      <c r="A21" s="1">
        <v>75</v>
      </c>
      <c r="B21" s="1"/>
      <c r="D21" s="1">
        <v>60</v>
      </c>
      <c r="E21" s="1"/>
      <c r="G21">
        <v>69</v>
      </c>
    </row>
    <row r="22" spans="1:8" x14ac:dyDescent="0.35">
      <c r="A22" s="1">
        <v>76</v>
      </c>
      <c r="B22" s="1"/>
      <c r="D22" s="1">
        <v>65</v>
      </c>
      <c r="E22" s="1"/>
      <c r="G22">
        <v>72</v>
      </c>
    </row>
    <row r="23" spans="1:8" x14ac:dyDescent="0.35">
      <c r="A23" s="1">
        <v>82</v>
      </c>
      <c r="B23" s="1"/>
      <c r="D23" s="1">
        <v>70</v>
      </c>
      <c r="E23" s="1"/>
      <c r="G23">
        <v>78</v>
      </c>
    </row>
    <row r="24" spans="1:8" x14ac:dyDescent="0.35">
      <c r="A24" s="1">
        <v>83</v>
      </c>
      <c r="B24" s="1"/>
      <c r="D24" s="1">
        <v>79</v>
      </c>
      <c r="E24" s="1"/>
      <c r="G24" s="4">
        <v>80</v>
      </c>
    </row>
    <row r="25" spans="1:8" x14ac:dyDescent="0.35">
      <c r="A25" s="1">
        <v>88</v>
      </c>
      <c r="B25" s="1"/>
      <c r="D25" s="1">
        <v>80</v>
      </c>
      <c r="E25" s="1"/>
      <c r="G25">
        <v>82</v>
      </c>
    </row>
    <row r="26" spans="1:8" x14ac:dyDescent="0.35">
      <c r="A26" s="2">
        <v>91</v>
      </c>
      <c r="B26" s="1"/>
      <c r="D26" s="1">
        <v>92</v>
      </c>
      <c r="E26" s="1"/>
      <c r="G26">
        <v>94</v>
      </c>
    </row>
    <row r="27" spans="1:8" x14ac:dyDescent="0.35">
      <c r="A27" s="1">
        <v>95</v>
      </c>
      <c r="B27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6D46-ACF9-4F87-82B4-DC5AC7BDD262}">
  <dimension ref="A1:B17"/>
  <sheetViews>
    <sheetView workbookViewId="0">
      <selection activeCell="J5" sqref="J5"/>
    </sheetView>
  </sheetViews>
  <sheetFormatPr defaultRowHeight="14.5" x14ac:dyDescent="0.35"/>
  <sheetData>
    <row r="1" spans="1:2" x14ac:dyDescent="0.35">
      <c r="A1" t="s">
        <v>1</v>
      </c>
    </row>
    <row r="2" spans="1:2" x14ac:dyDescent="0.35">
      <c r="A2">
        <v>3</v>
      </c>
      <c r="B2">
        <v>1</v>
      </c>
    </row>
    <row r="3" spans="1:2" x14ac:dyDescent="0.35">
      <c r="A3">
        <v>6</v>
      </c>
      <c r="B3">
        <v>2</v>
      </c>
    </row>
    <row r="4" spans="1:2" x14ac:dyDescent="0.35">
      <c r="A4">
        <v>8</v>
      </c>
      <c r="B4">
        <v>3</v>
      </c>
    </row>
    <row r="5" spans="1:2" x14ac:dyDescent="0.35">
      <c r="A5" s="4">
        <v>9</v>
      </c>
      <c r="B5">
        <v>4</v>
      </c>
    </row>
    <row r="6" spans="1:2" x14ac:dyDescent="0.35">
      <c r="A6" s="4">
        <v>9</v>
      </c>
      <c r="B6">
        <v>5</v>
      </c>
    </row>
    <row r="7" spans="1:2" x14ac:dyDescent="0.35">
      <c r="A7">
        <v>11</v>
      </c>
      <c r="B7">
        <v>6</v>
      </c>
    </row>
    <row r="8" spans="1:2" x14ac:dyDescent="0.35">
      <c r="A8">
        <v>13</v>
      </c>
      <c r="B8">
        <v>7</v>
      </c>
    </row>
    <row r="9" spans="1:2" x14ac:dyDescent="0.35">
      <c r="A9" s="4">
        <v>16</v>
      </c>
      <c r="B9">
        <v>8</v>
      </c>
    </row>
    <row r="10" spans="1:2" x14ac:dyDescent="0.35">
      <c r="A10" s="4">
        <v>17</v>
      </c>
      <c r="B10">
        <v>9</v>
      </c>
    </row>
    <row r="11" spans="1:2" x14ac:dyDescent="0.35">
      <c r="A11">
        <v>18</v>
      </c>
      <c r="B11">
        <v>10</v>
      </c>
    </row>
    <row r="12" spans="1:2" x14ac:dyDescent="0.35">
      <c r="A12">
        <v>18</v>
      </c>
      <c r="B12">
        <v>11</v>
      </c>
    </row>
    <row r="13" spans="1:2" x14ac:dyDescent="0.35">
      <c r="A13" s="4">
        <v>20</v>
      </c>
      <c r="B13">
        <v>12</v>
      </c>
    </row>
    <row r="14" spans="1:2" x14ac:dyDescent="0.35">
      <c r="A14" s="4">
        <v>23</v>
      </c>
      <c r="B14">
        <v>13</v>
      </c>
    </row>
    <row r="15" spans="1:2" x14ac:dyDescent="0.35">
      <c r="A15">
        <v>25</v>
      </c>
      <c r="B15">
        <v>14</v>
      </c>
    </row>
    <row r="16" spans="1:2" x14ac:dyDescent="0.35">
      <c r="A16">
        <v>26</v>
      </c>
      <c r="B16">
        <v>15</v>
      </c>
    </row>
    <row r="17" spans="1:2" x14ac:dyDescent="0.35">
      <c r="A17">
        <v>30</v>
      </c>
      <c r="B17">
        <v>16</v>
      </c>
    </row>
  </sheetData>
  <autoFilter ref="A1:A17" xr:uid="{39346D46-ACF9-4F87-82B4-DC5AC7BDD262}">
    <sortState xmlns:xlrd2="http://schemas.microsoft.com/office/spreadsheetml/2017/richdata2" ref="A2:A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129C-BCF1-46CC-B7F2-EAF1F2A21500}">
  <dimension ref="A3:D14"/>
  <sheetViews>
    <sheetView tabSelected="1" workbookViewId="0">
      <selection activeCell="B11" sqref="B11"/>
    </sheetView>
  </sheetViews>
  <sheetFormatPr defaultRowHeight="14.5" x14ac:dyDescent="0.35"/>
  <cols>
    <col min="2" max="2" width="17.81640625" bestFit="1" customWidth="1"/>
    <col min="3" max="3" width="9.7265625" bestFit="1" customWidth="1"/>
  </cols>
  <sheetData>
    <row r="3" spans="1:4" x14ac:dyDescent="0.35">
      <c r="A3">
        <v>1</v>
      </c>
      <c r="B3">
        <v>2</v>
      </c>
    </row>
    <row r="4" spans="1:4" x14ac:dyDescent="0.35">
      <c r="A4">
        <v>2</v>
      </c>
      <c r="B4">
        <v>3</v>
      </c>
    </row>
    <row r="5" spans="1:4" x14ac:dyDescent="0.35">
      <c r="A5">
        <v>3</v>
      </c>
      <c r="B5">
        <v>10</v>
      </c>
      <c r="C5" t="s">
        <v>12</v>
      </c>
    </row>
    <row r="6" spans="1:4" x14ac:dyDescent="0.35">
      <c r="A6">
        <v>4</v>
      </c>
      <c r="B6">
        <v>15</v>
      </c>
    </row>
    <row r="7" spans="1:4" x14ac:dyDescent="0.35">
      <c r="A7">
        <v>5</v>
      </c>
      <c r="B7">
        <v>24</v>
      </c>
      <c r="C7" t="s">
        <v>11</v>
      </c>
    </row>
    <row r="8" spans="1:4" x14ac:dyDescent="0.35">
      <c r="A8">
        <v>6</v>
      </c>
      <c r="B8">
        <v>28</v>
      </c>
    </row>
    <row r="9" spans="1:4" x14ac:dyDescent="0.35">
      <c r="A9">
        <v>7</v>
      </c>
      <c r="B9">
        <v>33</v>
      </c>
      <c r="C9" t="s">
        <v>13</v>
      </c>
    </row>
    <row r="10" spans="1:4" x14ac:dyDescent="0.35">
      <c r="A10">
        <v>8</v>
      </c>
      <c r="B10">
        <v>44</v>
      </c>
    </row>
    <row r="11" spans="1:4" x14ac:dyDescent="0.35">
      <c r="A11">
        <v>9</v>
      </c>
      <c r="B11" s="4">
        <v>99</v>
      </c>
    </row>
    <row r="12" spans="1:4" x14ac:dyDescent="0.35">
      <c r="B12" t="s">
        <v>14</v>
      </c>
      <c r="C12">
        <f>B9-B5</f>
        <v>23</v>
      </c>
    </row>
    <row r="13" spans="1:4" x14ac:dyDescent="0.35">
      <c r="B13" t="s">
        <v>17</v>
      </c>
      <c r="C13" t="s">
        <v>15</v>
      </c>
      <c r="D13">
        <f>B5-(1.5*C12)</f>
        <v>-24.5</v>
      </c>
    </row>
    <row r="14" spans="1:4" x14ac:dyDescent="0.35">
      <c r="B14" t="s">
        <v>18</v>
      </c>
      <c r="C14" t="s">
        <v>16</v>
      </c>
      <c r="D14">
        <f>B9+(1.5*C12)</f>
        <v>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Percentile</vt:lpstr>
      <vt:lpstr>Quartiles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Muthuraman, Raja</dc:creator>
  <cp:lastModifiedBy>Muthuraman, Raja</cp:lastModifiedBy>
  <dcterms:created xsi:type="dcterms:W3CDTF">2022-07-23T03:40:59Z</dcterms:created>
  <dcterms:modified xsi:type="dcterms:W3CDTF">2022-07-31T06:46:55Z</dcterms:modified>
</cp:coreProperties>
</file>