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.Tech\ELP 831 IEC Lab\Rahul_Kumar_2021EEN2023\"/>
    </mc:Choice>
  </mc:AlternateContent>
  <xr:revisionPtr revIDLastSave="0" documentId="13_ncr:1_{59DBB1FB-68FC-408C-8525-F8F81A28D27A}" xr6:coauthVersionLast="47" xr6:coauthVersionMax="47" xr10:uidLastSave="{00000000-0000-0000-0000-000000000000}"/>
  <bookViews>
    <workbookView xWindow="-120" yWindow="-120" windowWidth="20730" windowHeight="11310" xr2:uid="{828CC871-314E-4067-9ACA-2D9BDB328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8" i="1"/>
  <c r="P15" i="1"/>
  <c r="P14" i="1"/>
  <c r="F17" i="1"/>
  <c r="F18" i="1"/>
  <c r="F19" i="1"/>
  <c r="F20" i="1"/>
  <c r="F23" i="1"/>
  <c r="F24" i="1"/>
  <c r="F26" i="1"/>
  <c r="F27" i="1"/>
  <c r="F29" i="1"/>
  <c r="F30" i="1"/>
  <c r="F31" i="1"/>
  <c r="F6" i="1"/>
  <c r="F7" i="1"/>
  <c r="F9" i="1"/>
  <c r="F12" i="1"/>
  <c r="F13" i="1"/>
  <c r="F14" i="1"/>
  <c r="F4" i="1"/>
  <c r="F5" i="1"/>
  <c r="F3" i="1"/>
</calcChain>
</file>

<file path=xl/sharedStrings.xml><?xml version="1.0" encoding="utf-8"?>
<sst xmlns="http://schemas.openxmlformats.org/spreadsheetml/2006/main" count="47" uniqueCount="32">
  <si>
    <t>INV</t>
  </si>
  <si>
    <t>Tr</t>
  </si>
  <si>
    <t>Tf</t>
  </si>
  <si>
    <t>Tphl</t>
  </si>
  <si>
    <t>Tplh</t>
  </si>
  <si>
    <t>Tp</t>
  </si>
  <si>
    <t>AND</t>
  </si>
  <si>
    <t>NAND2</t>
  </si>
  <si>
    <t>NAND3</t>
  </si>
  <si>
    <t>SR Latch</t>
  </si>
  <si>
    <t>JK FF</t>
  </si>
  <si>
    <t>Counter</t>
  </si>
  <si>
    <t>A_LSB</t>
  </si>
  <si>
    <t>B</t>
  </si>
  <si>
    <t>C_MSB</t>
  </si>
  <si>
    <t>Without Parasitics ie without Pex</t>
  </si>
  <si>
    <t>With Parasitics ie With PEX</t>
  </si>
  <si>
    <t>CLK: 250MHz</t>
  </si>
  <si>
    <t>VDD:1v</t>
  </si>
  <si>
    <t>input signal tr:10fs</t>
  </si>
  <si>
    <t>input signal tf:10fs</t>
  </si>
  <si>
    <t>Layout Size = 1.4 x 60 micro meter</t>
  </si>
  <si>
    <t>All value are in pico secends</t>
  </si>
  <si>
    <t>q</t>
  </si>
  <si>
    <t>qbar</t>
  </si>
  <si>
    <t>Pre-Layout</t>
  </si>
  <si>
    <t>Post-Layout</t>
  </si>
  <si>
    <r>
      <t>T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</si>
  <si>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PHL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</si>
  <si>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PLH</t>
    </r>
  </si>
  <si>
    <t>inv</t>
  </si>
  <si>
    <t>Qbar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</si>
</sst>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A8A9-A33F-43CE-9640-554483B29EF8}">
  <dimension ref="A1:P31"/>
  <sheetViews>
    <sheetView tabSelected="1" workbookViewId="0">
      <selection activeCell="A11" sqref="A11"/>
    </sheetView>
  </sheetViews>
  <sheetFormatPr defaultRowHeight="15" x14ac:dyDescent="0.25"/>
  <cols>
    <col min="11" max="11" width="12.7109375" customWidth="1"/>
    <col min="12" max="12" width="10.7109375" customWidth="1"/>
    <col min="13" max="13" width="10.85546875" customWidth="1"/>
    <col min="16" max="16" width="15.42578125" customWidth="1"/>
  </cols>
  <sheetData>
    <row r="1" spans="1:16" x14ac:dyDescent="0.25">
      <c r="A1" t="s">
        <v>15</v>
      </c>
      <c r="E1" t="s">
        <v>22</v>
      </c>
    </row>
    <row r="2" spans="1:1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 x14ac:dyDescent="0.25">
      <c r="A3" t="s">
        <v>0</v>
      </c>
      <c r="B3">
        <v>7.6150000000000002</v>
      </c>
      <c r="C3">
        <v>6.5</v>
      </c>
      <c r="D3">
        <v>5.9370000000000003</v>
      </c>
      <c r="E3">
        <v>6.0033000000000003</v>
      </c>
      <c r="F3">
        <f>AVERAGE(D3,E3)</f>
        <v>5.9701500000000003</v>
      </c>
      <c r="H3" t="s">
        <v>17</v>
      </c>
    </row>
    <row r="4" spans="1:16" x14ac:dyDescent="0.25">
      <c r="A4" t="s">
        <v>6</v>
      </c>
      <c r="B4">
        <v>16.89</v>
      </c>
      <c r="C4" s="1">
        <v>11.03</v>
      </c>
      <c r="D4">
        <v>24.82</v>
      </c>
      <c r="E4">
        <v>47.012</v>
      </c>
      <c r="F4">
        <f t="shared" ref="F4:F31" si="0">AVERAGE(D4,E4)</f>
        <v>35.915999999999997</v>
      </c>
      <c r="H4" t="s">
        <v>18</v>
      </c>
    </row>
    <row r="5" spans="1:16" x14ac:dyDescent="0.25">
      <c r="A5" t="s">
        <v>7</v>
      </c>
      <c r="B5">
        <v>21.224</v>
      </c>
      <c r="C5">
        <v>15.375999999999999</v>
      </c>
      <c r="D5">
        <v>15.586</v>
      </c>
      <c r="E5">
        <v>14.965999999999999</v>
      </c>
      <c r="F5">
        <f t="shared" si="0"/>
        <v>15.276</v>
      </c>
      <c r="H5" t="s">
        <v>19</v>
      </c>
    </row>
    <row r="6" spans="1:16" x14ac:dyDescent="0.25">
      <c r="A6" t="s">
        <v>8</v>
      </c>
      <c r="B6">
        <v>17.021999999999998</v>
      </c>
      <c r="C6">
        <v>44.526000000000003</v>
      </c>
      <c r="D6">
        <v>48.469000000000001</v>
      </c>
      <c r="E6">
        <v>9.8879999999999999</v>
      </c>
      <c r="F6">
        <f t="shared" si="0"/>
        <v>29.1785</v>
      </c>
      <c r="H6" t="s">
        <v>20</v>
      </c>
    </row>
    <row r="7" spans="1:16" x14ac:dyDescent="0.25">
      <c r="A7" t="s">
        <v>9</v>
      </c>
      <c r="B7">
        <v>33.441000000000003</v>
      </c>
      <c r="C7">
        <v>30.716000000000001</v>
      </c>
      <c r="D7">
        <v>42.926099999999998</v>
      </c>
      <c r="E7">
        <v>20.649000000000001</v>
      </c>
      <c r="F7">
        <f t="shared" si="0"/>
        <v>31.78755</v>
      </c>
    </row>
    <row r="8" spans="1:16" x14ac:dyDescent="0.25">
      <c r="A8" t="s">
        <v>31</v>
      </c>
      <c r="B8">
        <v>29.885999999999999</v>
      </c>
      <c r="C8">
        <v>28.410599999999999</v>
      </c>
      <c r="D8">
        <v>12.797000000000001</v>
      </c>
      <c r="E8">
        <v>15.236000000000001</v>
      </c>
      <c r="F8">
        <f t="shared" si="0"/>
        <v>14.016500000000001</v>
      </c>
    </row>
    <row r="9" spans="1:16" x14ac:dyDescent="0.25">
      <c r="A9" t="s">
        <v>10</v>
      </c>
      <c r="B9">
        <v>59.750599999999999</v>
      </c>
      <c r="C9">
        <v>48.5045</v>
      </c>
      <c r="D9">
        <v>115.99169999999999</v>
      </c>
      <c r="E9">
        <v>77.467100000000002</v>
      </c>
      <c r="F9">
        <f t="shared" si="0"/>
        <v>96.729399999999998</v>
      </c>
      <c r="H9" t="s">
        <v>21</v>
      </c>
    </row>
    <row r="10" spans="1:16" x14ac:dyDescent="0.25">
      <c r="A10" t="s">
        <v>31</v>
      </c>
      <c r="B10">
        <v>46.893000000000001</v>
      </c>
      <c r="C10">
        <v>44.55</v>
      </c>
      <c r="D10">
        <v>125.46</v>
      </c>
      <c r="E10">
        <v>77.025999999999996</v>
      </c>
      <c r="F10">
        <f t="shared" si="0"/>
        <v>101.24299999999999</v>
      </c>
    </row>
    <row r="11" spans="1:16" x14ac:dyDescent="0.25">
      <c r="A11" t="s">
        <v>11</v>
      </c>
    </row>
    <row r="12" spans="1:16" ht="15" customHeight="1" x14ac:dyDescent="0.25">
      <c r="A12" t="s">
        <v>12</v>
      </c>
      <c r="B12">
        <v>100.59869999999999</v>
      </c>
      <c r="C12">
        <v>94.998000000000005</v>
      </c>
      <c r="D12">
        <v>139.554</v>
      </c>
      <c r="E12">
        <v>101.373</v>
      </c>
      <c r="F12">
        <f t="shared" si="0"/>
        <v>120.46350000000001</v>
      </c>
      <c r="L12" s="2"/>
      <c r="O12" s="2"/>
    </row>
    <row r="13" spans="1:16" ht="18" x14ac:dyDescent="0.35">
      <c r="A13" t="s">
        <v>13</v>
      </c>
      <c r="B13">
        <v>80.721000000000004</v>
      </c>
      <c r="C13">
        <v>65.317149999999998</v>
      </c>
      <c r="D13">
        <v>122.876</v>
      </c>
      <c r="E13">
        <v>85.799000000000007</v>
      </c>
      <c r="F13">
        <f t="shared" si="0"/>
        <v>104.33750000000001</v>
      </c>
      <c r="L13" t="s">
        <v>1</v>
      </c>
      <c r="M13" s="3" t="s">
        <v>27</v>
      </c>
      <c r="N13" s="2" t="s">
        <v>28</v>
      </c>
      <c r="O13" s="2" t="s">
        <v>29</v>
      </c>
      <c r="P13" t="s">
        <v>5</v>
      </c>
    </row>
    <row r="14" spans="1:16" x14ac:dyDescent="0.25">
      <c r="A14" t="s">
        <v>14</v>
      </c>
      <c r="B14">
        <v>58.803899999999999</v>
      </c>
      <c r="C14">
        <v>51.125</v>
      </c>
      <c r="D14">
        <v>127.54600000000001</v>
      </c>
      <c r="E14">
        <v>77.524000000000001</v>
      </c>
      <c r="F14">
        <f t="shared" si="0"/>
        <v>102.535</v>
      </c>
      <c r="J14" t="s">
        <v>30</v>
      </c>
      <c r="K14" t="s">
        <v>25</v>
      </c>
      <c r="L14">
        <v>7.6150000000000002</v>
      </c>
      <c r="M14">
        <v>6.5</v>
      </c>
      <c r="N14">
        <v>5.9370000000000003</v>
      </c>
      <c r="O14">
        <v>6.0033000000000003</v>
      </c>
      <c r="P14">
        <f>AVERAGE(N14,O14)</f>
        <v>5.9701500000000003</v>
      </c>
    </row>
    <row r="15" spans="1:16" x14ac:dyDescent="0.25">
      <c r="K15" t="s">
        <v>26</v>
      </c>
      <c r="L15">
        <v>17.266500000000001</v>
      </c>
      <c r="M15">
        <v>13.068</v>
      </c>
      <c r="N15">
        <v>11.262</v>
      </c>
      <c r="O15">
        <v>14.140499999999999</v>
      </c>
      <c r="P15">
        <f>AVERAGE(N15,O15)</f>
        <v>12.70125</v>
      </c>
    </row>
    <row r="16" spans="1:16" x14ac:dyDescent="0.25">
      <c r="A16" t="s">
        <v>16</v>
      </c>
    </row>
    <row r="17" spans="1:6" x14ac:dyDescent="0.25">
      <c r="A17" t="s">
        <v>0</v>
      </c>
      <c r="B17">
        <v>17.266500000000001</v>
      </c>
      <c r="C17">
        <v>13.068</v>
      </c>
      <c r="D17">
        <v>11.262</v>
      </c>
      <c r="E17">
        <v>14.140499999999999</v>
      </c>
      <c r="F17">
        <f t="shared" si="0"/>
        <v>12.70125</v>
      </c>
    </row>
    <row r="18" spans="1:6" x14ac:dyDescent="0.25">
      <c r="A18" t="s">
        <v>6</v>
      </c>
      <c r="B18">
        <v>29.726500000000001</v>
      </c>
      <c r="C18" s="1">
        <v>27.687799999999999</v>
      </c>
      <c r="D18">
        <v>71.222999999999999</v>
      </c>
      <c r="E18">
        <v>87.043000000000006</v>
      </c>
      <c r="F18">
        <f t="shared" si="0"/>
        <v>79.13300000000001</v>
      </c>
    </row>
    <row r="19" spans="1:6" x14ac:dyDescent="0.25">
      <c r="A19" t="s">
        <v>7</v>
      </c>
      <c r="B19">
        <v>52.714100000000002</v>
      </c>
      <c r="C19" s="1">
        <v>40.234200000000001</v>
      </c>
      <c r="D19">
        <v>41.221299999999999</v>
      </c>
      <c r="E19">
        <v>38.86</v>
      </c>
      <c r="F19">
        <f t="shared" si="0"/>
        <v>40.040649999999999</v>
      </c>
    </row>
    <row r="20" spans="1:6" x14ac:dyDescent="0.25">
      <c r="A20" t="s">
        <v>8</v>
      </c>
      <c r="B20">
        <v>46.802399999999999</v>
      </c>
      <c r="C20" s="1">
        <v>110.241</v>
      </c>
      <c r="D20">
        <v>117.078</v>
      </c>
      <c r="E20">
        <v>31.241099999999999</v>
      </c>
      <c r="F20">
        <f t="shared" si="0"/>
        <v>74.159549999999996</v>
      </c>
    </row>
    <row r="21" spans="1:6" x14ac:dyDescent="0.25">
      <c r="C21" s="1"/>
    </row>
    <row r="22" spans="1:6" x14ac:dyDescent="0.25">
      <c r="A22" t="s">
        <v>9</v>
      </c>
    </row>
    <row r="23" spans="1:6" x14ac:dyDescent="0.25">
      <c r="A23" t="s">
        <v>23</v>
      </c>
      <c r="B23">
        <v>86.016000000000005</v>
      </c>
      <c r="C23">
        <v>89.468800000000002</v>
      </c>
      <c r="D23">
        <v>119.1474</v>
      </c>
      <c r="E23">
        <v>51.994999999999997</v>
      </c>
      <c r="F23">
        <f t="shared" si="0"/>
        <v>85.571200000000005</v>
      </c>
    </row>
    <row r="24" spans="1:6" x14ac:dyDescent="0.25">
      <c r="A24" t="s">
        <v>24</v>
      </c>
      <c r="B24">
        <v>107.66379999999999</v>
      </c>
      <c r="C24">
        <v>100.3943</v>
      </c>
      <c r="D24">
        <v>41.472000000000001</v>
      </c>
      <c r="E24">
        <v>37.6599</v>
      </c>
      <c r="F24">
        <f t="shared" si="0"/>
        <v>39.565950000000001</v>
      </c>
    </row>
    <row r="25" spans="1:6" x14ac:dyDescent="0.25">
      <c r="A25" t="s">
        <v>10</v>
      </c>
    </row>
    <row r="26" spans="1:6" x14ac:dyDescent="0.25">
      <c r="A26" t="s">
        <v>23</v>
      </c>
      <c r="B26">
        <v>218.3845</v>
      </c>
      <c r="C26">
        <v>197.77600000000001</v>
      </c>
      <c r="D26">
        <v>433.05399999999997</v>
      </c>
      <c r="E26">
        <v>272.88200000000001</v>
      </c>
      <c r="F26">
        <f t="shared" si="0"/>
        <v>352.96799999999996</v>
      </c>
    </row>
    <row r="27" spans="1:6" x14ac:dyDescent="0.25">
      <c r="A27" t="s">
        <v>24</v>
      </c>
      <c r="B27">
        <v>231.64400000000001</v>
      </c>
      <c r="C27">
        <v>198.01900000000001</v>
      </c>
      <c r="D27">
        <v>448.10770000000002</v>
      </c>
      <c r="E27">
        <v>269.62200000000001</v>
      </c>
      <c r="F27">
        <f t="shared" si="0"/>
        <v>358.86485000000005</v>
      </c>
    </row>
    <row r="28" spans="1:6" x14ac:dyDescent="0.25">
      <c r="A28" t="s">
        <v>11</v>
      </c>
    </row>
    <row r="29" spans="1:6" x14ac:dyDescent="0.25">
      <c r="A29" t="s">
        <v>12</v>
      </c>
      <c r="B29">
        <v>478.85</v>
      </c>
      <c r="C29">
        <v>400.43900000000002</v>
      </c>
      <c r="D29">
        <v>557.32799999999997</v>
      </c>
      <c r="E29">
        <v>423.762</v>
      </c>
      <c r="F29">
        <f t="shared" si="0"/>
        <v>490.54499999999996</v>
      </c>
    </row>
    <row r="30" spans="1:6" x14ac:dyDescent="0.25">
      <c r="A30" t="s">
        <v>13</v>
      </c>
      <c r="B30">
        <v>306.61700000000002</v>
      </c>
      <c r="C30">
        <v>246.13800000000001</v>
      </c>
      <c r="D30">
        <v>478.93799999999999</v>
      </c>
      <c r="E30">
        <v>303.24700000000001</v>
      </c>
      <c r="F30">
        <f t="shared" si="0"/>
        <v>391.09249999999997</v>
      </c>
    </row>
    <row r="31" spans="1:6" x14ac:dyDescent="0.25">
      <c r="A31" t="s">
        <v>14</v>
      </c>
      <c r="B31">
        <v>211.72900000000001</v>
      </c>
      <c r="C31">
        <v>247.75800000000001</v>
      </c>
      <c r="D31">
        <v>604.54200000000003</v>
      </c>
      <c r="E31">
        <v>278.4579</v>
      </c>
      <c r="F31">
        <f t="shared" si="0"/>
        <v>441.49995000000001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2021-09-17T10:22:21Z</dcterms:created>
  <dcterms:modified xsi:type="dcterms:W3CDTF">2021-09-24T13:38:48Z</dcterms:modified>
</cp:coreProperties>
</file>