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B67E93D1-8AC1-48F0-B47B-1C158E917D06}" xr6:coauthVersionLast="47" xr6:coauthVersionMax="47" xr10:uidLastSave="{00000000-0000-0000-0000-000000000000}"/>
  <bookViews>
    <workbookView xWindow="-96" yWindow="0" windowWidth="11712" windowHeight="12336" firstSheet="2" activeTab="2" xr2:uid="{00000000-000D-0000-FFFF-FFFF00000000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2" i="6"/>
  <c r="C105" i="6" s="1"/>
  <c r="C3" i="5"/>
  <c r="D3" i="5" s="1"/>
  <c r="E3" i="5" s="1"/>
  <c r="C4" i="5"/>
  <c r="D4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2" i="5"/>
  <c r="D2" i="5" s="1"/>
  <c r="E2" i="5" s="1"/>
  <c r="E13" i="4"/>
  <c r="E14" i="4"/>
  <c r="E25" i="4"/>
  <c r="E26" i="4"/>
  <c r="E37" i="4"/>
  <c r="E38" i="4"/>
  <c r="E49" i="4"/>
  <c r="E50" i="4"/>
  <c r="E61" i="4"/>
  <c r="E62" i="4"/>
  <c r="E73" i="4"/>
  <c r="E74" i="4"/>
  <c r="E85" i="4"/>
  <c r="E86" i="4"/>
  <c r="E97" i="4"/>
  <c r="E98" i="4"/>
  <c r="D2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D13" i="4"/>
  <c r="D14" i="4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D25" i="4"/>
  <c r="D26" i="4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D37" i="4"/>
  <c r="D38" i="4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D49" i="4"/>
  <c r="D50" i="4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D61" i="4"/>
  <c r="D62" i="4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D73" i="4"/>
  <c r="D74" i="4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D85" i="4"/>
  <c r="D86" i="4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D97" i="4"/>
  <c r="D98" i="4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" i="4"/>
  <c r="E2" i="4" s="1"/>
  <c r="C2" i="3"/>
  <c r="C3" i="3"/>
  <c r="C4" i="3"/>
  <c r="C5" i="3"/>
  <c r="C6" i="3"/>
  <c r="C128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F2" i="2"/>
  <c r="G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105" i="2" s="1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O98" i="1"/>
  <c r="N98" i="1"/>
  <c r="E4" i="5" l="1"/>
  <c r="D5" i="5"/>
  <c r="E96" i="4"/>
  <c r="E84" i="4"/>
  <c r="E72" i="4"/>
  <c r="E60" i="4"/>
  <c r="E105" i="4" s="1"/>
  <c r="E48" i="4"/>
  <c r="E36" i="4"/>
  <c r="E24" i="4"/>
  <c r="E12" i="4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M98" i="1"/>
  <c r="M99" i="1" s="1"/>
  <c r="D6" i="5" l="1"/>
  <c r="E5" i="5"/>
  <c r="G94" i="1"/>
  <c r="E94" i="1"/>
  <c r="F94" i="1" s="1"/>
  <c r="H94" i="1" s="1"/>
  <c r="G93" i="1"/>
  <c r="E93" i="1"/>
  <c r="F93" i="1"/>
  <c r="H93" i="1"/>
  <c r="G92" i="1"/>
  <c r="E92" i="1"/>
  <c r="F92" i="1" s="1"/>
  <c r="H92" i="1" s="1"/>
  <c r="D91" i="1"/>
  <c r="G91" i="1"/>
  <c r="E91" i="1"/>
  <c r="F91" i="1" s="1"/>
  <c r="H91" i="1" s="1"/>
  <c r="E90" i="1"/>
  <c r="D90" i="1"/>
  <c r="G90" i="1" s="1"/>
  <c r="F90" i="1"/>
  <c r="H90" i="1" s="1"/>
  <c r="E89" i="1"/>
  <c r="F89" i="1" s="1"/>
  <c r="D89" i="1"/>
  <c r="G89" i="1" s="1"/>
  <c r="E88" i="1"/>
  <c r="F88" i="1" s="1"/>
  <c r="H88" i="1" s="1"/>
  <c r="D88" i="1"/>
  <c r="G88" i="1"/>
  <c r="D87" i="1"/>
  <c r="G87" i="1"/>
  <c r="E87" i="1"/>
  <c r="F87" i="1" s="1"/>
  <c r="H87" i="1" s="1"/>
  <c r="E86" i="1"/>
  <c r="F86" i="1" s="1"/>
  <c r="H86" i="1" s="1"/>
  <c r="D86" i="1"/>
  <c r="G86" i="1"/>
  <c r="E85" i="1"/>
  <c r="D85" i="1"/>
  <c r="F85" i="1" s="1"/>
  <c r="H85" i="1" s="1"/>
  <c r="G85" i="1"/>
  <c r="E84" i="1"/>
  <c r="D84" i="1"/>
  <c r="G84" i="1" s="1"/>
  <c r="F84" i="1"/>
  <c r="H84" i="1" s="1"/>
  <c r="D83" i="1"/>
  <c r="G83" i="1"/>
  <c r="E83" i="1"/>
  <c r="F83" i="1" s="1"/>
  <c r="H83" i="1" s="1"/>
  <c r="E82" i="1"/>
  <c r="D82" i="1"/>
  <c r="G82" i="1" s="1"/>
  <c r="F82" i="1"/>
  <c r="H82" i="1" s="1"/>
  <c r="E81" i="1"/>
  <c r="F81" i="1" s="1"/>
  <c r="H81" i="1" s="1"/>
  <c r="D81" i="1"/>
  <c r="G81" i="1" s="1"/>
  <c r="E80" i="1"/>
  <c r="F80" i="1" s="1"/>
  <c r="H80" i="1" s="1"/>
  <c r="D80" i="1"/>
  <c r="G80" i="1"/>
  <c r="D79" i="1"/>
  <c r="G79" i="1"/>
  <c r="E79" i="1"/>
  <c r="F79" i="1" s="1"/>
  <c r="H79" i="1" s="1"/>
  <c r="E78" i="1"/>
  <c r="F78" i="1" s="1"/>
  <c r="H78" i="1" s="1"/>
  <c r="D78" i="1"/>
  <c r="G78" i="1" s="1"/>
  <c r="E77" i="1"/>
  <c r="D77" i="1"/>
  <c r="F77" i="1"/>
  <c r="G77" i="1"/>
  <c r="H77" i="1"/>
  <c r="E76" i="1"/>
  <c r="D76" i="1"/>
  <c r="G76" i="1" s="1"/>
  <c r="F76" i="1"/>
  <c r="H76" i="1" s="1"/>
  <c r="D75" i="1"/>
  <c r="G75" i="1"/>
  <c r="E75" i="1"/>
  <c r="F75" i="1" s="1"/>
  <c r="H75" i="1" s="1"/>
  <c r="E74" i="1"/>
  <c r="D74" i="1"/>
  <c r="G74" i="1" s="1"/>
  <c r="F74" i="1"/>
  <c r="H74" i="1" s="1"/>
  <c r="E73" i="1"/>
  <c r="F73" i="1" s="1"/>
  <c r="H73" i="1" s="1"/>
  <c r="D73" i="1"/>
  <c r="G73" i="1" s="1"/>
  <c r="E72" i="1"/>
  <c r="F72" i="1" s="1"/>
  <c r="H72" i="1" s="1"/>
  <c r="D72" i="1"/>
  <c r="G72" i="1" s="1"/>
  <c r="D71" i="1"/>
  <c r="G71" i="1"/>
  <c r="E71" i="1"/>
  <c r="F71" i="1" s="1"/>
  <c r="H71" i="1" s="1"/>
  <c r="E70" i="1"/>
  <c r="F70" i="1" s="1"/>
  <c r="H70" i="1" s="1"/>
  <c r="D70" i="1"/>
  <c r="G70" i="1"/>
  <c r="E69" i="1"/>
  <c r="D69" i="1"/>
  <c r="F69" i="1" s="1"/>
  <c r="H69" i="1" s="1"/>
  <c r="G69" i="1"/>
  <c r="E68" i="1"/>
  <c r="F68" i="1" s="1"/>
  <c r="D68" i="1"/>
  <c r="G68" i="1" s="1"/>
  <c r="D67" i="1"/>
  <c r="G67" i="1"/>
  <c r="E67" i="1"/>
  <c r="F67" i="1"/>
  <c r="H67" i="1" s="1"/>
  <c r="E66" i="1"/>
  <c r="F66" i="1" s="1"/>
  <c r="H66" i="1" s="1"/>
  <c r="D66" i="1"/>
  <c r="G66" i="1"/>
  <c r="E65" i="1"/>
  <c r="F65" i="1" s="1"/>
  <c r="H65" i="1" s="1"/>
  <c r="D65" i="1"/>
  <c r="G65" i="1"/>
  <c r="E64" i="1"/>
  <c r="F64" i="1" s="1"/>
  <c r="H64" i="1" s="1"/>
  <c r="D64" i="1"/>
  <c r="G64" i="1"/>
  <c r="D63" i="1"/>
  <c r="G63" i="1"/>
  <c r="E63" i="1"/>
  <c r="F63" i="1"/>
  <c r="H63" i="1" s="1"/>
  <c r="E62" i="1"/>
  <c r="D62" i="1"/>
  <c r="F62" i="1" s="1"/>
  <c r="H62" i="1" s="1"/>
  <c r="G62" i="1"/>
  <c r="E61" i="1"/>
  <c r="D61" i="1"/>
  <c r="F61" i="1"/>
  <c r="H61" i="1" s="1"/>
  <c r="G61" i="1"/>
  <c r="E60" i="1"/>
  <c r="F60" i="1" s="1"/>
  <c r="D60" i="1"/>
  <c r="G60" i="1" s="1"/>
  <c r="D59" i="1"/>
  <c r="G59" i="1" s="1"/>
  <c r="E59" i="1"/>
  <c r="F59" i="1" s="1"/>
  <c r="H59" i="1" s="1"/>
  <c r="E58" i="1"/>
  <c r="D58" i="1"/>
  <c r="G58" i="1" s="1"/>
  <c r="F58" i="1"/>
  <c r="E57" i="1"/>
  <c r="D57" i="1"/>
  <c r="F57" i="1" s="1"/>
  <c r="H57" i="1" s="1"/>
  <c r="G57" i="1"/>
  <c r="E56" i="1"/>
  <c r="D56" i="1"/>
  <c r="F56" i="1"/>
  <c r="H56" i="1" s="1"/>
  <c r="G56" i="1"/>
  <c r="D55" i="1"/>
  <c r="G55" i="1"/>
  <c r="E55" i="1"/>
  <c r="F55" i="1" s="1"/>
  <c r="H55" i="1" s="1"/>
  <c r="E54" i="1"/>
  <c r="F54" i="1" s="1"/>
  <c r="H54" i="1" s="1"/>
  <c r="D54" i="1"/>
  <c r="G54" i="1" s="1"/>
  <c r="E53" i="1"/>
  <c r="F53" i="1" s="1"/>
  <c r="H53" i="1" s="1"/>
  <c r="D53" i="1"/>
  <c r="G53" i="1"/>
  <c r="E52" i="1"/>
  <c r="D52" i="1"/>
  <c r="F52" i="1" s="1"/>
  <c r="H52" i="1" s="1"/>
  <c r="G52" i="1"/>
  <c r="D51" i="1"/>
  <c r="G51" i="1" s="1"/>
  <c r="E51" i="1"/>
  <c r="F51" i="1"/>
  <c r="H51" i="1" s="1"/>
  <c r="E50" i="1"/>
  <c r="F50" i="1" s="1"/>
  <c r="D50" i="1"/>
  <c r="G50" i="1" s="1"/>
  <c r="E49" i="1"/>
  <c r="F49" i="1" s="1"/>
  <c r="H49" i="1" s="1"/>
  <c r="D49" i="1"/>
  <c r="G49" i="1" s="1"/>
  <c r="E48" i="1"/>
  <c r="D48" i="1"/>
  <c r="G48" i="1" s="1"/>
  <c r="F48" i="1"/>
  <c r="H48" i="1" s="1"/>
  <c r="D47" i="1"/>
  <c r="F47" i="1" s="1"/>
  <c r="E47" i="1"/>
  <c r="E46" i="1"/>
  <c r="F46" i="1" s="1"/>
  <c r="H46" i="1" s="1"/>
  <c r="D46" i="1"/>
  <c r="G46" i="1"/>
  <c r="E45" i="1"/>
  <c r="D45" i="1"/>
  <c r="G45" i="1" s="1"/>
  <c r="F45" i="1"/>
  <c r="E44" i="1"/>
  <c r="D44" i="1"/>
  <c r="G44" i="1" s="1"/>
  <c r="F44" i="1"/>
  <c r="H44" i="1" s="1"/>
  <c r="D43" i="1"/>
  <c r="G43" i="1"/>
  <c r="E43" i="1"/>
  <c r="F43" i="1" s="1"/>
  <c r="H43" i="1" s="1"/>
  <c r="E42" i="1"/>
  <c r="F42" i="1" s="1"/>
  <c r="H42" i="1" s="1"/>
  <c r="D42" i="1"/>
  <c r="G42" i="1"/>
  <c r="E41" i="1"/>
  <c r="F41" i="1" s="1"/>
  <c r="H41" i="1" s="1"/>
  <c r="D41" i="1"/>
  <c r="G41" i="1"/>
  <c r="E40" i="1"/>
  <c r="F40" i="1" s="1"/>
  <c r="H40" i="1" s="1"/>
  <c r="D40" i="1"/>
  <c r="G40" i="1"/>
  <c r="D39" i="1"/>
  <c r="G39" i="1" s="1"/>
  <c r="E39" i="1"/>
  <c r="F39" i="1" s="1"/>
  <c r="H39" i="1" s="1"/>
  <c r="E38" i="1"/>
  <c r="D38" i="1"/>
  <c r="F38" i="1" s="1"/>
  <c r="H38" i="1" s="1"/>
  <c r="G38" i="1"/>
  <c r="E37" i="1"/>
  <c r="F37" i="1" s="1"/>
  <c r="D37" i="1"/>
  <c r="G37" i="1" s="1"/>
  <c r="E36" i="1"/>
  <c r="F36" i="1" s="1"/>
  <c r="H36" i="1" s="1"/>
  <c r="D36" i="1"/>
  <c r="G36" i="1" s="1"/>
  <c r="D35" i="1"/>
  <c r="G35" i="1"/>
  <c r="E35" i="1"/>
  <c r="F35" i="1"/>
  <c r="H35" i="1" s="1"/>
  <c r="E34" i="1"/>
  <c r="D34" i="1"/>
  <c r="F34" i="1"/>
  <c r="H34" i="1" s="1"/>
  <c r="G34" i="1"/>
  <c r="E33" i="1"/>
  <c r="D33" i="1"/>
  <c r="F33" i="1" s="1"/>
  <c r="H33" i="1" s="1"/>
  <c r="G33" i="1"/>
  <c r="E32" i="1"/>
  <c r="D32" i="1"/>
  <c r="G32" i="1" s="1"/>
  <c r="F32" i="1"/>
  <c r="H32" i="1" s="1"/>
  <c r="D31" i="1"/>
  <c r="G31" i="1"/>
  <c r="E31" i="1"/>
  <c r="F31" i="1"/>
  <c r="H31" i="1" s="1"/>
  <c r="E30" i="1"/>
  <c r="D30" i="1"/>
  <c r="F30" i="1"/>
  <c r="H30" i="1" s="1"/>
  <c r="G30" i="1"/>
  <c r="E29" i="1"/>
  <c r="F29" i="1" s="1"/>
  <c r="H29" i="1" s="1"/>
  <c r="D29" i="1"/>
  <c r="G29" i="1" s="1"/>
  <c r="E28" i="1"/>
  <c r="F28" i="1" s="1"/>
  <c r="H28" i="1" s="1"/>
  <c r="D28" i="1"/>
  <c r="G28" i="1"/>
  <c r="D27" i="1"/>
  <c r="G27" i="1" s="1"/>
  <c r="E27" i="1"/>
  <c r="F27" i="1" s="1"/>
  <c r="H27" i="1" s="1"/>
  <c r="E26" i="1"/>
  <c r="D26" i="1"/>
  <c r="G26" i="1" s="1"/>
  <c r="F26" i="1"/>
  <c r="H26" i="1" s="1"/>
  <c r="E25" i="1"/>
  <c r="D25" i="1"/>
  <c r="F25" i="1"/>
  <c r="H25" i="1" s="1"/>
  <c r="G25" i="1"/>
  <c r="E24" i="1"/>
  <c r="F24" i="1" s="1"/>
  <c r="D24" i="1"/>
  <c r="G24" i="1" s="1"/>
  <c r="D23" i="1"/>
  <c r="G23" i="1"/>
  <c r="E23" i="1"/>
  <c r="F23" i="1" s="1"/>
  <c r="H23" i="1" s="1"/>
  <c r="E22" i="1"/>
  <c r="D22" i="1"/>
  <c r="G22" i="1" s="1"/>
  <c r="H22" i="1" s="1"/>
  <c r="F22" i="1"/>
  <c r="E21" i="1"/>
  <c r="F21" i="1" s="1"/>
  <c r="H21" i="1" s="1"/>
  <c r="D21" i="1"/>
  <c r="G21" i="1"/>
  <c r="E20" i="1"/>
  <c r="D20" i="1"/>
  <c r="F20" i="1" s="1"/>
  <c r="H20" i="1" s="1"/>
  <c r="G20" i="1"/>
  <c r="D19" i="1"/>
  <c r="G19" i="1"/>
  <c r="E19" i="1"/>
  <c r="F19" i="1" s="1"/>
  <c r="H19" i="1" s="1"/>
  <c r="E18" i="1"/>
  <c r="F18" i="1" s="1"/>
  <c r="D18" i="1"/>
  <c r="G18" i="1" s="1"/>
  <c r="E17" i="1"/>
  <c r="D17" i="1"/>
  <c r="G17" i="1" s="1"/>
  <c r="F17" i="1"/>
  <c r="H17" i="1" s="1"/>
  <c r="E16" i="1"/>
  <c r="F16" i="1" s="1"/>
  <c r="H16" i="1" s="1"/>
  <c r="D16" i="1"/>
  <c r="G16" i="1" s="1"/>
  <c r="D15" i="1"/>
  <c r="G15" i="1"/>
  <c r="E15" i="1"/>
  <c r="F15" i="1"/>
  <c r="H15" i="1" s="1"/>
  <c r="E14" i="1"/>
  <c r="F14" i="1" s="1"/>
  <c r="H14" i="1" s="1"/>
  <c r="D14" i="1"/>
  <c r="G14" i="1"/>
  <c r="E13" i="1"/>
  <c r="D13" i="1"/>
  <c r="F13" i="1"/>
  <c r="H13" i="1" s="1"/>
  <c r="G13" i="1"/>
  <c r="E12" i="1"/>
  <c r="D12" i="1"/>
  <c r="F12" i="1"/>
  <c r="H12" i="1" s="1"/>
  <c r="G12" i="1"/>
  <c r="D11" i="1"/>
  <c r="F11" i="1" s="1"/>
  <c r="E11" i="1"/>
  <c r="E10" i="1"/>
  <c r="F10" i="1" s="1"/>
  <c r="D10" i="1"/>
  <c r="G10" i="1"/>
  <c r="H50" i="1" l="1"/>
  <c r="H37" i="1"/>
  <c r="H60" i="1"/>
  <c r="H68" i="1"/>
  <c r="H89" i="1"/>
  <c r="H47" i="1"/>
  <c r="H18" i="1"/>
  <c r="H11" i="1"/>
  <c r="F95" i="1"/>
  <c r="C98" i="1" s="1"/>
  <c r="H24" i="1"/>
  <c r="H45" i="1"/>
  <c r="H58" i="1"/>
  <c r="G11" i="1"/>
  <c r="G47" i="1"/>
  <c r="H10" i="1"/>
  <c r="E6" i="5"/>
  <c r="D7" i="5"/>
  <c r="E7" i="5" s="1"/>
  <c r="D8" i="5" l="1"/>
  <c r="H95" i="1"/>
  <c r="C99" i="1" s="1"/>
  <c r="E8" i="5" l="1"/>
  <c r="D9" i="5"/>
  <c r="E9" i="5" l="1"/>
  <c r="D10" i="5"/>
  <c r="D11" i="5" l="1"/>
  <c r="E10" i="5"/>
  <c r="D12" i="5" l="1"/>
  <c r="E11" i="5"/>
  <c r="D13" i="5" l="1"/>
  <c r="E12" i="5"/>
  <c r="D14" i="5" l="1"/>
  <c r="E13" i="5"/>
  <c r="D15" i="5" l="1"/>
  <c r="E14" i="5"/>
  <c r="D16" i="5" l="1"/>
  <c r="E15" i="5"/>
  <c r="D17" i="5" l="1"/>
  <c r="E16" i="5"/>
  <c r="D18" i="5" l="1"/>
  <c r="E17" i="5"/>
  <c r="D19" i="5" l="1"/>
  <c r="E18" i="5"/>
  <c r="D20" i="5" l="1"/>
  <c r="E19" i="5"/>
  <c r="D21" i="5" l="1"/>
  <c r="E20" i="5"/>
  <c r="D22" i="5" l="1"/>
  <c r="E21" i="5"/>
  <c r="D23" i="5" l="1"/>
  <c r="E22" i="5"/>
  <c r="D24" i="5" l="1"/>
  <c r="E23" i="5"/>
  <c r="D25" i="5" l="1"/>
  <c r="E24" i="5"/>
  <c r="D26" i="5" l="1"/>
  <c r="E25" i="5"/>
  <c r="D27" i="5" l="1"/>
  <c r="E26" i="5"/>
  <c r="D28" i="5" l="1"/>
  <c r="E27" i="5"/>
  <c r="D29" i="5" l="1"/>
  <c r="E28" i="5"/>
  <c r="D30" i="5" l="1"/>
  <c r="E29" i="5"/>
  <c r="D31" i="5" l="1"/>
  <c r="E30" i="5"/>
  <c r="D32" i="5" l="1"/>
  <c r="E31" i="5"/>
  <c r="D33" i="5" l="1"/>
  <c r="E32" i="5"/>
  <c r="D34" i="5" l="1"/>
  <c r="E33" i="5"/>
  <c r="D35" i="5" l="1"/>
  <c r="E34" i="5"/>
  <c r="D36" i="5" l="1"/>
  <c r="E35" i="5"/>
  <c r="D37" i="5" l="1"/>
  <c r="E36" i="5"/>
  <c r="D38" i="5" l="1"/>
  <c r="E37" i="5"/>
  <c r="D39" i="5" l="1"/>
  <c r="E38" i="5"/>
  <c r="D40" i="5" l="1"/>
  <c r="E39" i="5"/>
  <c r="D41" i="5" l="1"/>
  <c r="E40" i="5"/>
  <c r="D42" i="5" l="1"/>
  <c r="E41" i="5"/>
  <c r="D43" i="5" l="1"/>
  <c r="E42" i="5"/>
  <c r="D44" i="5" l="1"/>
  <c r="E43" i="5"/>
  <c r="D45" i="5" l="1"/>
  <c r="E44" i="5"/>
  <c r="D46" i="5" l="1"/>
  <c r="E45" i="5"/>
  <c r="D47" i="5" l="1"/>
  <c r="E46" i="5"/>
  <c r="D48" i="5" l="1"/>
  <c r="E47" i="5"/>
  <c r="D49" i="5" l="1"/>
  <c r="E48" i="5"/>
  <c r="D50" i="5" l="1"/>
  <c r="E49" i="5"/>
  <c r="D51" i="5" l="1"/>
  <c r="E50" i="5"/>
  <c r="D52" i="5" l="1"/>
  <c r="E51" i="5"/>
  <c r="D53" i="5" l="1"/>
  <c r="E52" i="5"/>
  <c r="D54" i="5" l="1"/>
  <c r="E53" i="5"/>
  <c r="D55" i="5" l="1"/>
  <c r="E54" i="5"/>
  <c r="D56" i="5" l="1"/>
  <c r="E55" i="5"/>
  <c r="D57" i="5" l="1"/>
  <c r="E56" i="5"/>
  <c r="D58" i="5" l="1"/>
  <c r="E57" i="5"/>
  <c r="D59" i="5" l="1"/>
  <c r="E58" i="5"/>
  <c r="D60" i="5" l="1"/>
  <c r="E59" i="5"/>
  <c r="D61" i="5" l="1"/>
  <c r="E60" i="5"/>
  <c r="D62" i="5" l="1"/>
  <c r="E61" i="5"/>
  <c r="D63" i="5" l="1"/>
  <c r="E62" i="5"/>
  <c r="D64" i="5" l="1"/>
  <c r="E63" i="5"/>
  <c r="D65" i="5" l="1"/>
  <c r="E64" i="5"/>
  <c r="D66" i="5" l="1"/>
  <c r="E65" i="5"/>
  <c r="D67" i="5" l="1"/>
  <c r="E66" i="5"/>
  <c r="D68" i="5" l="1"/>
  <c r="E67" i="5"/>
  <c r="D69" i="5" l="1"/>
  <c r="E68" i="5"/>
  <c r="D70" i="5" l="1"/>
  <c r="E69" i="5"/>
  <c r="D71" i="5" l="1"/>
  <c r="E70" i="5"/>
  <c r="D72" i="5" l="1"/>
  <c r="E71" i="5"/>
  <c r="D73" i="5" l="1"/>
  <c r="E72" i="5"/>
  <c r="D74" i="5" l="1"/>
  <c r="E73" i="5"/>
  <c r="D75" i="5" l="1"/>
  <c r="E74" i="5"/>
  <c r="D76" i="5" l="1"/>
  <c r="E75" i="5"/>
  <c r="D77" i="5" l="1"/>
  <c r="E76" i="5"/>
  <c r="D78" i="5" l="1"/>
  <c r="E77" i="5"/>
  <c r="D79" i="5" l="1"/>
  <c r="E78" i="5"/>
  <c r="D80" i="5" l="1"/>
  <c r="E79" i="5"/>
  <c r="D81" i="5" l="1"/>
  <c r="E80" i="5"/>
  <c r="D82" i="5" l="1"/>
  <c r="E81" i="5"/>
  <c r="D83" i="5" l="1"/>
  <c r="E82" i="5"/>
  <c r="D84" i="5" l="1"/>
  <c r="E83" i="5"/>
  <c r="D85" i="5" l="1"/>
  <c r="E84" i="5"/>
  <c r="D86" i="5" l="1"/>
  <c r="E85" i="5"/>
  <c r="D87" i="5" l="1"/>
  <c r="E86" i="5"/>
  <c r="D88" i="5" l="1"/>
  <c r="E87" i="5"/>
  <c r="D89" i="5" l="1"/>
  <c r="E88" i="5"/>
  <c r="D90" i="5" l="1"/>
  <c r="E89" i="5"/>
  <c r="D91" i="5" l="1"/>
  <c r="E90" i="5"/>
  <c r="D92" i="5" l="1"/>
  <c r="E91" i="5"/>
  <c r="D93" i="5" l="1"/>
  <c r="E92" i="5"/>
  <c r="D94" i="5" l="1"/>
  <c r="E93" i="5"/>
  <c r="D95" i="5" l="1"/>
  <c r="E94" i="5"/>
  <c r="D96" i="5" l="1"/>
  <c r="E95" i="5"/>
  <c r="D97" i="5" l="1"/>
  <c r="E96" i="5"/>
  <c r="D98" i="5" l="1"/>
  <c r="E97" i="5"/>
  <c r="D99" i="5" l="1"/>
  <c r="E98" i="5"/>
  <c r="D100" i="5" l="1"/>
  <c r="E99" i="5"/>
  <c r="D101" i="5" l="1"/>
  <c r="E100" i="5"/>
  <c r="D102" i="5" l="1"/>
  <c r="E101" i="5"/>
  <c r="D103" i="5" l="1"/>
  <c r="E102" i="5"/>
  <c r="E103" i="5" l="1"/>
  <c r="D104" i="5"/>
  <c r="E104" i="5" s="1"/>
  <c r="E105" i="5" s="1"/>
</calcChain>
</file>

<file path=xl/sharedStrings.xml><?xml version="1.0" encoding="utf-8"?>
<sst xmlns="http://schemas.openxmlformats.org/spreadsheetml/2006/main" count="110" uniqueCount="101">
  <si>
    <t>VESSEL NAME:</t>
  </si>
  <si>
    <t>MSG</t>
  </si>
  <si>
    <t>UPDATED LIGHTSHIP DISTRIBUTION</t>
  </si>
  <si>
    <t>DATE : 30-12-2023</t>
  </si>
  <si>
    <t>X AFT</t>
  </si>
  <si>
    <t>WEIGHT (T/M)</t>
  </si>
  <si>
    <t>X FORE</t>
  </si>
  <si>
    <t>AREA</t>
  </si>
  <si>
    <t>LCG</t>
  </si>
  <si>
    <t>MOMENT OF LCG</t>
  </si>
  <si>
    <t>LIGHTSHIP WEIGHT</t>
  </si>
  <si>
    <t>LCG FROM AP</t>
  </si>
  <si>
    <t>VCG FROM BL</t>
  </si>
  <si>
    <t>TCG</t>
  </si>
  <si>
    <t>TOTAL</t>
  </si>
  <si>
    <t>NAME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</si>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</sst>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0" xfId="0" applyNumberForma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Sheet6!$A$1:$A$104</c:f>
              <c:numCache>
                <c:formatCode>General</c:formatCode>
                <c:ptCount val="104"/>
                <c:pt idx="0">
                  <c:v>-3.5000184000000001</c:v>
                </c:pt>
                <c:pt idx="1">
                  <c:v>-3.0001464000000002</c:v>
                </c:pt>
                <c:pt idx="2">
                  <c:v>-2.7401520000000001</c:v>
                </c:pt>
                <c:pt idx="3">
                  <c:v>-2.0586191999999999</c:v>
                </c:pt>
                <c:pt idx="4">
                  <c:v>-1.3670279999999999</c:v>
                </c:pt>
                <c:pt idx="5">
                  <c:v>-0.67574160000000005</c:v>
                </c:pt>
                <c:pt idx="6">
                  <c:v>0</c:v>
                </c:pt>
                <c:pt idx="7">
                  <c:v>1.5544799999999999E-2</c:v>
                </c:pt>
                <c:pt idx="8">
                  <c:v>0.70713599999999999</c:v>
                </c:pt>
                <c:pt idx="9">
                  <c:v>1.3984224000000001</c:v>
                </c:pt>
                <c:pt idx="10">
                  <c:v>2.0897087999999999</c:v>
                </c:pt>
                <c:pt idx="11">
                  <c:v>2.7812999999999999</c:v>
                </c:pt>
                <c:pt idx="12">
                  <c:v>3.4725864</c:v>
                </c:pt>
                <c:pt idx="13">
                  <c:v>4.1641776000000004</c:v>
                </c:pt>
                <c:pt idx="14">
                  <c:v>4.8554639999999996</c:v>
                </c:pt>
                <c:pt idx="15">
                  <c:v>5.5467503999999996</c:v>
                </c:pt>
                <c:pt idx="16">
                  <c:v>6.2383416</c:v>
                </c:pt>
                <c:pt idx="17">
                  <c:v>6.9296280000000001</c:v>
                </c:pt>
                <c:pt idx="18">
                  <c:v>7.6209144000000002</c:v>
                </c:pt>
                <c:pt idx="19">
                  <c:v>8.3125055999999997</c:v>
                </c:pt>
                <c:pt idx="20">
                  <c:v>9.0037920000000007</c:v>
                </c:pt>
                <c:pt idx="21">
                  <c:v>9.6953832000000002</c:v>
                </c:pt>
                <c:pt idx="22">
                  <c:v>10.386669599999999</c:v>
                </c:pt>
                <c:pt idx="23">
                  <c:v>11.077956</c:v>
                </c:pt>
                <c:pt idx="24">
                  <c:v>11.7695472</c:v>
                </c:pt>
                <c:pt idx="25">
                  <c:v>12.460833600000001</c:v>
                </c:pt>
                <c:pt idx="26">
                  <c:v>13.15212</c:v>
                </c:pt>
                <c:pt idx="27">
                  <c:v>13.8437112</c:v>
                </c:pt>
                <c:pt idx="28">
                  <c:v>14.534997600000001</c:v>
                </c:pt>
                <c:pt idx="29">
                  <c:v>15.2265888</c:v>
                </c:pt>
                <c:pt idx="30">
                  <c:v>15.917875199999999</c:v>
                </c:pt>
                <c:pt idx="31">
                  <c:v>16.6091616</c:v>
                </c:pt>
                <c:pt idx="32">
                  <c:v>17.300752800000001</c:v>
                </c:pt>
                <c:pt idx="33">
                  <c:v>17.992039200000001</c:v>
                </c:pt>
                <c:pt idx="34">
                  <c:v>18.6833256</c:v>
                </c:pt>
                <c:pt idx="35">
                  <c:v>19.374916800000001</c:v>
                </c:pt>
                <c:pt idx="36">
                  <c:v>20.0662032</c:v>
                </c:pt>
                <c:pt idx="37">
                  <c:v>20.757794399999899</c:v>
                </c:pt>
                <c:pt idx="38">
                  <c:v>21.449080800000001</c:v>
                </c:pt>
                <c:pt idx="39">
                  <c:v>22.1403672</c:v>
                </c:pt>
                <c:pt idx="40">
                  <c:v>22.831958400000001</c:v>
                </c:pt>
                <c:pt idx="41">
                  <c:v>23.520501599999999</c:v>
                </c:pt>
                <c:pt idx="42">
                  <c:v>23.523244800000001</c:v>
                </c:pt>
                <c:pt idx="43">
                  <c:v>23.5262928</c:v>
                </c:pt>
                <c:pt idx="44">
                  <c:v>28.069336799999999</c:v>
                </c:pt>
                <c:pt idx="45">
                  <c:v>32.614819199999999</c:v>
                </c:pt>
                <c:pt idx="46">
                  <c:v>37.160606399999999</c:v>
                </c:pt>
                <c:pt idx="47">
                  <c:v>41.706393599999998</c:v>
                </c:pt>
                <c:pt idx="48">
                  <c:v>46.251876000000003</c:v>
                </c:pt>
                <c:pt idx="49">
                  <c:v>50.797663200000002</c:v>
                </c:pt>
                <c:pt idx="50">
                  <c:v>55.343450400000002</c:v>
                </c:pt>
                <c:pt idx="51">
                  <c:v>59.888932799999999</c:v>
                </c:pt>
                <c:pt idx="52">
                  <c:v>64.434719999999999</c:v>
                </c:pt>
                <c:pt idx="53">
                  <c:v>68.980202399999996</c:v>
                </c:pt>
                <c:pt idx="54">
                  <c:v>73.525989600000003</c:v>
                </c:pt>
                <c:pt idx="55">
                  <c:v>78.071776799999995</c:v>
                </c:pt>
                <c:pt idx="56">
                  <c:v>82.617259199999907</c:v>
                </c:pt>
                <c:pt idx="57">
                  <c:v>87.163046399999999</c:v>
                </c:pt>
                <c:pt idx="58">
                  <c:v>91.708833600000006</c:v>
                </c:pt>
                <c:pt idx="59">
                  <c:v>96.254316000000003</c:v>
                </c:pt>
                <c:pt idx="60">
                  <c:v>98.894188799999995</c:v>
                </c:pt>
                <c:pt idx="61">
                  <c:v>99.288904799999997</c:v>
                </c:pt>
                <c:pt idx="62">
                  <c:v>99.289209600000007</c:v>
                </c:pt>
                <c:pt idx="63">
                  <c:v>99.290124000000006</c:v>
                </c:pt>
                <c:pt idx="64">
                  <c:v>99.6723432</c:v>
                </c:pt>
                <c:pt idx="65">
                  <c:v>100.0557816</c:v>
                </c:pt>
                <c:pt idx="66">
                  <c:v>100.4389152</c:v>
                </c:pt>
                <c:pt idx="67">
                  <c:v>100.8223536</c:v>
                </c:pt>
                <c:pt idx="68">
                  <c:v>101.20548719999999</c:v>
                </c:pt>
                <c:pt idx="69">
                  <c:v>101.5889256</c:v>
                </c:pt>
                <c:pt idx="70">
                  <c:v>101.9720592</c:v>
                </c:pt>
                <c:pt idx="71">
                  <c:v>102.35549760000001</c:v>
                </c:pt>
                <c:pt idx="72">
                  <c:v>102.7386312</c:v>
                </c:pt>
                <c:pt idx="73">
                  <c:v>103.1220696</c:v>
                </c:pt>
                <c:pt idx="74">
                  <c:v>103.5052032</c:v>
                </c:pt>
                <c:pt idx="75">
                  <c:v>103.8886416</c:v>
                </c:pt>
                <c:pt idx="76">
                  <c:v>104.27177519999999</c:v>
                </c:pt>
                <c:pt idx="77">
                  <c:v>104.6552136</c:v>
                </c:pt>
                <c:pt idx="78">
                  <c:v>105.0383472</c:v>
                </c:pt>
                <c:pt idx="79">
                  <c:v>105.42178560000001</c:v>
                </c:pt>
                <c:pt idx="80">
                  <c:v>105.8049192</c:v>
                </c:pt>
                <c:pt idx="81">
                  <c:v>106.18805279999999</c:v>
                </c:pt>
                <c:pt idx="82">
                  <c:v>106.5714912</c:v>
                </c:pt>
                <c:pt idx="83">
                  <c:v>106.9546248</c:v>
                </c:pt>
                <c:pt idx="84">
                  <c:v>107.33806319999999</c:v>
                </c:pt>
                <c:pt idx="85">
                  <c:v>107.7211968</c:v>
                </c:pt>
                <c:pt idx="86">
                  <c:v>108.1046352</c:v>
                </c:pt>
                <c:pt idx="87">
                  <c:v>108.4877688</c:v>
                </c:pt>
                <c:pt idx="88">
                  <c:v>108.8712072</c:v>
                </c:pt>
                <c:pt idx="89">
                  <c:v>109.25434079999999</c:v>
                </c:pt>
                <c:pt idx="90">
                  <c:v>109.6377792</c:v>
                </c:pt>
                <c:pt idx="91">
                  <c:v>109.99988159999999</c:v>
                </c:pt>
                <c:pt idx="92">
                  <c:v>110.0209128</c:v>
                </c:pt>
                <c:pt idx="93">
                  <c:v>110.40435119999999</c:v>
                </c:pt>
                <c:pt idx="94">
                  <c:v>110.7874848</c:v>
                </c:pt>
                <c:pt idx="95">
                  <c:v>111.1709232</c:v>
                </c:pt>
                <c:pt idx="96">
                  <c:v>111.5540568</c:v>
                </c:pt>
                <c:pt idx="97">
                  <c:v>111.9374952</c:v>
                </c:pt>
                <c:pt idx="98">
                  <c:v>112.32062879999999</c:v>
                </c:pt>
                <c:pt idx="99">
                  <c:v>112.7040672</c:v>
                </c:pt>
                <c:pt idx="100">
                  <c:v>113.08720080000001</c:v>
                </c:pt>
                <c:pt idx="101">
                  <c:v>113.27892</c:v>
                </c:pt>
                <c:pt idx="102">
                  <c:v>113.470944</c:v>
                </c:pt>
                <c:pt idx="103">
                  <c:v>113.8540776</c:v>
                </c:pt>
              </c:numCache>
            </c:numRef>
          </c:xVal>
          <c:yVal>
            <c:numRef>
              <c:f>Sheet6!$B$1:$B$104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4.3329649999999997</c:v>
                </c:pt>
                <c:pt idx="7">
                  <c:v>4.3329649999999997</c:v>
                </c:pt>
                <c:pt idx="8">
                  <c:v>4.3329649999999997</c:v>
                </c:pt>
                <c:pt idx="9">
                  <c:v>4.3816499999999996</c:v>
                </c:pt>
                <c:pt idx="10">
                  <c:v>14.225757</c:v>
                </c:pt>
                <c:pt idx="11">
                  <c:v>20.067957</c:v>
                </c:pt>
                <c:pt idx="12">
                  <c:v>20.067957</c:v>
                </c:pt>
                <c:pt idx="13">
                  <c:v>18.412666999999999</c:v>
                </c:pt>
                <c:pt idx="14">
                  <c:v>19.581106999999999</c:v>
                </c:pt>
                <c:pt idx="15">
                  <c:v>19.581106999999999</c:v>
                </c:pt>
                <c:pt idx="16">
                  <c:v>20.554807</c:v>
                </c:pt>
                <c:pt idx="17">
                  <c:v>10.710699999999999</c:v>
                </c:pt>
                <c:pt idx="18">
                  <c:v>11.6844</c:v>
                </c:pt>
                <c:pt idx="19">
                  <c:v>11.6844</c:v>
                </c:pt>
                <c:pt idx="20">
                  <c:v>32.872112000000001</c:v>
                </c:pt>
                <c:pt idx="21">
                  <c:v>32.872112000000001</c:v>
                </c:pt>
                <c:pt idx="22">
                  <c:v>50.661611000000001</c:v>
                </c:pt>
                <c:pt idx="23">
                  <c:v>50.661611000000001</c:v>
                </c:pt>
                <c:pt idx="24">
                  <c:v>57.088031000000001</c:v>
                </c:pt>
                <c:pt idx="25">
                  <c:v>57.088031000000001</c:v>
                </c:pt>
                <c:pt idx="26">
                  <c:v>63.806561000000002</c:v>
                </c:pt>
                <c:pt idx="27">
                  <c:v>63.806561000000002</c:v>
                </c:pt>
                <c:pt idx="28">
                  <c:v>68.577691000000002</c:v>
                </c:pt>
                <c:pt idx="29">
                  <c:v>60.369399999999999</c:v>
                </c:pt>
                <c:pt idx="30">
                  <c:v>62.939968</c:v>
                </c:pt>
                <c:pt idx="31">
                  <c:v>62.939968</c:v>
                </c:pt>
                <c:pt idx="32">
                  <c:v>73.553297999999998</c:v>
                </c:pt>
                <c:pt idx="33">
                  <c:v>73.553297999999998</c:v>
                </c:pt>
                <c:pt idx="34">
                  <c:v>73.553297999999998</c:v>
                </c:pt>
                <c:pt idx="35">
                  <c:v>58.548580999999999</c:v>
                </c:pt>
                <c:pt idx="36">
                  <c:v>58.548580999999999</c:v>
                </c:pt>
                <c:pt idx="37">
                  <c:v>52.901120999999897</c:v>
                </c:pt>
                <c:pt idx="38">
                  <c:v>52.901120999999897</c:v>
                </c:pt>
                <c:pt idx="39">
                  <c:v>48.78237</c:v>
                </c:pt>
                <c:pt idx="40">
                  <c:v>48.78237</c:v>
                </c:pt>
                <c:pt idx="41">
                  <c:v>38.539045999999999</c:v>
                </c:pt>
                <c:pt idx="42">
                  <c:v>38.539045999999999</c:v>
                </c:pt>
                <c:pt idx="43">
                  <c:v>38.539045999999999</c:v>
                </c:pt>
                <c:pt idx="44">
                  <c:v>28.237300000000001</c:v>
                </c:pt>
                <c:pt idx="45">
                  <c:v>23.544066000000001</c:v>
                </c:pt>
                <c:pt idx="46">
                  <c:v>23.544066000000001</c:v>
                </c:pt>
                <c:pt idx="47">
                  <c:v>23.544066000000001</c:v>
                </c:pt>
                <c:pt idx="48">
                  <c:v>23.544066000000001</c:v>
                </c:pt>
                <c:pt idx="49">
                  <c:v>23.544066000000001</c:v>
                </c:pt>
                <c:pt idx="50">
                  <c:v>32.307366000000002</c:v>
                </c:pt>
                <c:pt idx="51">
                  <c:v>23.544066000000001</c:v>
                </c:pt>
                <c:pt idx="52">
                  <c:v>23.544066000000001</c:v>
                </c:pt>
                <c:pt idx="53">
                  <c:v>23.544066000000001</c:v>
                </c:pt>
                <c:pt idx="54">
                  <c:v>23.544066000000001</c:v>
                </c:pt>
                <c:pt idx="55">
                  <c:v>23.281167</c:v>
                </c:pt>
                <c:pt idx="56">
                  <c:v>21.061131</c:v>
                </c:pt>
                <c:pt idx="57">
                  <c:v>32.141836999999903</c:v>
                </c:pt>
                <c:pt idx="58">
                  <c:v>18.013449999999999</c:v>
                </c:pt>
                <c:pt idx="59">
                  <c:v>17.380545000000001</c:v>
                </c:pt>
                <c:pt idx="60">
                  <c:v>15.608411</c:v>
                </c:pt>
                <c:pt idx="61">
                  <c:v>15.608411</c:v>
                </c:pt>
                <c:pt idx="62">
                  <c:v>15.608411</c:v>
                </c:pt>
                <c:pt idx="63">
                  <c:v>15.608411</c:v>
                </c:pt>
                <c:pt idx="64">
                  <c:v>15.608411</c:v>
                </c:pt>
                <c:pt idx="65">
                  <c:v>13.14495</c:v>
                </c:pt>
                <c:pt idx="66">
                  <c:v>13.14495</c:v>
                </c:pt>
                <c:pt idx="67">
                  <c:v>13.14495</c:v>
                </c:pt>
                <c:pt idx="68">
                  <c:v>13.14495</c:v>
                </c:pt>
                <c:pt idx="69">
                  <c:v>11.87914</c:v>
                </c:pt>
                <c:pt idx="70">
                  <c:v>11.87914</c:v>
                </c:pt>
                <c:pt idx="71">
                  <c:v>11.87914</c:v>
                </c:pt>
                <c:pt idx="72">
                  <c:v>12.171250000000001</c:v>
                </c:pt>
                <c:pt idx="73">
                  <c:v>12.171250000000001</c:v>
                </c:pt>
                <c:pt idx="74">
                  <c:v>12.171250000000001</c:v>
                </c:pt>
                <c:pt idx="75">
                  <c:v>25.803049999999999</c:v>
                </c:pt>
                <c:pt idx="76">
                  <c:v>25.803049999999999</c:v>
                </c:pt>
                <c:pt idx="77">
                  <c:v>25.803049999999999</c:v>
                </c:pt>
                <c:pt idx="78">
                  <c:v>23.56354</c:v>
                </c:pt>
                <c:pt idx="79">
                  <c:v>23.56354</c:v>
                </c:pt>
                <c:pt idx="80">
                  <c:v>23.56354</c:v>
                </c:pt>
                <c:pt idx="81">
                  <c:v>11.713611</c:v>
                </c:pt>
                <c:pt idx="82">
                  <c:v>11.713611</c:v>
                </c:pt>
                <c:pt idx="83">
                  <c:v>11.713611</c:v>
                </c:pt>
                <c:pt idx="84">
                  <c:v>6.8451110000000002</c:v>
                </c:pt>
                <c:pt idx="85">
                  <c:v>6.8451110000000002</c:v>
                </c:pt>
                <c:pt idx="86">
                  <c:v>6.8451110000000002</c:v>
                </c:pt>
                <c:pt idx="87">
                  <c:v>6.8451110000000002</c:v>
                </c:pt>
                <c:pt idx="88">
                  <c:v>6.8256369999999897</c:v>
                </c:pt>
                <c:pt idx="89">
                  <c:v>6.8256369999999897</c:v>
                </c:pt>
                <c:pt idx="90">
                  <c:v>6.8256369999999897</c:v>
                </c:pt>
                <c:pt idx="91">
                  <c:v>4.8490260000000003</c:v>
                </c:pt>
                <c:pt idx="92">
                  <c:v>4.8490260000000003</c:v>
                </c:pt>
                <c:pt idx="93">
                  <c:v>4.8490260000000003</c:v>
                </c:pt>
                <c:pt idx="94">
                  <c:v>4.8490260000000003</c:v>
                </c:pt>
                <c:pt idx="95">
                  <c:v>3.446898</c:v>
                </c:pt>
                <c:pt idx="96">
                  <c:v>3.446898</c:v>
                </c:pt>
                <c:pt idx="97">
                  <c:v>3.446898</c:v>
                </c:pt>
                <c:pt idx="98">
                  <c:v>1.9474</c:v>
                </c:pt>
                <c:pt idx="99">
                  <c:v>1.9474</c:v>
                </c:pt>
                <c:pt idx="100">
                  <c:v>1.9474</c:v>
                </c:pt>
                <c:pt idx="101">
                  <c:v>1.9474</c:v>
                </c:pt>
                <c:pt idx="102">
                  <c:v>1.47183379199998</c:v>
                </c:pt>
                <c:pt idx="103">
                  <c:v>0.40595611680000698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1-4793-8B28-E54E8A72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109471"/>
        <c:axId val="1680110719"/>
      </c:scatterChart>
      <c:valAx>
        <c:axId val="16801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10719"/>
        <c:crosses val="autoZero"/>
        <c:crossBetween val="midCat"/>
      </c:valAx>
      <c:valAx>
        <c:axId val="16801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Sheet3!$A$1:$A$127</c:f>
              <c:numCache>
                <c:formatCode>General</c:formatCode>
                <c:ptCount val="127"/>
                <c:pt idx="0">
                  <c:v>-3.5999924000000001</c:v>
                </c:pt>
                <c:pt idx="1">
                  <c:v>-3.000146</c:v>
                </c:pt>
                <c:pt idx="2">
                  <c:v>-2.0000971999999999</c:v>
                </c:pt>
                <c:pt idx="3">
                  <c:v>-1.7029171999999999</c:v>
                </c:pt>
                <c:pt idx="4">
                  <c:v>-0.70286839999999995</c:v>
                </c:pt>
                <c:pt idx="5" formatCode="0.00E+00">
                  <c:v>3.9999999999999998E-7</c:v>
                </c:pt>
                <c:pt idx="6">
                  <c:v>0.39989799999999998</c:v>
                </c:pt>
                <c:pt idx="7">
                  <c:v>1.3999467999999999</c:v>
                </c:pt>
                <c:pt idx="8">
                  <c:v>2.3999956</c:v>
                </c:pt>
                <c:pt idx="9">
                  <c:v>3.0001468</c:v>
                </c:pt>
                <c:pt idx="10">
                  <c:v>4.6000420000000002</c:v>
                </c:pt>
                <c:pt idx="11">
                  <c:v>5.2471323999999999</c:v>
                </c:pt>
                <c:pt idx="12">
                  <c:v>5.9999884000000003</c:v>
                </c:pt>
                <c:pt idx="13">
                  <c:v>7.0472811999999996</c:v>
                </c:pt>
                <c:pt idx="14">
                  <c:v>8.0470252000000002</c:v>
                </c:pt>
                <c:pt idx="15">
                  <c:v>8.2219803999999996</c:v>
                </c:pt>
                <c:pt idx="16">
                  <c:v>9.0470740000000003</c:v>
                </c:pt>
                <c:pt idx="17">
                  <c:v>10.0471228</c:v>
                </c:pt>
                <c:pt idx="18">
                  <c:v>11.0471716</c:v>
                </c:pt>
                <c:pt idx="19">
                  <c:v>11.1971332</c:v>
                </c:pt>
                <c:pt idx="20">
                  <c:v>12.0472204</c:v>
                </c:pt>
                <c:pt idx="21">
                  <c:v>13.047269200000001</c:v>
                </c:pt>
                <c:pt idx="22">
                  <c:v>14.0470132</c:v>
                </c:pt>
                <c:pt idx="23">
                  <c:v>15.047062</c:v>
                </c:pt>
                <c:pt idx="24">
                  <c:v>16.047110799999999</c:v>
                </c:pt>
                <c:pt idx="25">
                  <c:v>17.047159600000001</c:v>
                </c:pt>
                <c:pt idx="26">
                  <c:v>17.147134000000001</c:v>
                </c:pt>
                <c:pt idx="27">
                  <c:v>18.047208399999999</c:v>
                </c:pt>
                <c:pt idx="28">
                  <c:v>19.047257200000001</c:v>
                </c:pt>
                <c:pt idx="29">
                  <c:v>20.0470012</c:v>
                </c:pt>
                <c:pt idx="30">
                  <c:v>21.047049999999999</c:v>
                </c:pt>
                <c:pt idx="31">
                  <c:v>22.047098800000001</c:v>
                </c:pt>
                <c:pt idx="32">
                  <c:v>23.047147599999999</c:v>
                </c:pt>
                <c:pt idx="33">
                  <c:v>23.097134799999999</c:v>
                </c:pt>
                <c:pt idx="34">
                  <c:v>24.047196400000001</c:v>
                </c:pt>
                <c:pt idx="35">
                  <c:v>25.047245199999999</c:v>
                </c:pt>
                <c:pt idx="36">
                  <c:v>26.046989199999999</c:v>
                </c:pt>
                <c:pt idx="37">
                  <c:v>27.047038000000001</c:v>
                </c:pt>
                <c:pt idx="38">
                  <c:v>27.200047600000001</c:v>
                </c:pt>
                <c:pt idx="39">
                  <c:v>28.047086799999999</c:v>
                </c:pt>
                <c:pt idx="40">
                  <c:v>29.047135600000001</c:v>
                </c:pt>
                <c:pt idx="41">
                  <c:v>46.897137999999998</c:v>
                </c:pt>
                <c:pt idx="42">
                  <c:v>47.397314799999997</c:v>
                </c:pt>
                <c:pt idx="43">
                  <c:v>48.397058800000003</c:v>
                </c:pt>
                <c:pt idx="44">
                  <c:v>49.397107599999998</c:v>
                </c:pt>
                <c:pt idx="45">
                  <c:v>50.3971564</c:v>
                </c:pt>
                <c:pt idx="46">
                  <c:v>51.397205200000002</c:v>
                </c:pt>
                <c:pt idx="47">
                  <c:v>52.397253999999997</c:v>
                </c:pt>
                <c:pt idx="48">
                  <c:v>53.397302799999999</c:v>
                </c:pt>
                <c:pt idx="49">
                  <c:v>54.397046799999998</c:v>
                </c:pt>
                <c:pt idx="50">
                  <c:v>55.3970956</c:v>
                </c:pt>
                <c:pt idx="51">
                  <c:v>56.397144400000002</c:v>
                </c:pt>
                <c:pt idx="52">
                  <c:v>57.397193199999997</c:v>
                </c:pt>
                <c:pt idx="53">
                  <c:v>58.397241999999999</c:v>
                </c:pt>
                <c:pt idx="54">
                  <c:v>58.797139600000001</c:v>
                </c:pt>
                <c:pt idx="55">
                  <c:v>59.3972908</c:v>
                </c:pt>
                <c:pt idx="56">
                  <c:v>60.3970348</c:v>
                </c:pt>
                <c:pt idx="57">
                  <c:v>61.397083600000002</c:v>
                </c:pt>
                <c:pt idx="58">
                  <c:v>62.397132399999997</c:v>
                </c:pt>
                <c:pt idx="59">
                  <c:v>63.397181199999999</c:v>
                </c:pt>
                <c:pt idx="60">
                  <c:v>64.397229999999993</c:v>
                </c:pt>
                <c:pt idx="61">
                  <c:v>65.397278799999995</c:v>
                </c:pt>
                <c:pt idx="62">
                  <c:v>66.397022800000002</c:v>
                </c:pt>
                <c:pt idx="63">
                  <c:v>67.397071600000004</c:v>
                </c:pt>
                <c:pt idx="64">
                  <c:v>68.397120400000006</c:v>
                </c:pt>
                <c:pt idx="65">
                  <c:v>69.397169199999993</c:v>
                </c:pt>
                <c:pt idx="66">
                  <c:v>70.397217999999995</c:v>
                </c:pt>
                <c:pt idx="67">
                  <c:v>70.697141200000004</c:v>
                </c:pt>
                <c:pt idx="68">
                  <c:v>72.397315599999999</c:v>
                </c:pt>
                <c:pt idx="69">
                  <c:v>73.397059600000006</c:v>
                </c:pt>
                <c:pt idx="70">
                  <c:v>74.397108399999993</c:v>
                </c:pt>
                <c:pt idx="71">
                  <c:v>75.397157199999995</c:v>
                </c:pt>
                <c:pt idx="72">
                  <c:v>76.397205999999997</c:v>
                </c:pt>
                <c:pt idx="73">
                  <c:v>77.397254799999999</c:v>
                </c:pt>
                <c:pt idx="74">
                  <c:v>78.397303600000001</c:v>
                </c:pt>
                <c:pt idx="75">
                  <c:v>79.397047599999993</c:v>
                </c:pt>
                <c:pt idx="76">
                  <c:v>80.397096399999995</c:v>
                </c:pt>
                <c:pt idx="77">
                  <c:v>81.397145199999997</c:v>
                </c:pt>
                <c:pt idx="78">
                  <c:v>82.397193999999999</c:v>
                </c:pt>
                <c:pt idx="79">
                  <c:v>83.397242800000001</c:v>
                </c:pt>
                <c:pt idx="80">
                  <c:v>84.397291600000003</c:v>
                </c:pt>
                <c:pt idx="81">
                  <c:v>85.397035599999995</c:v>
                </c:pt>
                <c:pt idx="82">
                  <c:v>86.397084399999997</c:v>
                </c:pt>
                <c:pt idx="83">
                  <c:v>87.397133199999999</c:v>
                </c:pt>
                <c:pt idx="84">
                  <c:v>88.397182000000001</c:v>
                </c:pt>
                <c:pt idx="85">
                  <c:v>88.547143599999998</c:v>
                </c:pt>
                <c:pt idx="86">
                  <c:v>89.397230800000003</c:v>
                </c:pt>
                <c:pt idx="87">
                  <c:v>90.397279600000005</c:v>
                </c:pt>
                <c:pt idx="88">
                  <c:v>91.397023599999997</c:v>
                </c:pt>
                <c:pt idx="89">
                  <c:v>92.397072399999999</c:v>
                </c:pt>
                <c:pt idx="90">
                  <c:v>93.397121200000001</c:v>
                </c:pt>
                <c:pt idx="91">
                  <c:v>94.397170000000003</c:v>
                </c:pt>
                <c:pt idx="92">
                  <c:v>94.497144399999996</c:v>
                </c:pt>
                <c:pt idx="93">
                  <c:v>95.397218800000005</c:v>
                </c:pt>
                <c:pt idx="94">
                  <c:v>96.397267600000006</c:v>
                </c:pt>
                <c:pt idx="95">
                  <c:v>97.397011599999999</c:v>
                </c:pt>
                <c:pt idx="96">
                  <c:v>98.397060400000001</c:v>
                </c:pt>
                <c:pt idx="97">
                  <c:v>99.397109200000003</c:v>
                </c:pt>
                <c:pt idx="98">
                  <c:v>100.397158</c:v>
                </c:pt>
                <c:pt idx="99">
                  <c:v>100.44714519999999</c:v>
                </c:pt>
                <c:pt idx="100">
                  <c:v>101.39720680000001</c:v>
                </c:pt>
                <c:pt idx="101">
                  <c:v>102.39725559999999</c:v>
                </c:pt>
                <c:pt idx="102">
                  <c:v>103.3973044</c:v>
                </c:pt>
                <c:pt idx="103">
                  <c:v>104.3970484</c:v>
                </c:pt>
                <c:pt idx="104">
                  <c:v>105.3970972</c:v>
                </c:pt>
                <c:pt idx="105">
                  <c:v>106.39714600000001</c:v>
                </c:pt>
                <c:pt idx="106">
                  <c:v>106.49925399999999</c:v>
                </c:pt>
                <c:pt idx="107">
                  <c:v>107.4993028</c:v>
                </c:pt>
                <c:pt idx="108">
                  <c:v>108.4990468</c:v>
                </c:pt>
                <c:pt idx="109">
                  <c:v>109.4990956</c:v>
                </c:pt>
                <c:pt idx="110">
                  <c:v>110.49914440000001</c:v>
                </c:pt>
                <c:pt idx="111">
                  <c:v>110.9999308</c:v>
                </c:pt>
                <c:pt idx="112">
                  <c:v>111.9999796</c:v>
                </c:pt>
                <c:pt idx="113">
                  <c:v>112.3471468</c:v>
                </c:pt>
                <c:pt idx="114">
                  <c:v>113.00002840000001</c:v>
                </c:pt>
                <c:pt idx="115">
                  <c:v>114.00007720000001</c:v>
                </c:pt>
                <c:pt idx="116">
                  <c:v>114.9998212</c:v>
                </c:pt>
                <c:pt idx="117">
                  <c:v>115.3219948</c:v>
                </c:pt>
                <c:pt idx="118">
                  <c:v>115.99987</c:v>
                </c:pt>
                <c:pt idx="119">
                  <c:v>116.9999188</c:v>
                </c:pt>
                <c:pt idx="120">
                  <c:v>117.7969708</c:v>
                </c:pt>
                <c:pt idx="121">
                  <c:v>118.29684279999999</c:v>
                </c:pt>
                <c:pt idx="122">
                  <c:v>118.7970196</c:v>
                </c:pt>
                <c:pt idx="123">
                  <c:v>119.7970684</c:v>
                </c:pt>
                <c:pt idx="124">
                  <c:v>120.49993720000001</c:v>
                </c:pt>
                <c:pt idx="125">
                  <c:v>121.49998600000001</c:v>
                </c:pt>
                <c:pt idx="126">
                  <c:v>122.50003479999999</c:v>
                </c:pt>
              </c:numCache>
            </c:numRef>
          </c:xVal>
          <c:yVal>
            <c:numRef>
              <c:f>Sheet3!$B$1:$B$127</c:f>
              <c:numCache>
                <c:formatCode>General</c:formatCode>
                <c:ptCount val="127"/>
                <c:pt idx="0">
                  <c:v>5193.9657121826904</c:v>
                </c:pt>
                <c:pt idx="1">
                  <c:v>5180.4159831241996</c:v>
                </c:pt>
                <c:pt idx="2">
                  <c:v>5157.8262163351201</c:v>
                </c:pt>
                <c:pt idx="3">
                  <c:v>25667.371609677401</c:v>
                </c:pt>
                <c:pt idx="4">
                  <c:v>25667.371609677401</c:v>
                </c:pt>
                <c:pt idx="5">
                  <c:v>25667.371609677401</c:v>
                </c:pt>
                <c:pt idx="6">
                  <c:v>25667.371609677401</c:v>
                </c:pt>
                <c:pt idx="7">
                  <c:v>25667.371609677401</c:v>
                </c:pt>
                <c:pt idx="8">
                  <c:v>29156.996314591001</c:v>
                </c:pt>
                <c:pt idx="9">
                  <c:v>28761.277297924302</c:v>
                </c:pt>
                <c:pt idx="10">
                  <c:v>29571.210955185299</c:v>
                </c:pt>
                <c:pt idx="11">
                  <c:v>25509.2869963634</c:v>
                </c:pt>
                <c:pt idx="12">
                  <c:v>23865.3658213251</c:v>
                </c:pt>
                <c:pt idx="13">
                  <c:v>22617.417665559198</c:v>
                </c:pt>
                <c:pt idx="14">
                  <c:v>46207.751412671198</c:v>
                </c:pt>
                <c:pt idx="15">
                  <c:v>45757.537378606401</c:v>
                </c:pt>
                <c:pt idx="16">
                  <c:v>32403.005943849901</c:v>
                </c:pt>
                <c:pt idx="17">
                  <c:v>30174.953160341101</c:v>
                </c:pt>
                <c:pt idx="18">
                  <c:v>36069.893077851302</c:v>
                </c:pt>
                <c:pt idx="19">
                  <c:v>35613.663782060299</c:v>
                </c:pt>
                <c:pt idx="20">
                  <c:v>33635.3126156289</c:v>
                </c:pt>
                <c:pt idx="21">
                  <c:v>31628.529011364401</c:v>
                </c:pt>
                <c:pt idx="22">
                  <c:v>32367.5644585101</c:v>
                </c:pt>
                <c:pt idx="23">
                  <c:v>31140.050095518101</c:v>
                </c:pt>
                <c:pt idx="24">
                  <c:v>31617.8686487429</c:v>
                </c:pt>
                <c:pt idx="25">
                  <c:v>35065.384815542602</c:v>
                </c:pt>
                <c:pt idx="26">
                  <c:v>34748.066133343498</c:v>
                </c:pt>
                <c:pt idx="27">
                  <c:v>35077.781695317201</c:v>
                </c:pt>
                <c:pt idx="28">
                  <c:v>32899.444870582302</c:v>
                </c:pt>
                <c:pt idx="29">
                  <c:v>36246.4365979184</c:v>
                </c:pt>
                <c:pt idx="30">
                  <c:v>33407.671034899096</c:v>
                </c:pt>
                <c:pt idx="31">
                  <c:v>18099.792546712099</c:v>
                </c:pt>
                <c:pt idx="32">
                  <c:v>16521.682772989199</c:v>
                </c:pt>
                <c:pt idx="33">
                  <c:v>16392.830248833001</c:v>
                </c:pt>
                <c:pt idx="34">
                  <c:v>14773.601376827401</c:v>
                </c:pt>
                <c:pt idx="35">
                  <c:v>-11770.230150099</c:v>
                </c:pt>
                <c:pt idx="36">
                  <c:v>-13740.1207765381</c:v>
                </c:pt>
                <c:pt idx="37">
                  <c:v>-15076.3413261448</c:v>
                </c:pt>
                <c:pt idx="38">
                  <c:v>-15406.7320258503</c:v>
                </c:pt>
                <c:pt idx="39">
                  <c:v>-24565.538711707199</c:v>
                </c:pt>
                <c:pt idx="40">
                  <c:v>-27515.651635110498</c:v>
                </c:pt>
                <c:pt idx="41">
                  <c:v>-30305.023351014901</c:v>
                </c:pt>
                <c:pt idx="42">
                  <c:v>-30215.0468802465</c:v>
                </c:pt>
                <c:pt idx="43">
                  <c:v>-30032.9471795924</c:v>
                </c:pt>
                <c:pt idx="44">
                  <c:v>-29854.038197623398</c:v>
                </c:pt>
                <c:pt idx="45">
                  <c:v>-27969.6996898621</c:v>
                </c:pt>
                <c:pt idx="46">
                  <c:v>-27792.389041341099</c:v>
                </c:pt>
                <c:pt idx="47">
                  <c:v>-27613.295410455299</c:v>
                </c:pt>
                <c:pt idx="48">
                  <c:v>-26359.6892315517</c:v>
                </c:pt>
                <c:pt idx="49">
                  <c:v>-26182.387082193101</c:v>
                </c:pt>
                <c:pt idx="50">
                  <c:v>-26051.597319245899</c:v>
                </c:pt>
                <c:pt idx="51">
                  <c:v>-24110.394427924999</c:v>
                </c:pt>
                <c:pt idx="52">
                  <c:v>-13572.1264478719</c:v>
                </c:pt>
                <c:pt idx="53">
                  <c:v>-23091.725681093601</c:v>
                </c:pt>
                <c:pt idx="54">
                  <c:v>-23494.692216721101</c:v>
                </c:pt>
                <c:pt idx="55">
                  <c:v>-23368.894966994001</c:v>
                </c:pt>
                <c:pt idx="56">
                  <c:v>-21977.785621434301</c:v>
                </c:pt>
                <c:pt idx="57">
                  <c:v>-21768.146695185002</c:v>
                </c:pt>
                <c:pt idx="58">
                  <c:v>-21558.569212931001</c:v>
                </c:pt>
                <c:pt idx="59">
                  <c:v>-19734.6307494229</c:v>
                </c:pt>
                <c:pt idx="60">
                  <c:v>-19525.073701840702</c:v>
                </c:pt>
                <c:pt idx="61">
                  <c:v>-19315.5780982539</c:v>
                </c:pt>
                <c:pt idx="62">
                  <c:v>-17926.067074405499</c:v>
                </c:pt>
                <c:pt idx="63">
                  <c:v>-17716.591886763301</c:v>
                </c:pt>
                <c:pt idx="64">
                  <c:v>-17507.178143116402</c:v>
                </c:pt>
                <c:pt idx="65">
                  <c:v>-17297.8258434649</c:v>
                </c:pt>
                <c:pt idx="66">
                  <c:v>-5352.6168209999496</c:v>
                </c:pt>
                <c:pt idx="67">
                  <c:v>-5290.1512941433803</c:v>
                </c:pt>
                <c:pt idx="68">
                  <c:v>-15296.840933477601</c:v>
                </c:pt>
                <c:pt idx="69">
                  <c:v>-14316.7403063937</c:v>
                </c:pt>
                <c:pt idx="70">
                  <c:v>-13944.9050509512</c:v>
                </c:pt>
                <c:pt idx="71">
                  <c:v>-13623.697911745399</c:v>
                </c:pt>
                <c:pt idx="72">
                  <c:v>-11539.476510873301</c:v>
                </c:pt>
                <c:pt idx="73">
                  <c:v>-11257.1294664946</c:v>
                </c:pt>
                <c:pt idx="74">
                  <c:v>-10854.7960115938</c:v>
                </c:pt>
                <c:pt idx="75">
                  <c:v>-10567.209869080199</c:v>
                </c:pt>
                <c:pt idx="76">
                  <c:v>-9077.9066233899302</c:v>
                </c:pt>
                <c:pt idx="77">
                  <c:v>-8548.4716780347899</c:v>
                </c:pt>
                <c:pt idx="78">
                  <c:v>-8224.8049785737694</c:v>
                </c:pt>
                <c:pt idx="79">
                  <c:v>4807.1522136212197</c:v>
                </c:pt>
                <c:pt idx="80">
                  <c:v>-7206.2993752658404</c:v>
                </c:pt>
                <c:pt idx="81">
                  <c:v>-6402.5191136293697</c:v>
                </c:pt>
                <c:pt idx="82">
                  <c:v>-4923.8334695869598</c:v>
                </c:pt>
                <c:pt idx="83">
                  <c:v>-4582.2462044909898</c:v>
                </c:pt>
                <c:pt idx="84">
                  <c:v>-4243.1907779855901</c:v>
                </c:pt>
                <c:pt idx="85">
                  <c:v>-4189.7666482906197</c:v>
                </c:pt>
                <c:pt idx="86">
                  <c:v>-3504.60133192188</c:v>
                </c:pt>
                <c:pt idx="87">
                  <c:v>-1164.8128782911299</c:v>
                </c:pt>
                <c:pt idx="88">
                  <c:v>-382.90954884731002</c:v>
                </c:pt>
                <c:pt idx="89">
                  <c:v>376.63085893126799</c:v>
                </c:pt>
                <c:pt idx="90">
                  <c:v>2134.9334148160901</c:v>
                </c:pt>
                <c:pt idx="91">
                  <c:v>2747.40519045263</c:v>
                </c:pt>
                <c:pt idx="92">
                  <c:v>15136.341570291101</c:v>
                </c:pt>
                <c:pt idx="93">
                  <c:v>5216.9987787121599</c:v>
                </c:pt>
                <c:pt idx="94">
                  <c:v>7931.5189680982903</c:v>
                </c:pt>
                <c:pt idx="95">
                  <c:v>8965.9655376059509</c:v>
                </c:pt>
                <c:pt idx="96">
                  <c:v>6755.0703800124702</c:v>
                </c:pt>
                <c:pt idx="97">
                  <c:v>7619.7952094450302</c:v>
                </c:pt>
                <c:pt idx="98">
                  <c:v>9110.4713760342001</c:v>
                </c:pt>
                <c:pt idx="99">
                  <c:v>8983.7091158510302</c:v>
                </c:pt>
                <c:pt idx="100">
                  <c:v>10400.372900395299</c:v>
                </c:pt>
                <c:pt idx="101">
                  <c:v>11313.509270357499</c:v>
                </c:pt>
                <c:pt idx="102">
                  <c:v>12986.9408372785</c:v>
                </c:pt>
                <c:pt idx="103">
                  <c:v>13561.7257195779</c:v>
                </c:pt>
                <c:pt idx="104">
                  <c:v>14065.044518577601</c:v>
                </c:pt>
                <c:pt idx="105">
                  <c:v>15005.0458536878</c:v>
                </c:pt>
                <c:pt idx="106">
                  <c:v>15085.189683901301</c:v>
                </c:pt>
                <c:pt idx="107">
                  <c:v>15813.364829350099</c:v>
                </c:pt>
                <c:pt idx="108">
                  <c:v>16469.585461357201</c:v>
                </c:pt>
                <c:pt idx="109">
                  <c:v>14643.9654937469</c:v>
                </c:pt>
                <c:pt idx="110">
                  <c:v>15498.648432537</c:v>
                </c:pt>
                <c:pt idx="111">
                  <c:v>17886.278936792001</c:v>
                </c:pt>
                <c:pt idx="112">
                  <c:v>39396.634162875598</c:v>
                </c:pt>
                <c:pt idx="113">
                  <c:v>39596.650331252698</c:v>
                </c:pt>
                <c:pt idx="114">
                  <c:v>40379.079453516701</c:v>
                </c:pt>
                <c:pt idx="115">
                  <c:v>31397.426287167102</c:v>
                </c:pt>
                <c:pt idx="116">
                  <c:v>26137.1297404865</c:v>
                </c:pt>
                <c:pt idx="117">
                  <c:v>18557.874162863998</c:v>
                </c:pt>
                <c:pt idx="118">
                  <c:v>18863.410687987998</c:v>
                </c:pt>
                <c:pt idx="119">
                  <c:v>19151.831958944698</c:v>
                </c:pt>
                <c:pt idx="120">
                  <c:v>19400.279130888099</c:v>
                </c:pt>
                <c:pt idx="121">
                  <c:v>19581.0830271181</c:v>
                </c:pt>
                <c:pt idx="122">
                  <c:v>19582.5089358287</c:v>
                </c:pt>
                <c:pt idx="123">
                  <c:v>29489.642848404699</c:v>
                </c:pt>
                <c:pt idx="124">
                  <c:v>29505.4251075666</c:v>
                </c:pt>
                <c:pt idx="125">
                  <c:v>29527.880264683001</c:v>
                </c:pt>
                <c:pt idx="126">
                  <c:v>29550.335421799398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6-43D5-9BF1-623EEA46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69183"/>
        <c:axId val="1859669599"/>
      </c:scatterChart>
      <c:valAx>
        <c:axId val="18596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9599"/>
        <c:crosses val="autoZero"/>
        <c:crossBetween val="midCat"/>
      </c:valAx>
      <c:valAx>
        <c:axId val="18596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Sheet4!$A$1:$A$104</c:f>
              <c:numCache>
                <c:formatCode>General</c:formatCode>
                <c:ptCount val="104"/>
                <c:pt idx="0">
                  <c:v>-3.5000184000000001</c:v>
                </c:pt>
                <c:pt idx="1">
                  <c:v>-3.0001464000000002</c:v>
                </c:pt>
                <c:pt idx="2">
                  <c:v>-2.7401520000000001</c:v>
                </c:pt>
                <c:pt idx="3">
                  <c:v>-2.0586191999999999</c:v>
                </c:pt>
                <c:pt idx="4">
                  <c:v>-1.3670279999999999</c:v>
                </c:pt>
                <c:pt idx="5">
                  <c:v>-0.67574160000000005</c:v>
                </c:pt>
                <c:pt idx="6">
                  <c:v>0</c:v>
                </c:pt>
                <c:pt idx="7">
                  <c:v>1.5544799999999999E-2</c:v>
                </c:pt>
                <c:pt idx="8">
                  <c:v>0.70713599999999999</c:v>
                </c:pt>
                <c:pt idx="9">
                  <c:v>1.3984224000000001</c:v>
                </c:pt>
                <c:pt idx="10">
                  <c:v>2.0897087999999999</c:v>
                </c:pt>
                <c:pt idx="11">
                  <c:v>2.7812999999999999</c:v>
                </c:pt>
                <c:pt idx="12">
                  <c:v>3.4725864</c:v>
                </c:pt>
                <c:pt idx="13">
                  <c:v>4.1641776000000004</c:v>
                </c:pt>
                <c:pt idx="14">
                  <c:v>4.8554639999999996</c:v>
                </c:pt>
                <c:pt idx="15">
                  <c:v>5.5467503999999996</c:v>
                </c:pt>
                <c:pt idx="16">
                  <c:v>6.2383416</c:v>
                </c:pt>
                <c:pt idx="17">
                  <c:v>6.9296280000000001</c:v>
                </c:pt>
                <c:pt idx="18">
                  <c:v>7.6209144000000002</c:v>
                </c:pt>
                <c:pt idx="19">
                  <c:v>8.3125055999999997</c:v>
                </c:pt>
                <c:pt idx="20">
                  <c:v>9.0037920000000007</c:v>
                </c:pt>
                <c:pt idx="21">
                  <c:v>9.6953832000000002</c:v>
                </c:pt>
                <c:pt idx="22">
                  <c:v>10.386669599999999</c:v>
                </c:pt>
                <c:pt idx="23">
                  <c:v>11.077956</c:v>
                </c:pt>
                <c:pt idx="24">
                  <c:v>11.7695472</c:v>
                </c:pt>
                <c:pt idx="25">
                  <c:v>12.460833600000001</c:v>
                </c:pt>
                <c:pt idx="26">
                  <c:v>13.15212</c:v>
                </c:pt>
                <c:pt idx="27">
                  <c:v>13.8437112</c:v>
                </c:pt>
                <c:pt idx="28">
                  <c:v>14.534997600000001</c:v>
                </c:pt>
                <c:pt idx="29">
                  <c:v>15.2265888</c:v>
                </c:pt>
                <c:pt idx="30">
                  <c:v>15.917875199999999</c:v>
                </c:pt>
                <c:pt idx="31">
                  <c:v>16.6091616</c:v>
                </c:pt>
                <c:pt idx="32">
                  <c:v>17.300752800000001</c:v>
                </c:pt>
                <c:pt idx="33">
                  <c:v>17.992039200000001</c:v>
                </c:pt>
                <c:pt idx="34">
                  <c:v>18.6833256</c:v>
                </c:pt>
                <c:pt idx="35">
                  <c:v>19.374916800000001</c:v>
                </c:pt>
                <c:pt idx="36">
                  <c:v>20.0662032</c:v>
                </c:pt>
                <c:pt idx="37">
                  <c:v>20.757794399999899</c:v>
                </c:pt>
                <c:pt idx="38">
                  <c:v>21.449080800000001</c:v>
                </c:pt>
                <c:pt idx="39">
                  <c:v>22.1403672</c:v>
                </c:pt>
                <c:pt idx="40">
                  <c:v>22.831958400000001</c:v>
                </c:pt>
                <c:pt idx="41">
                  <c:v>23.520501599999999</c:v>
                </c:pt>
                <c:pt idx="42">
                  <c:v>23.523244800000001</c:v>
                </c:pt>
                <c:pt idx="43">
                  <c:v>23.5262928</c:v>
                </c:pt>
                <c:pt idx="44">
                  <c:v>28.069336799999999</c:v>
                </c:pt>
                <c:pt idx="45">
                  <c:v>32.614819199999999</c:v>
                </c:pt>
                <c:pt idx="46">
                  <c:v>37.160606399999999</c:v>
                </c:pt>
                <c:pt idx="47">
                  <c:v>41.706393599999998</c:v>
                </c:pt>
                <c:pt idx="48">
                  <c:v>46.251876000000003</c:v>
                </c:pt>
                <c:pt idx="49">
                  <c:v>50.797663200000002</c:v>
                </c:pt>
                <c:pt idx="50">
                  <c:v>55.343450400000002</c:v>
                </c:pt>
                <c:pt idx="51">
                  <c:v>59.888932799999999</c:v>
                </c:pt>
                <c:pt idx="52">
                  <c:v>64.434719999999999</c:v>
                </c:pt>
                <c:pt idx="53">
                  <c:v>68.980202399999996</c:v>
                </c:pt>
                <c:pt idx="54">
                  <c:v>73.525989600000003</c:v>
                </c:pt>
                <c:pt idx="55">
                  <c:v>78.071776799999995</c:v>
                </c:pt>
                <c:pt idx="56">
                  <c:v>82.617259199999907</c:v>
                </c:pt>
                <c:pt idx="57">
                  <c:v>87.163046399999999</c:v>
                </c:pt>
                <c:pt idx="58">
                  <c:v>91.708833600000006</c:v>
                </c:pt>
                <c:pt idx="59">
                  <c:v>96.254316000000003</c:v>
                </c:pt>
                <c:pt idx="60">
                  <c:v>98.894188799999995</c:v>
                </c:pt>
                <c:pt idx="61">
                  <c:v>99.288904799999997</c:v>
                </c:pt>
                <c:pt idx="62">
                  <c:v>99.289209600000007</c:v>
                </c:pt>
                <c:pt idx="63">
                  <c:v>99.290124000000006</c:v>
                </c:pt>
                <c:pt idx="64">
                  <c:v>99.6723432</c:v>
                </c:pt>
                <c:pt idx="65">
                  <c:v>100.0557816</c:v>
                </c:pt>
                <c:pt idx="66">
                  <c:v>100.4389152</c:v>
                </c:pt>
                <c:pt idx="67">
                  <c:v>100.8223536</c:v>
                </c:pt>
                <c:pt idx="68">
                  <c:v>101.20548719999999</c:v>
                </c:pt>
                <c:pt idx="69">
                  <c:v>101.5889256</c:v>
                </c:pt>
                <c:pt idx="70">
                  <c:v>101.9720592</c:v>
                </c:pt>
                <c:pt idx="71">
                  <c:v>102.35549760000001</c:v>
                </c:pt>
                <c:pt idx="72">
                  <c:v>102.7386312</c:v>
                </c:pt>
                <c:pt idx="73">
                  <c:v>103.1220696</c:v>
                </c:pt>
                <c:pt idx="74">
                  <c:v>103.5052032</c:v>
                </c:pt>
                <c:pt idx="75">
                  <c:v>103.8886416</c:v>
                </c:pt>
                <c:pt idx="76">
                  <c:v>104.27177519999999</c:v>
                </c:pt>
                <c:pt idx="77">
                  <c:v>104.6552136</c:v>
                </c:pt>
                <c:pt idx="78">
                  <c:v>105.0383472</c:v>
                </c:pt>
                <c:pt idx="79">
                  <c:v>105.42178560000001</c:v>
                </c:pt>
                <c:pt idx="80">
                  <c:v>105.8049192</c:v>
                </c:pt>
                <c:pt idx="81">
                  <c:v>106.18805279999999</c:v>
                </c:pt>
                <c:pt idx="82">
                  <c:v>106.5714912</c:v>
                </c:pt>
                <c:pt idx="83">
                  <c:v>106.9546248</c:v>
                </c:pt>
                <c:pt idx="84">
                  <c:v>107.33806319999999</c:v>
                </c:pt>
                <c:pt idx="85">
                  <c:v>107.7211968</c:v>
                </c:pt>
                <c:pt idx="86">
                  <c:v>108.1046352</c:v>
                </c:pt>
                <c:pt idx="87">
                  <c:v>108.4877688</c:v>
                </c:pt>
                <c:pt idx="88">
                  <c:v>108.8712072</c:v>
                </c:pt>
                <c:pt idx="89">
                  <c:v>109.25434079999999</c:v>
                </c:pt>
                <c:pt idx="90">
                  <c:v>109.6377792</c:v>
                </c:pt>
                <c:pt idx="91">
                  <c:v>109.99988159999999</c:v>
                </c:pt>
                <c:pt idx="92">
                  <c:v>110.0209128</c:v>
                </c:pt>
                <c:pt idx="93">
                  <c:v>110.40435119999999</c:v>
                </c:pt>
                <c:pt idx="94">
                  <c:v>110.7874848</c:v>
                </c:pt>
                <c:pt idx="95">
                  <c:v>111.1709232</c:v>
                </c:pt>
                <c:pt idx="96">
                  <c:v>111.5540568</c:v>
                </c:pt>
                <c:pt idx="97">
                  <c:v>111.9374952</c:v>
                </c:pt>
                <c:pt idx="98">
                  <c:v>112.32062879999999</c:v>
                </c:pt>
                <c:pt idx="99">
                  <c:v>112.7040672</c:v>
                </c:pt>
                <c:pt idx="100">
                  <c:v>113.08720080000001</c:v>
                </c:pt>
                <c:pt idx="101">
                  <c:v>113.27892</c:v>
                </c:pt>
                <c:pt idx="102">
                  <c:v>113.470944</c:v>
                </c:pt>
                <c:pt idx="103">
                  <c:v>113.8540776</c:v>
                </c:pt>
              </c:numCache>
            </c:numRef>
          </c:xVal>
          <c:yVal>
            <c:numRef>
              <c:f>Sheet4!$B$1:$B$104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4.3329649999999997</c:v>
                </c:pt>
                <c:pt idx="7">
                  <c:v>4.3329649999999997</c:v>
                </c:pt>
                <c:pt idx="8">
                  <c:v>4.3329649999999997</c:v>
                </c:pt>
                <c:pt idx="9">
                  <c:v>4.3816499999999996</c:v>
                </c:pt>
                <c:pt idx="10">
                  <c:v>14.225757</c:v>
                </c:pt>
                <c:pt idx="11">
                  <c:v>20.067957</c:v>
                </c:pt>
                <c:pt idx="12">
                  <c:v>20.067957</c:v>
                </c:pt>
                <c:pt idx="13">
                  <c:v>18.412666999999999</c:v>
                </c:pt>
                <c:pt idx="14">
                  <c:v>19.581106999999999</c:v>
                </c:pt>
                <c:pt idx="15">
                  <c:v>19.581106999999999</c:v>
                </c:pt>
                <c:pt idx="16">
                  <c:v>20.554807</c:v>
                </c:pt>
                <c:pt idx="17">
                  <c:v>10.710699999999999</c:v>
                </c:pt>
                <c:pt idx="18">
                  <c:v>11.6844</c:v>
                </c:pt>
                <c:pt idx="19">
                  <c:v>11.6844</c:v>
                </c:pt>
                <c:pt idx="20">
                  <c:v>32.872112000000001</c:v>
                </c:pt>
                <c:pt idx="21">
                  <c:v>32.872112000000001</c:v>
                </c:pt>
                <c:pt idx="22">
                  <c:v>50.661611000000001</c:v>
                </c:pt>
                <c:pt idx="23">
                  <c:v>50.661611000000001</c:v>
                </c:pt>
                <c:pt idx="24">
                  <c:v>57.088031000000001</c:v>
                </c:pt>
                <c:pt idx="25">
                  <c:v>57.088031000000001</c:v>
                </c:pt>
                <c:pt idx="26">
                  <c:v>63.806561000000002</c:v>
                </c:pt>
                <c:pt idx="27">
                  <c:v>63.806561000000002</c:v>
                </c:pt>
                <c:pt idx="28">
                  <c:v>68.577691000000002</c:v>
                </c:pt>
                <c:pt idx="29">
                  <c:v>60.369399999999999</c:v>
                </c:pt>
                <c:pt idx="30">
                  <c:v>62.939968</c:v>
                </c:pt>
                <c:pt idx="31">
                  <c:v>62.939968</c:v>
                </c:pt>
                <c:pt idx="32">
                  <c:v>73.553297999999998</c:v>
                </c:pt>
                <c:pt idx="33">
                  <c:v>73.553297999999998</c:v>
                </c:pt>
                <c:pt idx="34">
                  <c:v>73.553297999999998</c:v>
                </c:pt>
                <c:pt idx="35">
                  <c:v>58.548580999999999</c:v>
                </c:pt>
                <c:pt idx="36">
                  <c:v>58.548580999999999</c:v>
                </c:pt>
                <c:pt idx="37">
                  <c:v>52.901120999999897</c:v>
                </c:pt>
                <c:pt idx="38">
                  <c:v>52.901120999999897</c:v>
                </c:pt>
                <c:pt idx="39">
                  <c:v>48.78237</c:v>
                </c:pt>
                <c:pt idx="40">
                  <c:v>48.78237</c:v>
                </c:pt>
                <c:pt idx="41">
                  <c:v>38.539045999999999</c:v>
                </c:pt>
                <c:pt idx="42">
                  <c:v>38.539045999999999</c:v>
                </c:pt>
                <c:pt idx="43">
                  <c:v>38.539045999999999</c:v>
                </c:pt>
                <c:pt idx="44">
                  <c:v>28.237300000000001</c:v>
                </c:pt>
                <c:pt idx="45">
                  <c:v>23.544066000000001</c:v>
                </c:pt>
                <c:pt idx="46">
                  <c:v>23.544066000000001</c:v>
                </c:pt>
                <c:pt idx="47">
                  <c:v>23.544066000000001</c:v>
                </c:pt>
                <c:pt idx="48">
                  <c:v>23.544066000000001</c:v>
                </c:pt>
                <c:pt idx="49">
                  <c:v>23.544066000000001</c:v>
                </c:pt>
                <c:pt idx="50">
                  <c:v>32.307366000000002</c:v>
                </c:pt>
                <c:pt idx="51">
                  <c:v>23.544066000000001</c:v>
                </c:pt>
                <c:pt idx="52">
                  <c:v>23.544066000000001</c:v>
                </c:pt>
                <c:pt idx="53">
                  <c:v>23.544066000000001</c:v>
                </c:pt>
                <c:pt idx="54">
                  <c:v>23.544066000000001</c:v>
                </c:pt>
                <c:pt idx="55">
                  <c:v>23.281167</c:v>
                </c:pt>
                <c:pt idx="56">
                  <c:v>21.061131</c:v>
                </c:pt>
                <c:pt idx="57">
                  <c:v>32.141836999999903</c:v>
                </c:pt>
                <c:pt idx="58">
                  <c:v>18.013449999999999</c:v>
                </c:pt>
                <c:pt idx="59">
                  <c:v>17.380545000000001</c:v>
                </c:pt>
                <c:pt idx="60">
                  <c:v>15.608411</c:v>
                </c:pt>
                <c:pt idx="61">
                  <c:v>15.608411</c:v>
                </c:pt>
                <c:pt idx="62">
                  <c:v>15.608411</c:v>
                </c:pt>
                <c:pt idx="63">
                  <c:v>15.608411</c:v>
                </c:pt>
                <c:pt idx="64">
                  <c:v>15.608411</c:v>
                </c:pt>
                <c:pt idx="65">
                  <c:v>13.14495</c:v>
                </c:pt>
                <c:pt idx="66">
                  <c:v>13.14495</c:v>
                </c:pt>
                <c:pt idx="67">
                  <c:v>13.14495</c:v>
                </c:pt>
                <c:pt idx="68">
                  <c:v>13.14495</c:v>
                </c:pt>
                <c:pt idx="69">
                  <c:v>11.87914</c:v>
                </c:pt>
                <c:pt idx="70">
                  <c:v>11.87914</c:v>
                </c:pt>
                <c:pt idx="71">
                  <c:v>11.87914</c:v>
                </c:pt>
                <c:pt idx="72">
                  <c:v>12.171250000000001</c:v>
                </c:pt>
                <c:pt idx="73">
                  <c:v>12.171250000000001</c:v>
                </c:pt>
                <c:pt idx="74">
                  <c:v>12.171250000000001</c:v>
                </c:pt>
                <c:pt idx="75">
                  <c:v>25.803049999999999</c:v>
                </c:pt>
                <c:pt idx="76">
                  <c:v>25.803049999999999</c:v>
                </c:pt>
                <c:pt idx="77">
                  <c:v>25.803049999999999</c:v>
                </c:pt>
                <c:pt idx="78">
                  <c:v>23.56354</c:v>
                </c:pt>
                <c:pt idx="79">
                  <c:v>23.56354</c:v>
                </c:pt>
                <c:pt idx="80">
                  <c:v>23.56354</c:v>
                </c:pt>
                <c:pt idx="81">
                  <c:v>11.713611</c:v>
                </c:pt>
                <c:pt idx="82">
                  <c:v>11.713611</c:v>
                </c:pt>
                <c:pt idx="83">
                  <c:v>11.713611</c:v>
                </c:pt>
                <c:pt idx="84">
                  <c:v>6.8451110000000002</c:v>
                </c:pt>
                <c:pt idx="85">
                  <c:v>6.8451110000000002</c:v>
                </c:pt>
                <c:pt idx="86">
                  <c:v>6.8451110000000002</c:v>
                </c:pt>
                <c:pt idx="87">
                  <c:v>6.8451110000000002</c:v>
                </c:pt>
                <c:pt idx="88">
                  <c:v>6.8256369999999897</c:v>
                </c:pt>
                <c:pt idx="89">
                  <c:v>6.8256369999999897</c:v>
                </c:pt>
                <c:pt idx="90">
                  <c:v>6.8256369999999897</c:v>
                </c:pt>
                <c:pt idx="91">
                  <c:v>4.8490260000000003</c:v>
                </c:pt>
                <c:pt idx="92">
                  <c:v>4.8490260000000003</c:v>
                </c:pt>
                <c:pt idx="93">
                  <c:v>4.8490260000000003</c:v>
                </c:pt>
                <c:pt idx="94">
                  <c:v>4.8490260000000003</c:v>
                </c:pt>
                <c:pt idx="95">
                  <c:v>3.446898</c:v>
                </c:pt>
                <c:pt idx="96">
                  <c:v>3.446898</c:v>
                </c:pt>
                <c:pt idx="97">
                  <c:v>3.446898</c:v>
                </c:pt>
                <c:pt idx="98">
                  <c:v>1.9474</c:v>
                </c:pt>
                <c:pt idx="99">
                  <c:v>1.9474</c:v>
                </c:pt>
                <c:pt idx="100">
                  <c:v>1.9474</c:v>
                </c:pt>
                <c:pt idx="101">
                  <c:v>1.9474</c:v>
                </c:pt>
                <c:pt idx="102">
                  <c:v>1.47183379199998</c:v>
                </c:pt>
                <c:pt idx="103">
                  <c:v>0.40595611680000698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174-BEBA-02BEC769BB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Sheet4!$A$1:$A$104</c:f>
              <c:numCache>
                <c:formatCode>General</c:formatCode>
                <c:ptCount val="104"/>
                <c:pt idx="0">
                  <c:v>-3.5000184000000001</c:v>
                </c:pt>
                <c:pt idx="1">
                  <c:v>-3.0001464000000002</c:v>
                </c:pt>
                <c:pt idx="2">
                  <c:v>-2.7401520000000001</c:v>
                </c:pt>
                <c:pt idx="3">
                  <c:v>-2.0586191999999999</c:v>
                </c:pt>
                <c:pt idx="4">
                  <c:v>-1.3670279999999999</c:v>
                </c:pt>
                <c:pt idx="5">
                  <c:v>-0.67574160000000005</c:v>
                </c:pt>
                <c:pt idx="6">
                  <c:v>0</c:v>
                </c:pt>
                <c:pt idx="7">
                  <c:v>1.5544799999999999E-2</c:v>
                </c:pt>
                <c:pt idx="8">
                  <c:v>0.70713599999999999</c:v>
                </c:pt>
                <c:pt idx="9">
                  <c:v>1.3984224000000001</c:v>
                </c:pt>
                <c:pt idx="10">
                  <c:v>2.0897087999999999</c:v>
                </c:pt>
                <c:pt idx="11">
                  <c:v>2.7812999999999999</c:v>
                </c:pt>
                <c:pt idx="12">
                  <c:v>3.4725864</c:v>
                </c:pt>
                <c:pt idx="13">
                  <c:v>4.1641776000000004</c:v>
                </c:pt>
                <c:pt idx="14">
                  <c:v>4.8554639999999996</c:v>
                </c:pt>
                <c:pt idx="15">
                  <c:v>5.5467503999999996</c:v>
                </c:pt>
                <c:pt idx="16">
                  <c:v>6.2383416</c:v>
                </c:pt>
                <c:pt idx="17">
                  <c:v>6.9296280000000001</c:v>
                </c:pt>
                <c:pt idx="18">
                  <c:v>7.6209144000000002</c:v>
                </c:pt>
                <c:pt idx="19">
                  <c:v>8.3125055999999997</c:v>
                </c:pt>
                <c:pt idx="20">
                  <c:v>9.0037920000000007</c:v>
                </c:pt>
                <c:pt idx="21">
                  <c:v>9.6953832000000002</c:v>
                </c:pt>
                <c:pt idx="22">
                  <c:v>10.386669599999999</c:v>
                </c:pt>
                <c:pt idx="23">
                  <c:v>11.077956</c:v>
                </c:pt>
                <c:pt idx="24">
                  <c:v>11.7695472</c:v>
                </c:pt>
                <c:pt idx="25">
                  <c:v>12.460833600000001</c:v>
                </c:pt>
                <c:pt idx="26">
                  <c:v>13.15212</c:v>
                </c:pt>
                <c:pt idx="27">
                  <c:v>13.8437112</c:v>
                </c:pt>
                <c:pt idx="28">
                  <c:v>14.534997600000001</c:v>
                </c:pt>
                <c:pt idx="29">
                  <c:v>15.2265888</c:v>
                </c:pt>
                <c:pt idx="30">
                  <c:v>15.917875199999999</c:v>
                </c:pt>
                <c:pt idx="31">
                  <c:v>16.6091616</c:v>
                </c:pt>
                <c:pt idx="32">
                  <c:v>17.300752800000001</c:v>
                </c:pt>
                <c:pt idx="33">
                  <c:v>17.992039200000001</c:v>
                </c:pt>
                <c:pt idx="34">
                  <c:v>18.6833256</c:v>
                </c:pt>
                <c:pt idx="35">
                  <c:v>19.374916800000001</c:v>
                </c:pt>
                <c:pt idx="36">
                  <c:v>20.0662032</c:v>
                </c:pt>
                <c:pt idx="37">
                  <c:v>20.757794399999899</c:v>
                </c:pt>
                <c:pt idx="38">
                  <c:v>21.449080800000001</c:v>
                </c:pt>
                <c:pt idx="39">
                  <c:v>22.1403672</c:v>
                </c:pt>
                <c:pt idx="40">
                  <c:v>22.831958400000001</c:v>
                </c:pt>
                <c:pt idx="41">
                  <c:v>23.520501599999999</c:v>
                </c:pt>
                <c:pt idx="42">
                  <c:v>23.523244800000001</c:v>
                </c:pt>
                <c:pt idx="43">
                  <c:v>23.5262928</c:v>
                </c:pt>
                <c:pt idx="44">
                  <c:v>28.069336799999999</c:v>
                </c:pt>
                <c:pt idx="45">
                  <c:v>32.614819199999999</c:v>
                </c:pt>
                <c:pt idx="46">
                  <c:v>37.160606399999999</c:v>
                </c:pt>
                <c:pt idx="47">
                  <c:v>41.706393599999998</c:v>
                </c:pt>
                <c:pt idx="48">
                  <c:v>46.251876000000003</c:v>
                </c:pt>
                <c:pt idx="49">
                  <c:v>50.797663200000002</c:v>
                </c:pt>
                <c:pt idx="50">
                  <c:v>55.343450400000002</c:v>
                </c:pt>
                <c:pt idx="51">
                  <c:v>59.888932799999999</c:v>
                </c:pt>
                <c:pt idx="52">
                  <c:v>64.434719999999999</c:v>
                </c:pt>
                <c:pt idx="53">
                  <c:v>68.980202399999996</c:v>
                </c:pt>
                <c:pt idx="54">
                  <c:v>73.525989600000003</c:v>
                </c:pt>
                <c:pt idx="55">
                  <c:v>78.071776799999995</c:v>
                </c:pt>
                <c:pt idx="56">
                  <c:v>82.617259199999907</c:v>
                </c:pt>
                <c:pt idx="57">
                  <c:v>87.163046399999999</c:v>
                </c:pt>
                <c:pt idx="58">
                  <c:v>91.708833600000006</c:v>
                </c:pt>
                <c:pt idx="59">
                  <c:v>96.254316000000003</c:v>
                </c:pt>
                <c:pt idx="60">
                  <c:v>98.894188799999995</c:v>
                </c:pt>
                <c:pt idx="61">
                  <c:v>99.288904799999997</c:v>
                </c:pt>
                <c:pt idx="62">
                  <c:v>99.289209600000007</c:v>
                </c:pt>
                <c:pt idx="63">
                  <c:v>99.290124000000006</c:v>
                </c:pt>
                <c:pt idx="64">
                  <c:v>99.6723432</c:v>
                </c:pt>
                <c:pt idx="65">
                  <c:v>100.0557816</c:v>
                </c:pt>
                <c:pt idx="66">
                  <c:v>100.4389152</c:v>
                </c:pt>
                <c:pt idx="67">
                  <c:v>100.8223536</c:v>
                </c:pt>
                <c:pt idx="68">
                  <c:v>101.20548719999999</c:v>
                </c:pt>
                <c:pt idx="69">
                  <c:v>101.5889256</c:v>
                </c:pt>
                <c:pt idx="70">
                  <c:v>101.9720592</c:v>
                </c:pt>
                <c:pt idx="71">
                  <c:v>102.35549760000001</c:v>
                </c:pt>
                <c:pt idx="72">
                  <c:v>102.7386312</c:v>
                </c:pt>
                <c:pt idx="73">
                  <c:v>103.1220696</c:v>
                </c:pt>
                <c:pt idx="74">
                  <c:v>103.5052032</c:v>
                </c:pt>
                <c:pt idx="75">
                  <c:v>103.8886416</c:v>
                </c:pt>
                <c:pt idx="76">
                  <c:v>104.27177519999999</c:v>
                </c:pt>
                <c:pt idx="77">
                  <c:v>104.6552136</c:v>
                </c:pt>
                <c:pt idx="78">
                  <c:v>105.0383472</c:v>
                </c:pt>
                <c:pt idx="79">
                  <c:v>105.42178560000001</c:v>
                </c:pt>
                <c:pt idx="80">
                  <c:v>105.8049192</c:v>
                </c:pt>
                <c:pt idx="81">
                  <c:v>106.18805279999999</c:v>
                </c:pt>
                <c:pt idx="82">
                  <c:v>106.5714912</c:v>
                </c:pt>
                <c:pt idx="83">
                  <c:v>106.9546248</c:v>
                </c:pt>
                <c:pt idx="84">
                  <c:v>107.33806319999999</c:v>
                </c:pt>
                <c:pt idx="85">
                  <c:v>107.7211968</c:v>
                </c:pt>
                <c:pt idx="86">
                  <c:v>108.1046352</c:v>
                </c:pt>
                <c:pt idx="87">
                  <c:v>108.4877688</c:v>
                </c:pt>
                <c:pt idx="88">
                  <c:v>108.8712072</c:v>
                </c:pt>
                <c:pt idx="89">
                  <c:v>109.25434079999999</c:v>
                </c:pt>
                <c:pt idx="90">
                  <c:v>109.6377792</c:v>
                </c:pt>
                <c:pt idx="91">
                  <c:v>109.99988159999999</c:v>
                </c:pt>
                <c:pt idx="92">
                  <c:v>110.0209128</c:v>
                </c:pt>
                <c:pt idx="93">
                  <c:v>110.40435119999999</c:v>
                </c:pt>
                <c:pt idx="94">
                  <c:v>110.7874848</c:v>
                </c:pt>
                <c:pt idx="95">
                  <c:v>111.1709232</c:v>
                </c:pt>
                <c:pt idx="96">
                  <c:v>111.5540568</c:v>
                </c:pt>
                <c:pt idx="97">
                  <c:v>111.9374952</c:v>
                </c:pt>
                <c:pt idx="98">
                  <c:v>112.32062879999999</c:v>
                </c:pt>
                <c:pt idx="99">
                  <c:v>112.7040672</c:v>
                </c:pt>
                <c:pt idx="100">
                  <c:v>113.08720080000001</c:v>
                </c:pt>
                <c:pt idx="101">
                  <c:v>113.27892</c:v>
                </c:pt>
                <c:pt idx="102">
                  <c:v>113.470944</c:v>
                </c:pt>
                <c:pt idx="103">
                  <c:v>113.8540776</c:v>
                </c:pt>
              </c:numCache>
            </c:numRef>
          </c:xVal>
          <c:yVal>
            <c:numRef>
              <c:f>Sheet4!$C$1:$C$104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-0.38246978241374302</c:v>
                </c:pt>
                <c:pt idx="12">
                  <c:v>-0.61467535206619195</c:v>
                </c:pt>
                <c:pt idx="13">
                  <c:v>-1.8390012861191001</c:v>
                </c:pt>
                <c:pt idx="14">
                  <c:v>-3.69890271587373</c:v>
                </c:pt>
                <c:pt idx="15">
                  <c:v>-5.6200458429923899</c:v>
                </c:pt>
                <c:pt idx="16">
                  <c:v>-7.5695914984114498</c:v>
                </c:pt>
                <c:pt idx="17">
                  <c:v>-9.51558422730802</c:v>
                </c:pt>
                <c:pt idx="18">
                  <c:v>-11.419069778955</c:v>
                </c:pt>
                <c:pt idx="19">
                  <c:v>-13.283855246405</c:v>
                </c:pt>
                <c:pt idx="20">
                  <c:v>-15.1089340710624</c:v>
                </c:pt>
                <c:pt idx="21">
                  <c:v>-16.877570725957199</c:v>
                </c:pt>
                <c:pt idx="22">
                  <c:v>-18.579292075250201</c:v>
                </c:pt>
                <c:pt idx="23">
                  <c:v>-20.224176623357</c:v>
                </c:pt>
                <c:pt idx="24">
                  <c:v>-21.824527952685699</c:v>
                </c:pt>
                <c:pt idx="25">
                  <c:v>-23.383785828618699</c:v>
                </c:pt>
                <c:pt idx="26">
                  <c:v>-24.911103658854898</c:v>
                </c:pt>
                <c:pt idx="27">
                  <c:v>-26.4086359186343</c:v>
                </c:pt>
                <c:pt idx="28">
                  <c:v>-27.873540812636399</c:v>
                </c:pt>
                <c:pt idx="29">
                  <c:v>-29.304703459451101</c:v>
                </c:pt>
                <c:pt idx="30">
                  <c:v>-30.679674972890801</c:v>
                </c:pt>
                <c:pt idx="31">
                  <c:v>-32.0210605320665</c:v>
                </c:pt>
                <c:pt idx="32">
                  <c:v>-33.295677602006698</c:v>
                </c:pt>
                <c:pt idx="33">
                  <c:v>-34.505392861718803</c:v>
                </c:pt>
                <c:pt idx="34">
                  <c:v>-35.652219621449099</c:v>
                </c:pt>
                <c:pt idx="35">
                  <c:v>-36.7391054698125</c:v>
                </c:pt>
                <c:pt idx="36">
                  <c:v>-37.772090424220401</c:v>
                </c:pt>
                <c:pt idx="37">
                  <c:v>-38.755663304603303</c:v>
                </c:pt>
                <c:pt idx="38">
                  <c:v>-39.680194296771496</c:v>
                </c:pt>
                <c:pt idx="39">
                  <c:v>-40.538788201249403</c:v>
                </c:pt>
                <c:pt idx="40">
                  <c:v>-41.384810278178698</c:v>
                </c:pt>
                <c:pt idx="41">
                  <c:v>-42.177610896351098</c:v>
                </c:pt>
                <c:pt idx="42">
                  <c:v>-42.181467330445599</c:v>
                </c:pt>
                <c:pt idx="43">
                  <c:v>-42.183752357999801</c:v>
                </c:pt>
                <c:pt idx="44">
                  <c:v>-46.4103432649013</c:v>
                </c:pt>
                <c:pt idx="45">
                  <c:v>-48.302373300201097</c:v>
                </c:pt>
                <c:pt idx="46">
                  <c:v>-47.8980871529821</c:v>
                </c:pt>
                <c:pt idx="47">
                  <c:v>-46.491128488006602</c:v>
                </c:pt>
                <c:pt idx="48">
                  <c:v>-44.450807130056297</c:v>
                </c:pt>
                <c:pt idx="49">
                  <c:v>-42.097905914948797</c:v>
                </c:pt>
                <c:pt idx="50">
                  <c:v>-39.632258715563196</c:v>
                </c:pt>
                <c:pt idx="51">
                  <c:v>-37.151433166954902</c:v>
                </c:pt>
                <c:pt idx="52">
                  <c:v>-34.610407477676802</c:v>
                </c:pt>
                <c:pt idx="53">
                  <c:v>-31.819856840549701</c:v>
                </c:pt>
                <c:pt idx="54">
                  <c:v>-28.530990601129702</c:v>
                </c:pt>
                <c:pt idx="55">
                  <c:v>-24.6304240435529</c:v>
                </c:pt>
                <c:pt idx="56">
                  <c:v>-20.415593143653599</c:v>
                </c:pt>
                <c:pt idx="57">
                  <c:v>-16.037582539314801</c:v>
                </c:pt>
                <c:pt idx="58">
                  <c:v>-11.5984650404056</c:v>
                </c:pt>
                <c:pt idx="59">
                  <c:v>-7.4912622605184298</c:v>
                </c:pt>
                <c:pt idx="60">
                  <c:v>-5.3903077116768001</c:v>
                </c:pt>
                <c:pt idx="61">
                  <c:v>-5.0985590173870801</c:v>
                </c:pt>
                <c:pt idx="62">
                  <c:v>-5.0996443337717796</c:v>
                </c:pt>
                <c:pt idx="63">
                  <c:v>-5.0983992778705396</c:v>
                </c:pt>
                <c:pt idx="64">
                  <c:v>-4.8234662635825298</c:v>
                </c:pt>
                <c:pt idx="65">
                  <c:v>-4.5546083984441204</c:v>
                </c:pt>
                <c:pt idx="66">
                  <c:v>-4.2921756118161598</c:v>
                </c:pt>
                <c:pt idx="67">
                  <c:v>-4.0368153210223401</c:v>
                </c:pt>
                <c:pt idx="68">
                  <c:v>-3.7871417132878298</c:v>
                </c:pt>
                <c:pt idx="69">
                  <c:v>-3.5456844987187401</c:v>
                </c:pt>
                <c:pt idx="70">
                  <c:v>-3.30949050023826</c:v>
                </c:pt>
                <c:pt idx="71">
                  <c:v>-3.07904448948474</c:v>
                </c:pt>
                <c:pt idx="72">
                  <c:v>-2.8589845992717202</c:v>
                </c:pt>
                <c:pt idx="73">
                  <c:v>-2.6464921539805899</c:v>
                </c:pt>
                <c:pt idx="74">
                  <c:v>-2.4408655313835199</c:v>
                </c:pt>
                <c:pt idx="75">
                  <c:v>-2.2397890657469</c:v>
                </c:pt>
                <c:pt idx="76">
                  <c:v>-2.0424637886018</c:v>
                </c:pt>
                <c:pt idx="77">
                  <c:v>-1.8586351688865099</c:v>
                </c:pt>
                <c:pt idx="78">
                  <c:v>-1.6879779086564899</c:v>
                </c:pt>
                <c:pt idx="79">
                  <c:v>-1.5242968944970099</c:v>
                </c:pt>
                <c:pt idx="80">
                  <c:v>-1.3614982291811699</c:v>
                </c:pt>
                <c:pt idx="81">
                  <c:v>-1.20148516056009</c:v>
                </c:pt>
                <c:pt idx="82">
                  <c:v>-1.0454109189627401</c:v>
                </c:pt>
                <c:pt idx="83">
                  <c:v>-0.89573328595300505</c:v>
                </c:pt>
                <c:pt idx="84">
                  <c:v>-0.75022499850706303</c:v>
                </c:pt>
                <c:pt idx="85">
                  <c:v>-0.61394300901077103</c:v>
                </c:pt>
                <c:pt idx="86">
                  <c:v>-0.485143332580103</c:v>
                </c:pt>
                <c:pt idx="87">
                  <c:v>-0.36720106114184897</c:v>
                </c:pt>
                <c:pt idx="88">
                  <c:v>-0.26238382874841498</c:v>
                </c:pt>
                <c:pt idx="89">
                  <c:v>-0.171861505192384</c:v>
                </c:pt>
                <c:pt idx="90">
                  <c:v>-9.8758926402597105E-2</c:v>
                </c:pt>
                <c:pt idx="91">
                  <c:v>-4.5098298384369698E-2</c:v>
                </c:pt>
                <c:pt idx="92">
                  <c:v>-4.4026582493405499E-2</c:v>
                </c:pt>
                <c:pt idx="93">
                  <c:v>-9.9721020080969607E-3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174-BEBA-02BEC769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57535"/>
        <c:axId val="1859657951"/>
      </c:scatterChart>
      <c:valAx>
        <c:axId val="18596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57951"/>
        <c:crosses val="autoZero"/>
        <c:crossBetween val="midCat"/>
      </c:valAx>
      <c:valAx>
        <c:axId val="18596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5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Sheet4!$A$1:$A$104</c:f>
              <c:numCache>
                <c:formatCode>General</c:formatCode>
                <c:ptCount val="104"/>
                <c:pt idx="0">
                  <c:v>-3.5000184000000001</c:v>
                </c:pt>
                <c:pt idx="1">
                  <c:v>-3.0001464000000002</c:v>
                </c:pt>
                <c:pt idx="2">
                  <c:v>-2.7401520000000001</c:v>
                </c:pt>
                <c:pt idx="3">
                  <c:v>-2.0586191999999999</c:v>
                </c:pt>
                <c:pt idx="4">
                  <c:v>-1.3670279999999999</c:v>
                </c:pt>
                <c:pt idx="5">
                  <c:v>-0.67574160000000005</c:v>
                </c:pt>
                <c:pt idx="6">
                  <c:v>0</c:v>
                </c:pt>
                <c:pt idx="7">
                  <c:v>1.5544799999999999E-2</c:v>
                </c:pt>
                <c:pt idx="8">
                  <c:v>0.70713599999999999</c:v>
                </c:pt>
                <c:pt idx="9">
                  <c:v>1.3984224000000001</c:v>
                </c:pt>
                <c:pt idx="10">
                  <c:v>2.0897087999999999</c:v>
                </c:pt>
                <c:pt idx="11">
                  <c:v>2.7812999999999999</c:v>
                </c:pt>
                <c:pt idx="12">
                  <c:v>3.4725864</c:v>
                </c:pt>
                <c:pt idx="13">
                  <c:v>4.1641776000000004</c:v>
                </c:pt>
                <c:pt idx="14">
                  <c:v>4.8554639999999996</c:v>
                </c:pt>
                <c:pt idx="15">
                  <c:v>5.5467503999999996</c:v>
                </c:pt>
                <c:pt idx="16">
                  <c:v>6.2383416</c:v>
                </c:pt>
                <c:pt idx="17">
                  <c:v>6.9296280000000001</c:v>
                </c:pt>
                <c:pt idx="18">
                  <c:v>7.6209144000000002</c:v>
                </c:pt>
                <c:pt idx="19">
                  <c:v>8.3125055999999997</c:v>
                </c:pt>
                <c:pt idx="20">
                  <c:v>9.0037920000000007</c:v>
                </c:pt>
                <c:pt idx="21">
                  <c:v>9.6953832000000002</c:v>
                </c:pt>
                <c:pt idx="22">
                  <c:v>10.386669599999999</c:v>
                </c:pt>
                <c:pt idx="23">
                  <c:v>11.077956</c:v>
                </c:pt>
                <c:pt idx="24">
                  <c:v>11.7695472</c:v>
                </c:pt>
                <c:pt idx="25">
                  <c:v>12.460833600000001</c:v>
                </c:pt>
                <c:pt idx="26">
                  <c:v>13.15212</c:v>
                </c:pt>
                <c:pt idx="27">
                  <c:v>13.8437112</c:v>
                </c:pt>
                <c:pt idx="28">
                  <c:v>14.534997600000001</c:v>
                </c:pt>
                <c:pt idx="29">
                  <c:v>15.2265888</c:v>
                </c:pt>
                <c:pt idx="30">
                  <c:v>15.917875199999999</c:v>
                </c:pt>
                <c:pt idx="31">
                  <c:v>16.6091616</c:v>
                </c:pt>
                <c:pt idx="32">
                  <c:v>17.300752800000001</c:v>
                </c:pt>
                <c:pt idx="33">
                  <c:v>17.992039200000001</c:v>
                </c:pt>
                <c:pt idx="34">
                  <c:v>18.6833256</c:v>
                </c:pt>
                <c:pt idx="35">
                  <c:v>19.374916800000001</c:v>
                </c:pt>
                <c:pt idx="36">
                  <c:v>20.0662032</c:v>
                </c:pt>
                <c:pt idx="37">
                  <c:v>20.757794399999899</c:v>
                </c:pt>
                <c:pt idx="38">
                  <c:v>21.449080800000001</c:v>
                </c:pt>
                <c:pt idx="39">
                  <c:v>22.1403672</c:v>
                </c:pt>
                <c:pt idx="40">
                  <c:v>22.831958400000001</c:v>
                </c:pt>
                <c:pt idx="41">
                  <c:v>23.520501599999999</c:v>
                </c:pt>
                <c:pt idx="42">
                  <c:v>23.523244800000001</c:v>
                </c:pt>
                <c:pt idx="43">
                  <c:v>23.5262928</c:v>
                </c:pt>
                <c:pt idx="44">
                  <c:v>28.069336799999999</c:v>
                </c:pt>
                <c:pt idx="45">
                  <c:v>32.614819199999999</c:v>
                </c:pt>
                <c:pt idx="46">
                  <c:v>37.160606399999999</c:v>
                </c:pt>
                <c:pt idx="47">
                  <c:v>41.706393599999998</c:v>
                </c:pt>
                <c:pt idx="48">
                  <c:v>46.251876000000003</c:v>
                </c:pt>
                <c:pt idx="49">
                  <c:v>50.797663200000002</c:v>
                </c:pt>
                <c:pt idx="50">
                  <c:v>55.343450400000002</c:v>
                </c:pt>
                <c:pt idx="51">
                  <c:v>59.888932799999999</c:v>
                </c:pt>
                <c:pt idx="52">
                  <c:v>64.434719999999999</c:v>
                </c:pt>
                <c:pt idx="53">
                  <c:v>68.980202399999996</c:v>
                </c:pt>
                <c:pt idx="54">
                  <c:v>73.525989600000003</c:v>
                </c:pt>
                <c:pt idx="55">
                  <c:v>78.071776799999995</c:v>
                </c:pt>
                <c:pt idx="56">
                  <c:v>82.617259199999907</c:v>
                </c:pt>
                <c:pt idx="57">
                  <c:v>87.163046399999999</c:v>
                </c:pt>
                <c:pt idx="58">
                  <c:v>91.708833600000006</c:v>
                </c:pt>
                <c:pt idx="59">
                  <c:v>96.254316000000003</c:v>
                </c:pt>
                <c:pt idx="60">
                  <c:v>98.894188799999995</c:v>
                </c:pt>
                <c:pt idx="61">
                  <c:v>99.288904799999997</c:v>
                </c:pt>
                <c:pt idx="62">
                  <c:v>99.289209600000007</c:v>
                </c:pt>
                <c:pt idx="63">
                  <c:v>99.290124000000006</c:v>
                </c:pt>
                <c:pt idx="64">
                  <c:v>99.6723432</c:v>
                </c:pt>
                <c:pt idx="65">
                  <c:v>100.0557816</c:v>
                </c:pt>
                <c:pt idx="66">
                  <c:v>100.4389152</c:v>
                </c:pt>
                <c:pt idx="67">
                  <c:v>100.8223536</c:v>
                </c:pt>
                <c:pt idx="68">
                  <c:v>101.20548719999999</c:v>
                </c:pt>
                <c:pt idx="69">
                  <c:v>101.5889256</c:v>
                </c:pt>
                <c:pt idx="70">
                  <c:v>101.9720592</c:v>
                </c:pt>
                <c:pt idx="71">
                  <c:v>102.35549760000001</c:v>
                </c:pt>
                <c:pt idx="72">
                  <c:v>102.7386312</c:v>
                </c:pt>
                <c:pt idx="73">
                  <c:v>103.1220696</c:v>
                </c:pt>
                <c:pt idx="74">
                  <c:v>103.5052032</c:v>
                </c:pt>
                <c:pt idx="75">
                  <c:v>103.8886416</c:v>
                </c:pt>
                <c:pt idx="76">
                  <c:v>104.27177519999999</c:v>
                </c:pt>
                <c:pt idx="77">
                  <c:v>104.6552136</c:v>
                </c:pt>
                <c:pt idx="78">
                  <c:v>105.0383472</c:v>
                </c:pt>
                <c:pt idx="79">
                  <c:v>105.42178560000001</c:v>
                </c:pt>
                <c:pt idx="80">
                  <c:v>105.8049192</c:v>
                </c:pt>
                <c:pt idx="81">
                  <c:v>106.18805279999999</c:v>
                </c:pt>
                <c:pt idx="82">
                  <c:v>106.5714912</c:v>
                </c:pt>
                <c:pt idx="83">
                  <c:v>106.9546248</c:v>
                </c:pt>
                <c:pt idx="84">
                  <c:v>107.33806319999999</c:v>
                </c:pt>
                <c:pt idx="85">
                  <c:v>107.7211968</c:v>
                </c:pt>
                <c:pt idx="86">
                  <c:v>108.1046352</c:v>
                </c:pt>
                <c:pt idx="87">
                  <c:v>108.4877688</c:v>
                </c:pt>
                <c:pt idx="88">
                  <c:v>108.8712072</c:v>
                </c:pt>
                <c:pt idx="89">
                  <c:v>109.25434079999999</c:v>
                </c:pt>
                <c:pt idx="90">
                  <c:v>109.6377792</c:v>
                </c:pt>
                <c:pt idx="91">
                  <c:v>109.99988159999999</c:v>
                </c:pt>
                <c:pt idx="92">
                  <c:v>110.0209128</c:v>
                </c:pt>
                <c:pt idx="93">
                  <c:v>110.40435119999999</c:v>
                </c:pt>
                <c:pt idx="94">
                  <c:v>110.7874848</c:v>
                </c:pt>
                <c:pt idx="95">
                  <c:v>111.1709232</c:v>
                </c:pt>
                <c:pt idx="96">
                  <c:v>111.5540568</c:v>
                </c:pt>
                <c:pt idx="97">
                  <c:v>111.9374952</c:v>
                </c:pt>
                <c:pt idx="98">
                  <c:v>112.32062879999999</c:v>
                </c:pt>
                <c:pt idx="99">
                  <c:v>112.7040672</c:v>
                </c:pt>
                <c:pt idx="100">
                  <c:v>113.08720080000001</c:v>
                </c:pt>
                <c:pt idx="101">
                  <c:v>113.27892</c:v>
                </c:pt>
                <c:pt idx="102">
                  <c:v>113.470944</c:v>
                </c:pt>
                <c:pt idx="103">
                  <c:v>113.8540776</c:v>
                </c:pt>
              </c:numCache>
            </c:numRef>
          </c:xVal>
          <c:yVal>
            <c:numRef>
              <c:f>Sheet4!$D$1:$D$104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4.3329649999999997</c:v>
                </c:pt>
                <c:pt idx="7">
                  <c:v>4.3329649999999997</c:v>
                </c:pt>
                <c:pt idx="8">
                  <c:v>4.3329649999999997</c:v>
                </c:pt>
                <c:pt idx="9">
                  <c:v>4.3816499999999996</c:v>
                </c:pt>
                <c:pt idx="10">
                  <c:v>14.225757</c:v>
                </c:pt>
                <c:pt idx="11">
                  <c:v>19.685487217586257</c:v>
                </c:pt>
                <c:pt idx="12">
                  <c:v>19.453281647933807</c:v>
                </c:pt>
                <c:pt idx="13">
                  <c:v>16.573665713880899</c:v>
                </c:pt>
                <c:pt idx="14">
                  <c:v>15.882204284126269</c:v>
                </c:pt>
                <c:pt idx="15">
                  <c:v>13.96106115700761</c:v>
                </c:pt>
                <c:pt idx="16">
                  <c:v>12.98521550158855</c:v>
                </c:pt>
                <c:pt idx="17">
                  <c:v>1.1951157726919792</c:v>
                </c:pt>
                <c:pt idx="18">
                  <c:v>0.2653302210449997</c:v>
                </c:pt>
                <c:pt idx="19">
                  <c:v>-1.5994552464050003</c:v>
                </c:pt>
                <c:pt idx="20">
                  <c:v>17.763177928937601</c:v>
                </c:pt>
                <c:pt idx="21">
                  <c:v>15.994541274042803</c:v>
                </c:pt>
                <c:pt idx="22">
                  <c:v>32.082318924749799</c:v>
                </c:pt>
                <c:pt idx="23">
                  <c:v>30.437434376643001</c:v>
                </c:pt>
                <c:pt idx="24">
                  <c:v>35.263503047314302</c:v>
                </c:pt>
                <c:pt idx="25">
                  <c:v>33.704245171381302</c:v>
                </c:pt>
                <c:pt idx="26">
                  <c:v>38.895457341145104</c:v>
                </c:pt>
                <c:pt idx="27">
                  <c:v>37.397925081365699</c:v>
                </c:pt>
                <c:pt idx="28">
                  <c:v>40.704150187363602</c:v>
                </c:pt>
                <c:pt idx="29">
                  <c:v>31.064696540548898</c:v>
                </c:pt>
                <c:pt idx="30">
                  <c:v>32.260293027109199</c:v>
                </c:pt>
                <c:pt idx="31">
                  <c:v>30.918907467933501</c:v>
                </c:pt>
                <c:pt idx="32">
                  <c:v>40.2576203979933</c:v>
                </c:pt>
                <c:pt idx="33">
                  <c:v>39.047905138281195</c:v>
                </c:pt>
                <c:pt idx="34">
                  <c:v>37.901078378550899</c:v>
                </c:pt>
                <c:pt idx="35">
                  <c:v>21.809475530187498</c:v>
                </c:pt>
                <c:pt idx="36">
                  <c:v>20.776490575779597</c:v>
                </c:pt>
                <c:pt idx="37">
                  <c:v>14.145457695396594</c:v>
                </c:pt>
                <c:pt idx="38">
                  <c:v>13.2209267032284</c:v>
                </c:pt>
                <c:pt idx="39">
                  <c:v>8.243581798750597</c:v>
                </c:pt>
                <c:pt idx="40">
                  <c:v>7.3975597218213025</c:v>
                </c:pt>
                <c:pt idx="41">
                  <c:v>-3.6385648963510988</c:v>
                </c:pt>
                <c:pt idx="42">
                  <c:v>-3.6424213304456003</c:v>
                </c:pt>
                <c:pt idx="43">
                  <c:v>-3.6447063579998016</c:v>
                </c:pt>
                <c:pt idx="44">
                  <c:v>-18.173043264901299</c:v>
                </c:pt>
                <c:pt idx="45">
                  <c:v>-24.758307300201096</c:v>
                </c:pt>
                <c:pt idx="46">
                  <c:v>-24.354021152982099</c:v>
                </c:pt>
                <c:pt idx="47">
                  <c:v>-22.947062488006601</c:v>
                </c:pt>
                <c:pt idx="48">
                  <c:v>-20.906741130056297</c:v>
                </c:pt>
                <c:pt idx="49">
                  <c:v>-18.553839914948796</c:v>
                </c:pt>
                <c:pt idx="50">
                  <c:v>-7.3248927155631947</c:v>
                </c:pt>
                <c:pt idx="51">
                  <c:v>-13.607367166954901</c:v>
                </c:pt>
                <c:pt idx="52">
                  <c:v>-11.066341477676801</c:v>
                </c:pt>
                <c:pt idx="53">
                  <c:v>-8.2757908405496998</c:v>
                </c:pt>
                <c:pt idx="54">
                  <c:v>-4.9869246011297008</c:v>
                </c:pt>
                <c:pt idx="55">
                  <c:v>-1.3492570435528997</c:v>
                </c:pt>
                <c:pt idx="56">
                  <c:v>0.64553785634640093</c:v>
                </c:pt>
                <c:pt idx="57">
                  <c:v>16.104254460685102</c:v>
                </c:pt>
                <c:pt idx="58">
                  <c:v>6.4149849595943991</c:v>
                </c:pt>
                <c:pt idx="59">
                  <c:v>9.8892827394815725</c:v>
                </c:pt>
                <c:pt idx="60">
                  <c:v>10.218103288323199</c:v>
                </c:pt>
                <c:pt idx="61">
                  <c:v>10.50985198261292</c:v>
                </c:pt>
                <c:pt idx="62">
                  <c:v>10.508766666228221</c:v>
                </c:pt>
                <c:pt idx="63">
                  <c:v>10.510011722129461</c:v>
                </c:pt>
                <c:pt idx="64">
                  <c:v>10.78494473641747</c:v>
                </c:pt>
                <c:pt idx="65">
                  <c:v>8.5903416015558793</c:v>
                </c:pt>
                <c:pt idx="66">
                  <c:v>8.852774388183839</c:v>
                </c:pt>
                <c:pt idx="67">
                  <c:v>9.1081346789776596</c:v>
                </c:pt>
                <c:pt idx="68">
                  <c:v>9.3578082867121708</c:v>
                </c:pt>
                <c:pt idx="69">
                  <c:v>8.333455501281259</c:v>
                </c:pt>
                <c:pt idx="70">
                  <c:v>8.5696494997617396</c:v>
                </c:pt>
                <c:pt idx="71">
                  <c:v>8.8000955105152592</c:v>
                </c:pt>
                <c:pt idx="72">
                  <c:v>9.3122654007282808</c:v>
                </c:pt>
                <c:pt idx="73">
                  <c:v>9.5247578460194102</c:v>
                </c:pt>
                <c:pt idx="74">
                  <c:v>9.7303844686164815</c:v>
                </c:pt>
                <c:pt idx="75">
                  <c:v>23.563260934253098</c:v>
                </c:pt>
                <c:pt idx="76">
                  <c:v>23.760586211398198</c:v>
                </c:pt>
                <c:pt idx="77">
                  <c:v>23.944414831113487</c:v>
                </c:pt>
                <c:pt idx="78">
                  <c:v>21.875562091343511</c:v>
                </c:pt>
                <c:pt idx="79">
                  <c:v>22.03924310550299</c:v>
                </c:pt>
                <c:pt idx="80">
                  <c:v>22.20204177081883</c:v>
                </c:pt>
                <c:pt idx="81">
                  <c:v>10.512125839439911</c:v>
                </c:pt>
                <c:pt idx="82">
                  <c:v>10.668200081037259</c:v>
                </c:pt>
                <c:pt idx="83">
                  <c:v>10.817877714046995</c:v>
                </c:pt>
                <c:pt idx="84">
                  <c:v>6.0948860014929371</c:v>
                </c:pt>
                <c:pt idx="85">
                  <c:v>6.2311679909892295</c:v>
                </c:pt>
                <c:pt idx="86">
                  <c:v>6.3599676674198973</c:v>
                </c:pt>
                <c:pt idx="87">
                  <c:v>6.4779099388581516</c:v>
                </c:pt>
                <c:pt idx="88">
                  <c:v>6.5632531712515751</c:v>
                </c:pt>
                <c:pt idx="89">
                  <c:v>6.653775494807606</c:v>
                </c:pt>
                <c:pt idx="90">
                  <c:v>6.7268780735973923</c:v>
                </c:pt>
                <c:pt idx="91">
                  <c:v>4.8039277016156303</c:v>
                </c:pt>
                <c:pt idx="92">
                  <c:v>4.8049994175065951</c:v>
                </c:pt>
                <c:pt idx="93">
                  <c:v>4.8390538979919029</c:v>
                </c:pt>
                <c:pt idx="94">
                  <c:v>4.8490260000000003</c:v>
                </c:pt>
                <c:pt idx="95">
                  <c:v>3.446898</c:v>
                </c:pt>
                <c:pt idx="96">
                  <c:v>3.446898</c:v>
                </c:pt>
                <c:pt idx="97">
                  <c:v>3.446898</c:v>
                </c:pt>
                <c:pt idx="98">
                  <c:v>1.9474</c:v>
                </c:pt>
                <c:pt idx="99">
                  <c:v>1.9474</c:v>
                </c:pt>
                <c:pt idx="100">
                  <c:v>1.9474</c:v>
                </c:pt>
                <c:pt idx="101">
                  <c:v>1.9474</c:v>
                </c:pt>
                <c:pt idx="102">
                  <c:v>1.47183379199998</c:v>
                </c:pt>
                <c:pt idx="103">
                  <c:v>0.40595611680000698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7-464E-800E-32D7F81F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58367"/>
        <c:axId val="1859654623"/>
      </c:scatterChart>
      <c:valAx>
        <c:axId val="18596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54623"/>
        <c:crosses val="autoZero"/>
        <c:crossBetween val="midCat"/>
      </c:valAx>
      <c:valAx>
        <c:axId val="18596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19050</xdr:rowOff>
    </xdr:from>
    <xdr:to>
      <xdr:col>20</xdr:col>
      <xdr:colOff>361950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4</xdr:row>
      <xdr:rowOff>38100</xdr:rowOff>
    </xdr:from>
    <xdr:to>
      <xdr:col>19</xdr:col>
      <xdr:colOff>361950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RanadevSirAssignment\OutputExcelFile.xlsx" TargetMode="External"/><Relationship Id="rId1" Type="http://schemas.openxmlformats.org/officeDocument/2006/relationships/externalLinkPath" Target="OutputExce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ghWork"/>
      <sheetName val="Sheet1"/>
    </sheetNames>
    <sheetDataSet>
      <sheetData sheetId="0">
        <row r="1">
          <cell r="A1" t="str">
            <v>Stations</v>
          </cell>
          <cell r="B1" t="str">
            <v>BuoyancyCurve</v>
          </cell>
        </row>
        <row r="2">
          <cell r="A2">
            <v>-3.5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-3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-2.74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-2.06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-1.37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-0.68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4.3329599999999999</v>
          </cell>
          <cell r="D8">
            <v>1.4732099999999999</v>
          </cell>
          <cell r="E8">
            <v>0.50089099999999998</v>
          </cell>
        </row>
        <row r="9">
          <cell r="A9">
            <v>0.02</v>
          </cell>
          <cell r="B9">
            <v>0</v>
          </cell>
          <cell r="C9">
            <v>4.3329599999999999</v>
          </cell>
          <cell r="D9">
            <v>1.5598700000000001</v>
          </cell>
          <cell r="E9">
            <v>0.53122199999999997</v>
          </cell>
        </row>
        <row r="10">
          <cell r="A10">
            <v>0.71</v>
          </cell>
          <cell r="B10">
            <v>0</v>
          </cell>
          <cell r="C10">
            <v>4.3329599999999999</v>
          </cell>
          <cell r="D10">
            <v>4.5496100000000004</v>
          </cell>
          <cell r="E10">
            <v>2.6389900000000002</v>
          </cell>
        </row>
        <row r="11">
          <cell r="A11">
            <v>1.4</v>
          </cell>
          <cell r="B11">
            <v>0</v>
          </cell>
          <cell r="C11">
            <v>4.3816499999999996</v>
          </cell>
          <cell r="D11">
            <v>7.5561600000000002</v>
          </cell>
          <cell r="E11">
            <v>6.81548</v>
          </cell>
        </row>
        <row r="12">
          <cell r="A12">
            <v>2.09</v>
          </cell>
          <cell r="B12">
            <v>0</v>
          </cell>
          <cell r="C12">
            <v>14.2258</v>
          </cell>
          <cell r="D12">
            <v>13.9757</v>
          </cell>
          <cell r="E12">
            <v>14.244</v>
          </cell>
        </row>
        <row r="13">
          <cell r="A13">
            <v>2.78</v>
          </cell>
          <cell r="B13">
            <v>0.38119799999999998</v>
          </cell>
          <cell r="C13">
            <v>19.686800000000002</v>
          </cell>
          <cell r="D13">
            <v>25.6755</v>
          </cell>
          <cell r="E13">
            <v>27.9237</v>
          </cell>
        </row>
        <row r="14">
          <cell r="A14">
            <v>3.47</v>
          </cell>
          <cell r="B14">
            <v>0.6109</v>
          </cell>
          <cell r="C14">
            <v>19.457100000000001</v>
          </cell>
          <cell r="D14">
            <v>39.180100000000003</v>
          </cell>
          <cell r="E14">
            <v>50.298900000000003</v>
          </cell>
        </row>
        <row r="15">
          <cell r="A15">
            <v>4.16</v>
          </cell>
          <cell r="B15">
            <v>1.83649</v>
          </cell>
          <cell r="C15">
            <v>16.5762</v>
          </cell>
          <cell r="D15">
            <v>51.611600000000003</v>
          </cell>
          <cell r="E15">
            <v>81.622</v>
          </cell>
        </row>
        <row r="16">
          <cell r="A16">
            <v>4.8600000000000003</v>
          </cell>
          <cell r="B16">
            <v>3.6369500000000001</v>
          </cell>
          <cell r="C16">
            <v>15.9442</v>
          </cell>
          <cell r="D16">
            <v>62.993699999999997</v>
          </cell>
          <cell r="E16">
            <v>121.73399999999999</v>
          </cell>
        </row>
        <row r="17">
          <cell r="A17">
            <v>5.55</v>
          </cell>
          <cell r="B17">
            <v>5.4940899999999999</v>
          </cell>
          <cell r="C17">
            <v>14.087</v>
          </cell>
          <cell r="D17">
            <v>73.354500000000002</v>
          </cell>
          <cell r="E17">
            <v>168.774</v>
          </cell>
        </row>
        <row r="18">
          <cell r="A18">
            <v>6.24</v>
          </cell>
          <cell r="B18">
            <v>3.7537600000000002</v>
          </cell>
          <cell r="C18">
            <v>16.801100000000002</v>
          </cell>
          <cell r="D18">
            <v>84.010900000000007</v>
          </cell>
          <cell r="E18">
            <v>223.065</v>
          </cell>
        </row>
        <row r="19">
          <cell r="A19">
            <v>6.93</v>
          </cell>
          <cell r="B19">
            <v>6.5899799999999997</v>
          </cell>
          <cell r="C19">
            <v>4.1207200000000004</v>
          </cell>
          <cell r="D19">
            <v>91.228899999999996</v>
          </cell>
          <cell r="E19">
            <v>283.52300000000002</v>
          </cell>
        </row>
        <row r="20">
          <cell r="A20">
            <v>7.62</v>
          </cell>
          <cell r="B20">
            <v>10.188000000000001</v>
          </cell>
          <cell r="C20">
            <v>1.49638</v>
          </cell>
          <cell r="D20">
            <v>93.166799999999995</v>
          </cell>
          <cell r="E20">
            <v>347.13900000000001</v>
          </cell>
        </row>
        <row r="21">
          <cell r="A21">
            <v>8.31</v>
          </cell>
          <cell r="B21">
            <v>14.555899999999999</v>
          </cell>
          <cell r="C21">
            <v>-2.8714599999999999</v>
          </cell>
          <cell r="D21">
            <v>92.692400000000006</v>
          </cell>
          <cell r="E21">
            <v>411.26100000000002</v>
          </cell>
        </row>
        <row r="22">
          <cell r="A22">
            <v>9</v>
          </cell>
          <cell r="B22">
            <v>19.6508</v>
          </cell>
          <cell r="C22">
            <v>13.221299999999999</v>
          </cell>
          <cell r="D22">
            <v>96.263099999999994</v>
          </cell>
          <cell r="E22">
            <v>476.45</v>
          </cell>
        </row>
        <row r="23">
          <cell r="A23">
            <v>9.6999999999999993</v>
          </cell>
          <cell r="B23">
            <v>16.4846</v>
          </cell>
          <cell r="C23">
            <v>16.387499999999999</v>
          </cell>
          <cell r="D23">
            <v>106.626</v>
          </cell>
          <cell r="E23">
            <v>547.46199999999999</v>
          </cell>
        </row>
        <row r="24">
          <cell r="A24">
            <v>10.39</v>
          </cell>
          <cell r="B24">
            <v>18.110800000000001</v>
          </cell>
          <cell r="C24">
            <v>32.550800000000002</v>
          </cell>
          <cell r="D24">
            <v>123.51</v>
          </cell>
          <cell r="E24">
            <v>626.85900000000004</v>
          </cell>
        </row>
        <row r="25">
          <cell r="A25">
            <v>11.08</v>
          </cell>
          <cell r="B25">
            <v>19.7362</v>
          </cell>
          <cell r="C25">
            <v>30.9254</v>
          </cell>
          <cell r="D25">
            <v>145.40899999999999</v>
          </cell>
          <cell r="E25">
            <v>719.63599999999997</v>
          </cell>
        </row>
        <row r="26">
          <cell r="A26">
            <v>11.77</v>
          </cell>
          <cell r="B26">
            <v>21.2865</v>
          </cell>
          <cell r="C26">
            <v>35.801499999999997</v>
          </cell>
          <cell r="D26">
            <v>168.43</v>
          </cell>
          <cell r="E26">
            <v>827.91</v>
          </cell>
        </row>
        <row r="27">
          <cell r="A27">
            <v>12.46</v>
          </cell>
          <cell r="B27">
            <v>22.806899999999999</v>
          </cell>
          <cell r="C27">
            <v>34.281199999999998</v>
          </cell>
          <cell r="D27">
            <v>192.60900000000001</v>
          </cell>
          <cell r="E27">
            <v>952.46799999999996</v>
          </cell>
        </row>
        <row r="28">
          <cell r="A28">
            <v>13.15</v>
          </cell>
          <cell r="B28">
            <v>24.290099999999999</v>
          </cell>
          <cell r="C28">
            <v>39.516500000000001</v>
          </cell>
          <cell r="D28">
            <v>218.06899999999999</v>
          </cell>
          <cell r="E28">
            <v>1094.1500000000001</v>
          </cell>
        </row>
        <row r="29">
          <cell r="A29">
            <v>13.84</v>
          </cell>
          <cell r="B29">
            <v>25.7377</v>
          </cell>
          <cell r="C29">
            <v>38.068899999999999</v>
          </cell>
          <cell r="D29">
            <v>244.83600000000001</v>
          </cell>
          <cell r="E29">
            <v>1253.8499999999999</v>
          </cell>
        </row>
        <row r="30">
          <cell r="A30">
            <v>14.53</v>
          </cell>
          <cell r="B30">
            <v>27.252500000000001</v>
          </cell>
          <cell r="C30">
            <v>41.325200000000002</v>
          </cell>
          <cell r="D30">
            <v>272.22699999999998</v>
          </cell>
          <cell r="E30">
            <v>1432.24</v>
          </cell>
        </row>
        <row r="31">
          <cell r="A31">
            <v>15.23</v>
          </cell>
          <cell r="B31">
            <v>28.652999999999999</v>
          </cell>
          <cell r="C31">
            <v>31.7164</v>
          </cell>
          <cell r="D31">
            <v>297.791</v>
          </cell>
          <cell r="E31">
            <v>1631.75</v>
          </cell>
        </row>
        <row r="32">
          <cell r="A32">
            <v>15.92</v>
          </cell>
          <cell r="B32">
            <v>29.935600000000001</v>
          </cell>
          <cell r="C32">
            <v>33.004300000000001</v>
          </cell>
          <cell r="D32">
            <v>320.12</v>
          </cell>
          <cell r="E32">
            <v>1844.93</v>
          </cell>
        </row>
        <row r="33">
          <cell r="A33">
            <v>16.61</v>
          </cell>
          <cell r="B33">
            <v>16.375900000000001</v>
          </cell>
          <cell r="C33">
            <v>46.564</v>
          </cell>
          <cell r="D33">
            <v>347.57100000000003</v>
          </cell>
          <cell r="E33">
            <v>2075.2800000000002</v>
          </cell>
        </row>
        <row r="34">
          <cell r="A34">
            <v>17.3</v>
          </cell>
          <cell r="B34">
            <v>23.620100000000001</v>
          </cell>
          <cell r="C34">
            <v>49.933199999999999</v>
          </cell>
          <cell r="D34">
            <v>380.86200000000002</v>
          </cell>
          <cell r="E34">
            <v>2326.59</v>
          </cell>
        </row>
        <row r="35">
          <cell r="A35">
            <v>17.989999999999998</v>
          </cell>
          <cell r="B35">
            <v>31.423999999999999</v>
          </cell>
          <cell r="C35">
            <v>42.129300000000001</v>
          </cell>
          <cell r="D35">
            <v>412.62400000000002</v>
          </cell>
          <cell r="E35">
            <v>2600.34</v>
          </cell>
        </row>
        <row r="36">
          <cell r="A36">
            <v>18.68</v>
          </cell>
          <cell r="B36">
            <v>39.762799999999999</v>
          </cell>
          <cell r="C36">
            <v>33.790500000000002</v>
          </cell>
          <cell r="D36">
            <v>438.81599999999997</v>
          </cell>
          <cell r="E36">
            <v>2894.09</v>
          </cell>
        </row>
        <row r="37">
          <cell r="A37">
            <v>19.37</v>
          </cell>
          <cell r="B37">
            <v>48.555999999999997</v>
          </cell>
          <cell r="C37">
            <v>9.9926300000000001</v>
          </cell>
          <cell r="D37">
            <v>453.92200000000003</v>
          </cell>
          <cell r="E37">
            <v>3202.08</v>
          </cell>
        </row>
        <row r="38">
          <cell r="A38">
            <v>20.07</v>
          </cell>
          <cell r="B38">
            <v>36.9009</v>
          </cell>
          <cell r="C38">
            <v>21.6477</v>
          </cell>
          <cell r="D38">
            <v>464.99599999999998</v>
          </cell>
          <cell r="E38">
            <v>3523.7</v>
          </cell>
        </row>
        <row r="39">
          <cell r="A39">
            <v>20.76</v>
          </cell>
          <cell r="B39">
            <v>37.910699999999999</v>
          </cell>
          <cell r="C39">
            <v>14.990399999999999</v>
          </cell>
          <cell r="D39">
            <v>477.63600000000002</v>
          </cell>
          <cell r="E39">
            <v>3848.91</v>
          </cell>
        </row>
        <row r="40">
          <cell r="A40">
            <v>21.45</v>
          </cell>
          <cell r="B40">
            <v>38.832999999999998</v>
          </cell>
          <cell r="C40">
            <v>14.068199999999999</v>
          </cell>
          <cell r="D40">
            <v>487.661</v>
          </cell>
          <cell r="E40">
            <v>4181.9399999999996</v>
          </cell>
        </row>
        <row r="41">
          <cell r="A41">
            <v>22.14</v>
          </cell>
          <cell r="B41">
            <v>39.591900000000003</v>
          </cell>
          <cell r="C41">
            <v>9.1904500000000002</v>
          </cell>
          <cell r="D41">
            <v>495.685</v>
          </cell>
          <cell r="E41">
            <v>4521.1899999999996</v>
          </cell>
        </row>
        <row r="42">
          <cell r="A42">
            <v>22.83</v>
          </cell>
          <cell r="B42">
            <v>40.421100000000003</v>
          </cell>
          <cell r="C42">
            <v>8.3612300000000008</v>
          </cell>
          <cell r="D42">
            <v>501.74099999999999</v>
          </cell>
          <cell r="E42">
            <v>4865.3100000000004</v>
          </cell>
        </row>
        <row r="43">
          <cell r="A43">
            <v>23.52</v>
          </cell>
          <cell r="B43">
            <v>21.967600000000001</v>
          </cell>
          <cell r="C43">
            <v>16.5715</v>
          </cell>
          <cell r="D43">
            <v>510.34199999999998</v>
          </cell>
          <cell r="E43">
            <v>5214.4799999999996</v>
          </cell>
        </row>
        <row r="44">
          <cell r="A44">
            <v>23.53</v>
          </cell>
          <cell r="B44">
            <v>22.088899999999999</v>
          </cell>
          <cell r="C44">
            <v>16.450099999999999</v>
          </cell>
          <cell r="D44">
            <v>510.50700000000001</v>
          </cell>
          <cell r="E44">
            <v>5219.58</v>
          </cell>
        </row>
        <row r="45">
          <cell r="A45">
            <v>28.07</v>
          </cell>
          <cell r="B45">
            <v>45.244500000000002</v>
          </cell>
          <cell r="C45">
            <v>-6.7054999999999998</v>
          </cell>
          <cell r="D45">
            <v>532.62800000000004</v>
          </cell>
          <cell r="E45">
            <v>7587.5</v>
          </cell>
        </row>
        <row r="46">
          <cell r="A46">
            <v>32.61</v>
          </cell>
          <cell r="B46">
            <v>47.098199999999999</v>
          </cell>
          <cell r="C46">
            <v>-18.860900000000001</v>
          </cell>
          <cell r="D46">
            <v>474.59199999999998</v>
          </cell>
          <cell r="E46">
            <v>9873.89</v>
          </cell>
        </row>
        <row r="47">
          <cell r="A47">
            <v>37.159999999999997</v>
          </cell>
          <cell r="B47">
            <v>46.966799999999999</v>
          </cell>
          <cell r="C47">
            <v>-23.422799999999999</v>
          </cell>
          <cell r="D47">
            <v>378.39699999999999</v>
          </cell>
          <cell r="E47">
            <v>11814.4</v>
          </cell>
        </row>
        <row r="48">
          <cell r="A48">
            <v>41.71</v>
          </cell>
          <cell r="B48">
            <v>37.7804</v>
          </cell>
          <cell r="C48">
            <v>-14.2363</v>
          </cell>
          <cell r="D48">
            <v>292.72199999999998</v>
          </cell>
          <cell r="E48">
            <v>13341.2</v>
          </cell>
        </row>
        <row r="49">
          <cell r="A49">
            <v>46.25</v>
          </cell>
          <cell r="B49">
            <v>43.4771</v>
          </cell>
          <cell r="C49">
            <v>-19.9331</v>
          </cell>
          <cell r="D49">
            <v>215.15799999999999</v>
          </cell>
          <cell r="E49">
            <v>14494.1</v>
          </cell>
        </row>
        <row r="50">
          <cell r="A50">
            <v>50.8</v>
          </cell>
          <cell r="B50">
            <v>41.308399999999999</v>
          </cell>
          <cell r="C50">
            <v>-17.764399999999998</v>
          </cell>
          <cell r="D50">
            <v>129.39599999999999</v>
          </cell>
          <cell r="E50">
            <v>15278</v>
          </cell>
        </row>
        <row r="51">
          <cell r="A51">
            <v>55.34</v>
          </cell>
          <cell r="B51">
            <v>38.896500000000003</v>
          </cell>
          <cell r="C51">
            <v>-15.352499999999999</v>
          </cell>
          <cell r="D51">
            <v>54.221200000000003</v>
          </cell>
          <cell r="E51">
            <v>15694.8</v>
          </cell>
        </row>
        <row r="52">
          <cell r="A52">
            <v>59.89</v>
          </cell>
          <cell r="B52">
            <v>41.190199999999997</v>
          </cell>
          <cell r="C52">
            <v>-8.8828099999999992</v>
          </cell>
          <cell r="D52">
            <v>-0.91396699999999997</v>
          </cell>
          <cell r="E52">
            <v>15816.1</v>
          </cell>
        </row>
        <row r="53">
          <cell r="A53">
            <v>64.430000000000007</v>
          </cell>
          <cell r="B53">
            <v>33.974499999999999</v>
          </cell>
          <cell r="C53">
            <v>-10.4305</v>
          </cell>
          <cell r="D53">
            <v>-44.755099999999999</v>
          </cell>
          <cell r="E53">
            <v>15712.4</v>
          </cell>
        </row>
        <row r="54">
          <cell r="A54">
            <v>68.98</v>
          </cell>
          <cell r="B54">
            <v>31.251799999999999</v>
          </cell>
          <cell r="C54">
            <v>-7.7077099999999996</v>
          </cell>
          <cell r="D54">
            <v>-86.019499999999994</v>
          </cell>
          <cell r="E54">
            <v>15414.9</v>
          </cell>
        </row>
        <row r="55">
          <cell r="A55">
            <v>73.53</v>
          </cell>
          <cell r="B55">
            <v>30.576799999999999</v>
          </cell>
          <cell r="C55">
            <v>-7.0327400000000004</v>
          </cell>
          <cell r="D55">
            <v>-119.554</v>
          </cell>
          <cell r="E55">
            <v>14947.2</v>
          </cell>
        </row>
        <row r="56">
          <cell r="A56">
            <v>78.069999999999993</v>
          </cell>
          <cell r="B56">
            <v>24.182099999999998</v>
          </cell>
          <cell r="C56">
            <v>-0.63802000000000003</v>
          </cell>
          <cell r="D56">
            <v>-136.96700000000001</v>
          </cell>
          <cell r="E56">
            <v>14364.9</v>
          </cell>
        </row>
        <row r="57">
          <cell r="A57">
            <v>82.62</v>
          </cell>
          <cell r="B57">
            <v>19.934200000000001</v>
          </cell>
          <cell r="C57">
            <v>3.3469699999999998</v>
          </cell>
          <cell r="D57">
            <v>-130.804</v>
          </cell>
          <cell r="E57">
            <v>13755.7</v>
          </cell>
        </row>
        <row r="58">
          <cell r="A58">
            <v>87.16</v>
          </cell>
          <cell r="B58">
            <v>15.7371</v>
          </cell>
          <cell r="C58">
            <v>5.32402</v>
          </cell>
          <cell r="D58">
            <v>-111.121</v>
          </cell>
          <cell r="E58">
            <v>13206.6</v>
          </cell>
        </row>
        <row r="59">
          <cell r="A59">
            <v>91.71</v>
          </cell>
          <cell r="B59">
            <v>16.301300000000001</v>
          </cell>
          <cell r="C59">
            <v>15.8405</v>
          </cell>
          <cell r="D59">
            <v>-62.971299999999999</v>
          </cell>
          <cell r="E59">
            <v>12810.5</v>
          </cell>
        </row>
        <row r="60">
          <cell r="A60">
            <v>96.25</v>
          </cell>
          <cell r="B60">
            <v>7.3079400000000003</v>
          </cell>
          <cell r="C60">
            <v>10.705500000000001</v>
          </cell>
          <cell r="D60">
            <v>-2.7118000000000002</v>
          </cell>
          <cell r="E60">
            <v>12661.4</v>
          </cell>
        </row>
        <row r="61">
          <cell r="A61">
            <v>98.89</v>
          </cell>
          <cell r="B61">
            <v>5.2912999999999997</v>
          </cell>
          <cell r="C61">
            <v>12.0892</v>
          </cell>
          <cell r="D61">
            <v>27.377300000000002</v>
          </cell>
          <cell r="E61">
            <v>12694</v>
          </cell>
        </row>
        <row r="62">
          <cell r="A62">
            <v>99.29</v>
          </cell>
          <cell r="B62">
            <v>5.0089800000000002</v>
          </cell>
          <cell r="C62">
            <v>10.599399999999999</v>
          </cell>
          <cell r="D62">
            <v>31.914999999999999</v>
          </cell>
          <cell r="E62">
            <v>12705.8</v>
          </cell>
        </row>
        <row r="63">
          <cell r="A63">
            <v>99.67</v>
          </cell>
          <cell r="B63">
            <v>4.7337499999999997</v>
          </cell>
          <cell r="C63">
            <v>10.874700000000001</v>
          </cell>
          <cell r="D63">
            <v>35.995100000000001</v>
          </cell>
          <cell r="E63">
            <v>12718.7</v>
          </cell>
        </row>
        <row r="64">
          <cell r="A64">
            <v>100.06</v>
          </cell>
          <cell r="B64">
            <v>4.4745999999999997</v>
          </cell>
          <cell r="C64">
            <v>11.133800000000001</v>
          </cell>
          <cell r="D64">
            <v>40.286700000000003</v>
          </cell>
          <cell r="E64">
            <v>12733.6</v>
          </cell>
        </row>
        <row r="65">
          <cell r="A65">
            <v>100.44</v>
          </cell>
          <cell r="B65">
            <v>4.2167899999999996</v>
          </cell>
          <cell r="C65">
            <v>11.3916</v>
          </cell>
          <cell r="D65">
            <v>44.566600000000001</v>
          </cell>
          <cell r="E65">
            <v>12749.7</v>
          </cell>
        </row>
        <row r="66">
          <cell r="A66">
            <v>100.82</v>
          </cell>
          <cell r="B66">
            <v>3.9655200000000002</v>
          </cell>
          <cell r="C66">
            <v>11.642899999999999</v>
          </cell>
          <cell r="D66">
            <v>48.943100000000001</v>
          </cell>
          <cell r="E66">
            <v>12767.5</v>
          </cell>
        </row>
        <row r="67">
          <cell r="A67">
            <v>101.21</v>
          </cell>
          <cell r="B67">
            <v>3.714</v>
          </cell>
          <cell r="C67">
            <v>9.4309499999999993</v>
          </cell>
          <cell r="D67">
            <v>53.052500000000002</v>
          </cell>
          <cell r="E67">
            <v>12787.4</v>
          </cell>
        </row>
        <row r="68">
          <cell r="A68">
            <v>101.59</v>
          </cell>
          <cell r="B68">
            <v>3.4798</v>
          </cell>
          <cell r="C68">
            <v>9.6651500000000006</v>
          </cell>
          <cell r="D68">
            <v>56.680700000000002</v>
          </cell>
          <cell r="E68">
            <v>12808.2</v>
          </cell>
        </row>
        <row r="69">
          <cell r="A69">
            <v>101.97</v>
          </cell>
          <cell r="B69">
            <v>3.2440600000000002</v>
          </cell>
          <cell r="C69">
            <v>9.9008900000000004</v>
          </cell>
          <cell r="D69">
            <v>60.398299999999999</v>
          </cell>
          <cell r="E69">
            <v>12830.5</v>
          </cell>
        </row>
        <row r="70">
          <cell r="A70">
            <v>102.36</v>
          </cell>
          <cell r="B70">
            <v>3.0128499999999998</v>
          </cell>
          <cell r="C70">
            <v>10.132099999999999</v>
          </cell>
          <cell r="D70">
            <v>64.3048</v>
          </cell>
          <cell r="E70">
            <v>12854.8</v>
          </cell>
        </row>
        <row r="71">
          <cell r="A71">
            <v>102.74</v>
          </cell>
          <cell r="B71">
            <v>1.5407999999999999</v>
          </cell>
          <cell r="C71">
            <v>10.3383</v>
          </cell>
          <cell r="D71">
            <v>68.194100000000006</v>
          </cell>
          <cell r="E71">
            <v>12880</v>
          </cell>
        </row>
        <row r="72">
          <cell r="A72">
            <v>103.12</v>
          </cell>
          <cell r="B72">
            <v>1.7349699999999999</v>
          </cell>
          <cell r="C72">
            <v>10.1442</v>
          </cell>
          <cell r="D72">
            <v>72.085899999999995</v>
          </cell>
          <cell r="E72">
            <v>12906.6</v>
          </cell>
        </row>
        <row r="73">
          <cell r="A73">
            <v>103.51</v>
          </cell>
          <cell r="B73">
            <v>1.89066</v>
          </cell>
          <cell r="C73">
            <v>9.9884799999999991</v>
          </cell>
          <cell r="D73">
            <v>76.011700000000005</v>
          </cell>
          <cell r="E73">
            <v>12935.5</v>
          </cell>
        </row>
        <row r="74">
          <cell r="A74">
            <v>103.89</v>
          </cell>
          <cell r="B74">
            <v>2.0070600000000001</v>
          </cell>
          <cell r="C74">
            <v>10.164199999999999</v>
          </cell>
          <cell r="D74">
            <v>79.840699999999998</v>
          </cell>
          <cell r="E74">
            <v>12965.1</v>
          </cell>
        </row>
        <row r="75">
          <cell r="A75">
            <v>104.27</v>
          </cell>
          <cell r="B75">
            <v>2.0871300000000002</v>
          </cell>
          <cell r="C75">
            <v>10.084099999999999</v>
          </cell>
          <cell r="D75">
            <v>83.687899999999999</v>
          </cell>
          <cell r="E75">
            <v>12996.2</v>
          </cell>
        </row>
        <row r="76">
          <cell r="A76">
            <v>104.66</v>
          </cell>
          <cell r="B76">
            <v>2.1455799999999998</v>
          </cell>
          <cell r="C76">
            <v>10.025700000000001</v>
          </cell>
          <cell r="D76">
            <v>87.609300000000005</v>
          </cell>
          <cell r="E76">
            <v>13029.6</v>
          </cell>
        </row>
        <row r="77">
          <cell r="A77">
            <v>105.04</v>
          </cell>
          <cell r="B77">
            <v>2.1822400000000002</v>
          </cell>
          <cell r="C77">
            <v>23.620799999999999</v>
          </cell>
          <cell r="D77">
            <v>94.002099999999999</v>
          </cell>
          <cell r="E77">
            <v>13064.1</v>
          </cell>
        </row>
        <row r="78">
          <cell r="A78">
            <v>105.42</v>
          </cell>
          <cell r="B78">
            <v>2.1853099999999999</v>
          </cell>
          <cell r="C78">
            <v>23.617699999999999</v>
          </cell>
          <cell r="D78">
            <v>102.977</v>
          </cell>
          <cell r="E78">
            <v>13101.5</v>
          </cell>
        </row>
        <row r="79">
          <cell r="A79">
            <v>105.8</v>
          </cell>
          <cell r="B79">
            <v>2.15544</v>
          </cell>
          <cell r="C79">
            <v>23.647600000000001</v>
          </cell>
          <cell r="D79">
            <v>111.958</v>
          </cell>
          <cell r="E79">
            <v>13142.3</v>
          </cell>
        </row>
        <row r="80">
          <cell r="A80">
            <v>106.19</v>
          </cell>
          <cell r="B80">
            <v>1.18634</v>
          </cell>
          <cell r="C80">
            <v>22.377199999999998</v>
          </cell>
          <cell r="D80">
            <v>120.93300000000001</v>
          </cell>
          <cell r="E80">
            <v>13187.8</v>
          </cell>
        </row>
        <row r="81">
          <cell r="A81">
            <v>106.57</v>
          </cell>
          <cell r="B81">
            <v>1.0305899999999999</v>
          </cell>
          <cell r="C81">
            <v>22.533000000000001</v>
          </cell>
          <cell r="D81">
            <v>129.46600000000001</v>
          </cell>
          <cell r="E81">
            <v>13235.3</v>
          </cell>
        </row>
        <row r="82">
          <cell r="A82">
            <v>106.95</v>
          </cell>
          <cell r="B82">
            <v>0.88070099999999996</v>
          </cell>
          <cell r="C82">
            <v>22.6828</v>
          </cell>
          <cell r="D82">
            <v>138.05699999999999</v>
          </cell>
          <cell r="E82">
            <v>13286.2</v>
          </cell>
        </row>
        <row r="83">
          <cell r="A83">
            <v>107.34</v>
          </cell>
          <cell r="B83">
            <v>0.73569300000000004</v>
          </cell>
          <cell r="C83">
            <v>10.9779</v>
          </cell>
          <cell r="D83">
            <v>144.62</v>
          </cell>
          <cell r="E83">
            <v>13341.3</v>
          </cell>
        </row>
        <row r="84">
          <cell r="A84">
            <v>107.72</v>
          </cell>
          <cell r="B84">
            <v>0.60118000000000005</v>
          </cell>
          <cell r="C84">
            <v>11.112399999999999</v>
          </cell>
          <cell r="D84">
            <v>148.81800000000001</v>
          </cell>
          <cell r="E84">
            <v>13397</v>
          </cell>
        </row>
        <row r="85">
          <cell r="A85">
            <v>108.1</v>
          </cell>
          <cell r="B85">
            <v>0.46655000000000002</v>
          </cell>
          <cell r="C85">
            <v>11.2471</v>
          </cell>
          <cell r="D85">
            <v>153.066</v>
          </cell>
          <cell r="E85">
            <v>13454.4</v>
          </cell>
        </row>
        <row r="86">
          <cell r="A86">
            <v>108.49</v>
          </cell>
          <cell r="B86">
            <v>0.35500199999999998</v>
          </cell>
          <cell r="C86">
            <v>6.4901099999999996</v>
          </cell>
          <cell r="D86">
            <v>156.52500000000001</v>
          </cell>
          <cell r="E86">
            <v>13514.8</v>
          </cell>
        </row>
        <row r="87">
          <cell r="A87">
            <v>108.87</v>
          </cell>
          <cell r="B87">
            <v>0.25149300000000002</v>
          </cell>
          <cell r="C87">
            <v>6.5936199999999996</v>
          </cell>
          <cell r="D87">
            <v>159.011</v>
          </cell>
          <cell r="E87">
            <v>13574.7</v>
          </cell>
        </row>
        <row r="88">
          <cell r="A88">
            <v>109.25</v>
          </cell>
          <cell r="B88">
            <v>0.16089899999999999</v>
          </cell>
          <cell r="C88">
            <v>6.6842100000000002</v>
          </cell>
          <cell r="D88">
            <v>161.53299999999999</v>
          </cell>
          <cell r="E88">
            <v>13635.6</v>
          </cell>
        </row>
        <row r="89">
          <cell r="A89">
            <v>109.64</v>
          </cell>
          <cell r="B89">
            <v>4.3931199999999997E-2</v>
          </cell>
          <cell r="C89">
            <v>6.8011799999999996</v>
          </cell>
          <cell r="D89">
            <v>164.16300000000001</v>
          </cell>
          <cell r="E89">
            <v>13699.1</v>
          </cell>
        </row>
        <row r="90">
          <cell r="A90">
            <v>110</v>
          </cell>
          <cell r="B90">
            <v>2.0735799999999999E-2</v>
          </cell>
          <cell r="C90">
            <v>6.8048999999999999</v>
          </cell>
          <cell r="D90">
            <v>166.61199999999999</v>
          </cell>
          <cell r="E90">
            <v>13758.7</v>
          </cell>
        </row>
        <row r="91">
          <cell r="A91">
            <v>110.02</v>
          </cell>
          <cell r="B91">
            <v>2.14145E-2</v>
          </cell>
          <cell r="C91">
            <v>6.8042199999999999</v>
          </cell>
          <cell r="D91">
            <v>166.74799999999999</v>
          </cell>
          <cell r="E91">
            <v>13762</v>
          </cell>
        </row>
        <row r="92">
          <cell r="A92">
            <v>110.4</v>
          </cell>
          <cell r="B92">
            <v>4.6859400000000004E-3</v>
          </cell>
          <cell r="C92">
            <v>6.8209499999999998</v>
          </cell>
          <cell r="D92">
            <v>169.33699999999999</v>
          </cell>
          <cell r="E92">
            <v>13825.9</v>
          </cell>
        </row>
        <row r="93">
          <cell r="A93">
            <v>110.79</v>
          </cell>
          <cell r="B93">
            <v>0</v>
          </cell>
          <cell r="C93">
            <v>4.84903</v>
          </cell>
          <cell r="D93">
            <v>171.613</v>
          </cell>
          <cell r="E93">
            <v>13892.3</v>
          </cell>
        </row>
        <row r="94">
          <cell r="A94">
            <v>111.17</v>
          </cell>
          <cell r="B94">
            <v>0</v>
          </cell>
          <cell r="C94">
            <v>4.84903</v>
          </cell>
          <cell r="D94">
            <v>173.45500000000001</v>
          </cell>
          <cell r="E94">
            <v>13957.9</v>
          </cell>
        </row>
        <row r="95">
          <cell r="A95">
            <v>111.55</v>
          </cell>
          <cell r="B95">
            <v>0</v>
          </cell>
          <cell r="C95">
            <v>4.84903</v>
          </cell>
          <cell r="D95">
            <v>175.298</v>
          </cell>
          <cell r="E95">
            <v>14024.2</v>
          </cell>
        </row>
        <row r="96">
          <cell r="A96">
            <v>111.94</v>
          </cell>
          <cell r="B96">
            <v>0</v>
          </cell>
          <cell r="C96">
            <v>4.84903</v>
          </cell>
          <cell r="D96">
            <v>177.18899999999999</v>
          </cell>
          <cell r="E96">
            <v>14092.9</v>
          </cell>
        </row>
        <row r="97">
          <cell r="A97">
            <v>112.32</v>
          </cell>
          <cell r="B97">
            <v>0</v>
          </cell>
          <cell r="C97">
            <v>3.4468999999999999</v>
          </cell>
          <cell r="D97">
            <v>178.76499999999999</v>
          </cell>
          <cell r="E97">
            <v>14160.5</v>
          </cell>
        </row>
        <row r="98">
          <cell r="A98">
            <v>112.7</v>
          </cell>
          <cell r="B98">
            <v>0</v>
          </cell>
          <cell r="C98">
            <v>3.4468999999999999</v>
          </cell>
          <cell r="D98">
            <v>180.07499999999999</v>
          </cell>
          <cell r="E98">
            <v>14228.7</v>
          </cell>
        </row>
        <row r="99">
          <cell r="A99">
            <v>113.09</v>
          </cell>
          <cell r="B99">
            <v>0</v>
          </cell>
          <cell r="C99">
            <v>3.4468999999999999</v>
          </cell>
          <cell r="D99">
            <v>181.41900000000001</v>
          </cell>
          <cell r="E99">
            <v>14299.2</v>
          </cell>
        </row>
        <row r="100">
          <cell r="A100">
            <v>113.28</v>
          </cell>
          <cell r="B100">
            <v>0</v>
          </cell>
          <cell r="C100">
            <v>1.9474</v>
          </cell>
          <cell r="D100">
            <v>181.93199999999999</v>
          </cell>
          <cell r="E100">
            <v>14333.7</v>
          </cell>
        </row>
        <row r="101">
          <cell r="A101">
            <v>113.47</v>
          </cell>
          <cell r="B101">
            <v>0</v>
          </cell>
          <cell r="C101">
            <v>1.9474</v>
          </cell>
          <cell r="D101">
            <v>182.30199999999999</v>
          </cell>
          <cell r="E101">
            <v>14368.3</v>
          </cell>
        </row>
        <row r="102">
          <cell r="A102">
            <v>113.85</v>
          </cell>
          <cell r="B102">
            <v>0</v>
          </cell>
          <cell r="C102">
            <v>1.9474</v>
          </cell>
          <cell r="D102">
            <v>183.042</v>
          </cell>
          <cell r="E102">
            <v>14437.7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1"/>
  <sheetViews>
    <sheetView topLeftCell="A35" workbookViewId="0">
      <selection activeCell="C50" sqref="C50"/>
    </sheetView>
  </sheetViews>
  <sheetFormatPr defaultRowHeight="14.4" x14ac:dyDescent="0.3"/>
  <cols>
    <col min="2" max="2" width="17.6640625" bestFit="1" customWidth="1"/>
    <col min="3" max="3" width="13.5546875" bestFit="1" customWidth="1"/>
    <col min="4" max="4" width="7.109375" customWidth="1"/>
    <col min="5" max="5" width="13.5546875" bestFit="1" customWidth="1"/>
    <col min="6" max="6" width="8.88671875" customWidth="1"/>
    <col min="7" max="7" width="10.6640625" customWidth="1"/>
    <col min="8" max="8" width="17.6640625" customWidth="1"/>
    <col min="11" max="11" width="17.6640625" bestFit="1" customWidth="1"/>
    <col min="12" max="12" width="7.109375" customWidth="1"/>
    <col min="13" max="14" width="13.5546875" bestFit="1" customWidth="1"/>
  </cols>
  <sheetData>
    <row r="2" spans="1:14" x14ac:dyDescent="0.3">
      <c r="B2" s="15" t="s">
        <v>0</v>
      </c>
      <c r="C2" s="15"/>
      <c r="D2" s="15"/>
      <c r="F2" s="16" t="s">
        <v>2</v>
      </c>
      <c r="G2" s="16"/>
      <c r="H2" s="16"/>
      <c r="I2" s="16"/>
    </row>
    <row r="3" spans="1:14" x14ac:dyDescent="0.3">
      <c r="B3" s="14" t="s">
        <v>1</v>
      </c>
      <c r="C3" s="14"/>
      <c r="D3" s="14"/>
      <c r="F3" s="16"/>
      <c r="G3" s="16"/>
      <c r="H3" s="16"/>
      <c r="I3" s="16"/>
    </row>
    <row r="4" spans="1:14" x14ac:dyDescent="0.3">
      <c r="B4" s="14"/>
      <c r="C4" s="14"/>
      <c r="D4" s="14"/>
      <c r="F4" s="17" t="s">
        <v>3</v>
      </c>
      <c r="G4" s="18"/>
      <c r="H4" s="18"/>
      <c r="I4" s="19"/>
    </row>
    <row r="5" spans="1:14" x14ac:dyDescent="0.3">
      <c r="B5" s="14"/>
      <c r="C5" s="14"/>
      <c r="D5" s="14"/>
    </row>
    <row r="9" spans="1:14" x14ac:dyDescent="0.3">
      <c r="A9" s="3" t="s">
        <v>15</v>
      </c>
      <c r="B9" s="7" t="s">
        <v>4</v>
      </c>
      <c r="C9" s="7" t="s">
        <v>5</v>
      </c>
      <c r="D9" s="7" t="s">
        <v>6</v>
      </c>
      <c r="E9" s="7" t="s">
        <v>5</v>
      </c>
      <c r="F9" s="7" t="s">
        <v>7</v>
      </c>
      <c r="G9" s="7" t="s">
        <v>8</v>
      </c>
      <c r="H9" s="7" t="s">
        <v>9</v>
      </c>
      <c r="K9" s="7" t="s">
        <v>4</v>
      </c>
      <c r="L9" s="7" t="s">
        <v>6</v>
      </c>
      <c r="M9" s="7" t="s">
        <v>5</v>
      </c>
      <c r="N9" s="7" t="s">
        <v>5</v>
      </c>
    </row>
    <row r="10" spans="1:14" x14ac:dyDescent="0.3">
      <c r="A10" s="2" t="s">
        <v>16</v>
      </c>
      <c r="B10" s="4">
        <v>0</v>
      </c>
      <c r="C10" s="4">
        <v>4.45</v>
      </c>
      <c r="D10" s="4">
        <f>B11</f>
        <v>1.2</v>
      </c>
      <c r="E10" s="4">
        <f>C10</f>
        <v>4.45</v>
      </c>
      <c r="F10" s="5">
        <f>((C10+E10)/2)*(D10-B10)</f>
        <v>5.34</v>
      </c>
      <c r="G10" s="5">
        <f>(B10+D10)/2</f>
        <v>0.6</v>
      </c>
      <c r="H10" s="5">
        <f>F10*G10</f>
        <v>3.2039999999999997</v>
      </c>
      <c r="K10" s="4">
        <v>0</v>
      </c>
      <c r="L10" s="4">
        <v>1.2</v>
      </c>
      <c r="M10" s="4">
        <v>4.45</v>
      </c>
      <c r="N10" s="4">
        <v>4.45</v>
      </c>
    </row>
    <row r="11" spans="1:14" x14ac:dyDescent="0.3">
      <c r="A11" s="2" t="s">
        <v>17</v>
      </c>
      <c r="B11" s="4">
        <v>1.2</v>
      </c>
      <c r="C11" s="4">
        <v>4.5</v>
      </c>
      <c r="D11" s="4">
        <f t="shared" ref="D11:D74" si="0">B12</f>
        <v>2.4</v>
      </c>
      <c r="E11" s="4">
        <f t="shared" ref="E11:E74" si="1">C11</f>
        <v>4.5</v>
      </c>
      <c r="F11" s="5">
        <f t="shared" ref="F11:F74" si="2">((C11+E11)/2)*(D11-B11)</f>
        <v>5.3999999999999995</v>
      </c>
      <c r="G11" s="5">
        <f t="shared" ref="G11:G74" si="3">(B11+D11)/2</f>
        <v>1.7999999999999998</v>
      </c>
      <c r="H11" s="5">
        <f t="shared" ref="H11:H74" si="4">F11*G11</f>
        <v>9.7199999999999989</v>
      </c>
      <c r="K11" s="4">
        <v>1.2</v>
      </c>
      <c r="L11" s="4">
        <v>2.4</v>
      </c>
      <c r="M11" s="4">
        <v>4.5</v>
      </c>
      <c r="N11" s="4">
        <v>4.5</v>
      </c>
    </row>
    <row r="12" spans="1:14" x14ac:dyDescent="0.3">
      <c r="A12" s="2" t="s">
        <v>18</v>
      </c>
      <c r="B12" s="4">
        <v>2.4</v>
      </c>
      <c r="C12" s="4">
        <v>10.5</v>
      </c>
      <c r="D12" s="4">
        <f t="shared" si="0"/>
        <v>3.6</v>
      </c>
      <c r="E12" s="4">
        <f t="shared" si="1"/>
        <v>10.5</v>
      </c>
      <c r="F12" s="5">
        <f t="shared" si="2"/>
        <v>12.600000000000001</v>
      </c>
      <c r="G12" s="5">
        <f t="shared" si="3"/>
        <v>3</v>
      </c>
      <c r="H12" s="5">
        <f t="shared" si="4"/>
        <v>37.800000000000004</v>
      </c>
      <c r="K12" s="4">
        <v>2.4</v>
      </c>
      <c r="L12" s="4">
        <v>3.6</v>
      </c>
      <c r="M12" s="4">
        <v>10.5</v>
      </c>
      <c r="N12" s="4">
        <v>10.5</v>
      </c>
    </row>
    <row r="13" spans="1:14" x14ac:dyDescent="0.3">
      <c r="A13" s="2" t="s">
        <v>19</v>
      </c>
      <c r="B13" s="4">
        <v>3.6</v>
      </c>
      <c r="C13" s="4">
        <v>8.8000000000000007</v>
      </c>
      <c r="D13" s="4">
        <f t="shared" si="0"/>
        <v>4.8</v>
      </c>
      <c r="E13" s="4">
        <f t="shared" si="1"/>
        <v>8.8000000000000007</v>
      </c>
      <c r="F13" s="5">
        <f t="shared" si="2"/>
        <v>10.559999999999999</v>
      </c>
      <c r="G13" s="5">
        <f t="shared" si="3"/>
        <v>4.2</v>
      </c>
      <c r="H13" s="5">
        <f t="shared" si="4"/>
        <v>44.351999999999997</v>
      </c>
      <c r="K13" s="4">
        <v>3.6</v>
      </c>
      <c r="L13" s="4">
        <v>4.8</v>
      </c>
      <c r="M13" s="4">
        <v>8.8000000000000007</v>
      </c>
      <c r="N13" s="4">
        <v>8.8000000000000007</v>
      </c>
    </row>
    <row r="14" spans="1:14" x14ac:dyDescent="0.3">
      <c r="A14" s="2" t="s">
        <v>20</v>
      </c>
      <c r="B14" s="4">
        <v>4.8</v>
      </c>
      <c r="C14" s="4">
        <v>10</v>
      </c>
      <c r="D14" s="4">
        <f t="shared" si="0"/>
        <v>6.1</v>
      </c>
      <c r="E14" s="4">
        <f t="shared" si="1"/>
        <v>10</v>
      </c>
      <c r="F14" s="5">
        <f t="shared" si="2"/>
        <v>12.999999999999998</v>
      </c>
      <c r="G14" s="5">
        <f t="shared" si="3"/>
        <v>5.4499999999999993</v>
      </c>
      <c r="H14" s="5">
        <f t="shared" si="4"/>
        <v>70.84999999999998</v>
      </c>
      <c r="K14" s="4">
        <v>4.8</v>
      </c>
      <c r="L14" s="4">
        <v>6.1</v>
      </c>
      <c r="M14" s="4">
        <v>10</v>
      </c>
      <c r="N14" s="4">
        <v>10</v>
      </c>
    </row>
    <row r="15" spans="1:14" x14ac:dyDescent="0.3">
      <c r="A15" s="2" t="s">
        <v>21</v>
      </c>
      <c r="B15" s="4">
        <v>6.1</v>
      </c>
      <c r="C15" s="4">
        <v>11</v>
      </c>
      <c r="D15" s="4">
        <f t="shared" si="0"/>
        <v>7.5</v>
      </c>
      <c r="E15" s="4">
        <f t="shared" si="1"/>
        <v>11</v>
      </c>
      <c r="F15" s="5">
        <f t="shared" si="2"/>
        <v>15.400000000000004</v>
      </c>
      <c r="G15" s="5">
        <f t="shared" si="3"/>
        <v>6.8</v>
      </c>
      <c r="H15" s="5">
        <f t="shared" si="4"/>
        <v>104.72000000000003</v>
      </c>
      <c r="K15" s="4">
        <v>6.1</v>
      </c>
      <c r="L15" s="4">
        <v>7.5</v>
      </c>
      <c r="M15" s="4">
        <v>11</v>
      </c>
      <c r="N15" s="4">
        <v>11</v>
      </c>
    </row>
    <row r="16" spans="1:14" x14ac:dyDescent="0.3">
      <c r="A16" s="2" t="s">
        <v>22</v>
      </c>
      <c r="B16" s="4">
        <v>7.5</v>
      </c>
      <c r="C16" s="4">
        <v>12</v>
      </c>
      <c r="D16" s="4">
        <f t="shared" si="0"/>
        <v>8.9</v>
      </c>
      <c r="E16" s="4">
        <f t="shared" si="1"/>
        <v>12</v>
      </c>
      <c r="F16" s="5">
        <f t="shared" si="2"/>
        <v>16.800000000000004</v>
      </c>
      <c r="G16" s="5">
        <f t="shared" si="3"/>
        <v>8.1999999999999993</v>
      </c>
      <c r="H16" s="5">
        <f t="shared" si="4"/>
        <v>137.76000000000002</v>
      </c>
      <c r="K16" s="4">
        <v>7.5</v>
      </c>
      <c r="L16" s="4">
        <v>8.9</v>
      </c>
      <c r="M16" s="4">
        <v>12</v>
      </c>
      <c r="N16" s="4">
        <v>12</v>
      </c>
    </row>
    <row r="17" spans="1:14" x14ac:dyDescent="0.3">
      <c r="A17" s="2" t="s">
        <v>23</v>
      </c>
      <c r="B17" s="4">
        <v>8.9</v>
      </c>
      <c r="C17" s="4">
        <v>25.33</v>
      </c>
      <c r="D17" s="4">
        <f t="shared" si="0"/>
        <v>10.3</v>
      </c>
      <c r="E17" s="4">
        <f t="shared" si="1"/>
        <v>25.33</v>
      </c>
      <c r="F17" s="5">
        <f t="shared" si="2"/>
        <v>35.462000000000003</v>
      </c>
      <c r="G17" s="5">
        <f t="shared" si="3"/>
        <v>9.6000000000000014</v>
      </c>
      <c r="H17" s="5">
        <f t="shared" si="4"/>
        <v>340.43520000000007</v>
      </c>
      <c r="K17" s="4">
        <v>8.9</v>
      </c>
      <c r="L17" s="4">
        <v>10.3</v>
      </c>
      <c r="M17" s="4">
        <v>25.33</v>
      </c>
      <c r="N17" s="4">
        <v>25.33</v>
      </c>
    </row>
    <row r="18" spans="1:14" x14ac:dyDescent="0.3">
      <c r="A18" s="2" t="s">
        <v>24</v>
      </c>
      <c r="B18" s="4">
        <v>10.3</v>
      </c>
      <c r="C18" s="4">
        <v>43.6</v>
      </c>
      <c r="D18" s="4">
        <f t="shared" si="0"/>
        <v>11.7</v>
      </c>
      <c r="E18" s="4">
        <f t="shared" si="1"/>
        <v>43.6</v>
      </c>
      <c r="F18" s="5">
        <f t="shared" si="2"/>
        <v>61.039999999999942</v>
      </c>
      <c r="G18" s="5">
        <f t="shared" si="3"/>
        <v>11</v>
      </c>
      <c r="H18" s="5">
        <f t="shared" si="4"/>
        <v>671.43999999999937</v>
      </c>
      <c r="K18" s="4">
        <v>10.3</v>
      </c>
      <c r="L18" s="4">
        <v>11.7</v>
      </c>
      <c r="M18" s="4">
        <v>43.6</v>
      </c>
      <c r="N18" s="4">
        <v>43.6</v>
      </c>
    </row>
    <row r="19" spans="1:14" x14ac:dyDescent="0.3">
      <c r="A19" s="2" t="s">
        <v>25</v>
      </c>
      <c r="B19" s="4">
        <v>11.7</v>
      </c>
      <c r="C19" s="4">
        <v>50.2</v>
      </c>
      <c r="D19" s="4">
        <f t="shared" si="0"/>
        <v>13.1</v>
      </c>
      <c r="E19" s="4">
        <f t="shared" si="1"/>
        <v>50.2</v>
      </c>
      <c r="F19" s="5">
        <f t="shared" si="2"/>
        <v>70.280000000000015</v>
      </c>
      <c r="G19" s="5">
        <f t="shared" si="3"/>
        <v>12.399999999999999</v>
      </c>
      <c r="H19" s="5">
        <f t="shared" si="4"/>
        <v>871.47200000000009</v>
      </c>
      <c r="K19" s="4">
        <v>11.7</v>
      </c>
      <c r="L19" s="4">
        <v>13.1</v>
      </c>
      <c r="M19" s="4">
        <v>50.2</v>
      </c>
      <c r="N19" s="4">
        <v>50.2</v>
      </c>
    </row>
    <row r="20" spans="1:14" x14ac:dyDescent="0.3">
      <c r="A20" s="2" t="s">
        <v>26</v>
      </c>
      <c r="B20" s="4">
        <v>13.1</v>
      </c>
      <c r="C20" s="4">
        <v>57.1</v>
      </c>
      <c r="D20" s="4">
        <f t="shared" si="0"/>
        <v>14.5</v>
      </c>
      <c r="E20" s="4">
        <f t="shared" si="1"/>
        <v>57.1</v>
      </c>
      <c r="F20" s="5">
        <f t="shared" si="2"/>
        <v>79.940000000000026</v>
      </c>
      <c r="G20" s="5">
        <f t="shared" si="3"/>
        <v>13.8</v>
      </c>
      <c r="H20" s="5">
        <f t="shared" si="4"/>
        <v>1103.1720000000005</v>
      </c>
      <c r="K20" s="4">
        <v>13.1</v>
      </c>
      <c r="L20" s="4">
        <v>14.5</v>
      </c>
      <c r="M20" s="4">
        <v>57.1</v>
      </c>
      <c r="N20" s="4">
        <v>57.1</v>
      </c>
    </row>
    <row r="21" spans="1:14" x14ac:dyDescent="0.3">
      <c r="A21" s="2" t="s">
        <v>27</v>
      </c>
      <c r="B21" s="4">
        <v>14.5</v>
      </c>
      <c r="C21" s="4">
        <v>62</v>
      </c>
      <c r="D21" s="4">
        <f t="shared" si="0"/>
        <v>15.9</v>
      </c>
      <c r="E21" s="4">
        <f t="shared" si="1"/>
        <v>62</v>
      </c>
      <c r="F21" s="5">
        <f t="shared" si="2"/>
        <v>86.800000000000026</v>
      </c>
      <c r="G21" s="5">
        <f t="shared" si="3"/>
        <v>15.2</v>
      </c>
      <c r="H21" s="5">
        <f t="shared" si="4"/>
        <v>1319.3600000000004</v>
      </c>
      <c r="K21" s="4">
        <v>14.5</v>
      </c>
      <c r="L21" s="4">
        <v>15.9</v>
      </c>
      <c r="M21" s="4">
        <v>62</v>
      </c>
      <c r="N21" s="4">
        <v>62</v>
      </c>
    </row>
    <row r="22" spans="1:14" x14ac:dyDescent="0.3">
      <c r="A22" s="2" t="s">
        <v>28</v>
      </c>
      <c r="B22" s="4">
        <v>15.9</v>
      </c>
      <c r="C22" s="4">
        <v>64.64</v>
      </c>
      <c r="D22" s="4">
        <f t="shared" si="0"/>
        <v>17.3</v>
      </c>
      <c r="E22" s="4">
        <f t="shared" si="1"/>
        <v>64.64</v>
      </c>
      <c r="F22" s="5">
        <f t="shared" si="2"/>
        <v>90.496000000000024</v>
      </c>
      <c r="G22" s="5">
        <f t="shared" si="3"/>
        <v>16.600000000000001</v>
      </c>
      <c r="H22" s="5">
        <f t="shared" si="4"/>
        <v>1502.2336000000005</v>
      </c>
      <c r="K22" s="4">
        <v>15.9</v>
      </c>
      <c r="L22" s="4">
        <v>17.3</v>
      </c>
      <c r="M22" s="4">
        <v>64.64</v>
      </c>
      <c r="N22" s="4">
        <v>64.64</v>
      </c>
    </row>
    <row r="23" spans="1:14" x14ac:dyDescent="0.3">
      <c r="A23" s="2" t="s">
        <v>29</v>
      </c>
      <c r="B23" s="4">
        <v>17.3</v>
      </c>
      <c r="C23" s="4">
        <v>75.540000000000006</v>
      </c>
      <c r="D23" s="4">
        <f t="shared" si="0"/>
        <v>18.7</v>
      </c>
      <c r="E23" s="4">
        <f t="shared" si="1"/>
        <v>75.540000000000006</v>
      </c>
      <c r="F23" s="5">
        <f t="shared" si="2"/>
        <v>105.7559999999999</v>
      </c>
      <c r="G23" s="5">
        <f t="shared" si="3"/>
        <v>18</v>
      </c>
      <c r="H23" s="5">
        <f t="shared" si="4"/>
        <v>1903.6079999999981</v>
      </c>
      <c r="K23" s="4">
        <v>17.3</v>
      </c>
      <c r="L23" s="4">
        <v>18.7</v>
      </c>
      <c r="M23" s="4">
        <v>75.540000000000006</v>
      </c>
      <c r="N23" s="4">
        <v>75.540000000000006</v>
      </c>
    </row>
    <row r="24" spans="1:14" x14ac:dyDescent="0.3">
      <c r="A24" s="2" t="s">
        <v>30</v>
      </c>
      <c r="B24" s="4">
        <v>18.7</v>
      </c>
      <c r="C24" s="4">
        <v>60.13</v>
      </c>
      <c r="D24" s="4">
        <f t="shared" si="0"/>
        <v>20.100000000000001</v>
      </c>
      <c r="E24" s="4">
        <f t="shared" si="1"/>
        <v>60.13</v>
      </c>
      <c r="F24" s="5">
        <f t="shared" si="2"/>
        <v>84.18200000000013</v>
      </c>
      <c r="G24" s="5">
        <f t="shared" si="3"/>
        <v>19.399999999999999</v>
      </c>
      <c r="H24" s="5">
        <f t="shared" si="4"/>
        <v>1633.1308000000024</v>
      </c>
      <c r="K24" s="4">
        <v>18.7</v>
      </c>
      <c r="L24" s="4">
        <v>20.100000000000001</v>
      </c>
      <c r="M24" s="4">
        <v>60.13</v>
      </c>
      <c r="N24" s="4">
        <v>60.13</v>
      </c>
    </row>
    <row r="25" spans="1:14" x14ac:dyDescent="0.3">
      <c r="A25" s="2" t="s">
        <v>31</v>
      </c>
      <c r="B25" s="4">
        <v>20.100000000000001</v>
      </c>
      <c r="C25" s="4">
        <v>54.33</v>
      </c>
      <c r="D25" s="4">
        <f t="shared" si="0"/>
        <v>21.5</v>
      </c>
      <c r="E25" s="4">
        <f t="shared" si="1"/>
        <v>54.33</v>
      </c>
      <c r="F25" s="5">
        <f t="shared" si="2"/>
        <v>76.061999999999927</v>
      </c>
      <c r="G25" s="5">
        <f t="shared" si="3"/>
        <v>20.8</v>
      </c>
      <c r="H25" s="5">
        <f t="shared" si="4"/>
        <v>1582.0895999999984</v>
      </c>
      <c r="K25" s="4">
        <v>20.100000000000001</v>
      </c>
      <c r="L25" s="4">
        <v>21.5</v>
      </c>
      <c r="M25" s="4">
        <v>54.33</v>
      </c>
      <c r="N25" s="4">
        <v>54.33</v>
      </c>
    </row>
    <row r="26" spans="1:14" x14ac:dyDescent="0.3">
      <c r="A26" s="2" t="s">
        <v>32</v>
      </c>
      <c r="B26" s="4">
        <v>21.5</v>
      </c>
      <c r="C26" s="4">
        <v>50.1</v>
      </c>
      <c r="D26" s="4">
        <f t="shared" si="0"/>
        <v>22.9</v>
      </c>
      <c r="E26" s="4">
        <f t="shared" si="1"/>
        <v>50.1</v>
      </c>
      <c r="F26" s="5">
        <f t="shared" si="2"/>
        <v>70.13999999999993</v>
      </c>
      <c r="G26" s="5">
        <f t="shared" si="3"/>
        <v>22.2</v>
      </c>
      <c r="H26" s="5">
        <f t="shared" si="4"/>
        <v>1557.1079999999984</v>
      </c>
      <c r="K26" s="4">
        <v>21.5</v>
      </c>
      <c r="L26" s="4">
        <v>22.9</v>
      </c>
      <c r="M26" s="4">
        <v>50.1</v>
      </c>
      <c r="N26" s="4">
        <v>50.1</v>
      </c>
    </row>
    <row r="27" spans="1:14" x14ac:dyDescent="0.3">
      <c r="A27" s="2" t="s">
        <v>33</v>
      </c>
      <c r="B27" s="4">
        <v>22.9</v>
      </c>
      <c r="C27" s="4">
        <v>39.58</v>
      </c>
      <c r="D27" s="4">
        <f t="shared" si="0"/>
        <v>24.3</v>
      </c>
      <c r="E27" s="4">
        <f t="shared" si="1"/>
        <v>39.58</v>
      </c>
      <c r="F27" s="5">
        <f t="shared" si="2"/>
        <v>55.412000000000084</v>
      </c>
      <c r="G27" s="5">
        <f t="shared" si="3"/>
        <v>23.6</v>
      </c>
      <c r="H27" s="5">
        <f t="shared" si="4"/>
        <v>1307.7232000000022</v>
      </c>
      <c r="K27" s="4">
        <v>22.9</v>
      </c>
      <c r="L27" s="4">
        <v>24.3</v>
      </c>
      <c r="M27" s="4">
        <v>39.58</v>
      </c>
      <c r="N27" s="4">
        <v>39.58</v>
      </c>
    </row>
    <row r="28" spans="1:14" x14ac:dyDescent="0.3">
      <c r="A28" s="2" t="s">
        <v>34</v>
      </c>
      <c r="B28" s="4">
        <v>24.3</v>
      </c>
      <c r="C28" s="4">
        <v>20.23</v>
      </c>
      <c r="D28" s="4">
        <f t="shared" si="0"/>
        <v>25.7</v>
      </c>
      <c r="E28" s="4">
        <f t="shared" si="1"/>
        <v>20.23</v>
      </c>
      <c r="F28" s="5">
        <f t="shared" si="2"/>
        <v>28.321999999999971</v>
      </c>
      <c r="G28" s="5">
        <f t="shared" si="3"/>
        <v>25</v>
      </c>
      <c r="H28" s="5">
        <f t="shared" si="4"/>
        <v>708.04999999999927</v>
      </c>
      <c r="K28" s="4">
        <v>24.3</v>
      </c>
      <c r="L28" s="4">
        <v>25.7</v>
      </c>
      <c r="M28" s="4">
        <v>20.23</v>
      </c>
      <c r="N28" s="4">
        <v>20.23</v>
      </c>
    </row>
    <row r="29" spans="1:14" x14ac:dyDescent="0.3">
      <c r="A29" s="2" t="s">
        <v>35</v>
      </c>
      <c r="B29" s="4">
        <v>25.7</v>
      </c>
      <c r="C29" s="4">
        <v>33</v>
      </c>
      <c r="D29" s="4">
        <f t="shared" si="0"/>
        <v>27.1</v>
      </c>
      <c r="E29" s="4">
        <f t="shared" si="1"/>
        <v>33</v>
      </c>
      <c r="F29" s="5">
        <f t="shared" si="2"/>
        <v>46.200000000000074</v>
      </c>
      <c r="G29" s="5">
        <f t="shared" si="3"/>
        <v>26.4</v>
      </c>
      <c r="H29" s="5">
        <f t="shared" si="4"/>
        <v>1219.6800000000019</v>
      </c>
      <c r="K29" s="4">
        <v>25.7</v>
      </c>
      <c r="L29" s="4">
        <v>27.1</v>
      </c>
      <c r="M29" s="4">
        <v>33</v>
      </c>
      <c r="N29" s="4">
        <v>33</v>
      </c>
    </row>
    <row r="30" spans="1:14" x14ac:dyDescent="0.3">
      <c r="A30" s="2" t="s">
        <v>36</v>
      </c>
      <c r="B30" s="4">
        <v>27.1</v>
      </c>
      <c r="C30" s="4">
        <v>29</v>
      </c>
      <c r="D30" s="4">
        <f t="shared" si="0"/>
        <v>28.5</v>
      </c>
      <c r="E30" s="4">
        <f t="shared" si="1"/>
        <v>29</v>
      </c>
      <c r="F30" s="5">
        <f t="shared" si="2"/>
        <v>40.599999999999959</v>
      </c>
      <c r="G30" s="5">
        <f t="shared" si="3"/>
        <v>27.8</v>
      </c>
      <c r="H30" s="5">
        <f t="shared" si="4"/>
        <v>1128.6799999999989</v>
      </c>
      <c r="K30" s="4">
        <v>27.1</v>
      </c>
      <c r="L30" s="4">
        <v>28.5</v>
      </c>
      <c r="M30" s="4">
        <v>29</v>
      </c>
      <c r="N30" s="4">
        <v>29</v>
      </c>
    </row>
    <row r="31" spans="1:14" x14ac:dyDescent="0.3">
      <c r="A31" s="2" t="s">
        <v>37</v>
      </c>
      <c r="B31" s="4">
        <v>28.5</v>
      </c>
      <c r="C31" s="4">
        <v>24.18</v>
      </c>
      <c r="D31" s="4">
        <f t="shared" si="0"/>
        <v>29.9</v>
      </c>
      <c r="E31" s="4">
        <f t="shared" si="1"/>
        <v>24.18</v>
      </c>
      <c r="F31" s="5">
        <f t="shared" si="2"/>
        <v>33.851999999999968</v>
      </c>
      <c r="G31" s="5">
        <f t="shared" si="3"/>
        <v>29.2</v>
      </c>
      <c r="H31" s="5">
        <f t="shared" si="4"/>
        <v>988.47839999999906</v>
      </c>
      <c r="K31" s="4">
        <v>28.5</v>
      </c>
      <c r="L31" s="4">
        <v>29.9</v>
      </c>
      <c r="M31" s="4">
        <v>24.18</v>
      </c>
      <c r="N31" s="4">
        <v>24.18</v>
      </c>
    </row>
    <row r="32" spans="1:14" x14ac:dyDescent="0.3">
      <c r="A32" s="2" t="s">
        <v>38</v>
      </c>
      <c r="B32" s="4">
        <v>29.9</v>
      </c>
      <c r="C32" s="4">
        <v>24.18</v>
      </c>
      <c r="D32" s="4">
        <f t="shared" si="0"/>
        <v>31.3</v>
      </c>
      <c r="E32" s="4">
        <f t="shared" si="1"/>
        <v>24.18</v>
      </c>
      <c r="F32" s="5">
        <f t="shared" si="2"/>
        <v>33.852000000000054</v>
      </c>
      <c r="G32" s="5">
        <f t="shared" si="3"/>
        <v>30.6</v>
      </c>
      <c r="H32" s="5">
        <f t="shared" si="4"/>
        <v>1035.8712000000016</v>
      </c>
      <c r="K32" s="4">
        <v>29.9</v>
      </c>
      <c r="L32" s="4">
        <v>31.3</v>
      </c>
      <c r="M32" s="4">
        <v>24.18</v>
      </c>
      <c r="N32" s="4">
        <v>24.18</v>
      </c>
    </row>
    <row r="33" spans="1:14" x14ac:dyDescent="0.3">
      <c r="A33" s="2" t="s">
        <v>39</v>
      </c>
      <c r="B33" s="4">
        <v>31.3</v>
      </c>
      <c r="C33" s="4">
        <v>24.18</v>
      </c>
      <c r="D33" s="4">
        <f t="shared" si="0"/>
        <v>32.700000000000003</v>
      </c>
      <c r="E33" s="4">
        <f t="shared" si="1"/>
        <v>24.18</v>
      </c>
      <c r="F33" s="5">
        <f t="shared" si="2"/>
        <v>33.852000000000054</v>
      </c>
      <c r="G33" s="5">
        <f t="shared" si="3"/>
        <v>32</v>
      </c>
      <c r="H33" s="5">
        <f t="shared" si="4"/>
        <v>1083.2640000000017</v>
      </c>
      <c r="K33" s="4">
        <v>31.3</v>
      </c>
      <c r="L33" s="4">
        <v>32.700000000000003</v>
      </c>
      <c r="M33" s="4">
        <v>24.18</v>
      </c>
      <c r="N33" s="4">
        <v>24.18</v>
      </c>
    </row>
    <row r="34" spans="1:14" x14ac:dyDescent="0.3">
      <c r="A34" s="2" t="s">
        <v>40</v>
      </c>
      <c r="B34" s="4">
        <v>32.700000000000003</v>
      </c>
      <c r="C34" s="4">
        <v>24.18</v>
      </c>
      <c r="D34" s="4">
        <f t="shared" si="0"/>
        <v>34.1</v>
      </c>
      <c r="E34" s="4">
        <f t="shared" si="1"/>
        <v>24.18</v>
      </c>
      <c r="F34" s="5">
        <f t="shared" si="2"/>
        <v>33.851999999999968</v>
      </c>
      <c r="G34" s="5">
        <f t="shared" si="3"/>
        <v>33.400000000000006</v>
      </c>
      <c r="H34" s="5">
        <f t="shared" si="4"/>
        <v>1130.6567999999991</v>
      </c>
      <c r="K34" s="4">
        <v>32.700000000000003</v>
      </c>
      <c r="L34" s="4">
        <v>34.1</v>
      </c>
      <c r="M34" s="4">
        <v>24.18</v>
      </c>
      <c r="N34" s="4">
        <v>24.18</v>
      </c>
    </row>
    <row r="35" spans="1:14" x14ac:dyDescent="0.3">
      <c r="A35" s="2" t="s">
        <v>41</v>
      </c>
      <c r="B35" s="4">
        <v>34.1</v>
      </c>
      <c r="C35" s="4">
        <v>24.18</v>
      </c>
      <c r="D35" s="4">
        <f t="shared" si="0"/>
        <v>35.5</v>
      </c>
      <c r="E35" s="4">
        <f t="shared" si="1"/>
        <v>24.18</v>
      </c>
      <c r="F35" s="5">
        <f t="shared" si="2"/>
        <v>33.851999999999968</v>
      </c>
      <c r="G35" s="5">
        <f t="shared" si="3"/>
        <v>34.799999999999997</v>
      </c>
      <c r="H35" s="5">
        <f t="shared" si="4"/>
        <v>1178.0495999999987</v>
      </c>
      <c r="K35" s="4">
        <v>34.1</v>
      </c>
      <c r="L35" s="4">
        <v>35.5</v>
      </c>
      <c r="M35" s="4">
        <v>24.18</v>
      </c>
      <c r="N35" s="4">
        <v>24.18</v>
      </c>
    </row>
    <row r="36" spans="1:14" x14ac:dyDescent="0.3">
      <c r="A36" s="2" t="s">
        <v>42</v>
      </c>
      <c r="B36" s="4">
        <v>35.5</v>
      </c>
      <c r="C36" s="4">
        <v>24.18</v>
      </c>
      <c r="D36" s="4">
        <f t="shared" si="0"/>
        <v>36.9</v>
      </c>
      <c r="E36" s="4">
        <f t="shared" si="1"/>
        <v>24.18</v>
      </c>
      <c r="F36" s="5">
        <f t="shared" si="2"/>
        <v>33.851999999999968</v>
      </c>
      <c r="G36" s="5">
        <f t="shared" si="3"/>
        <v>36.200000000000003</v>
      </c>
      <c r="H36" s="5">
        <f t="shared" si="4"/>
        <v>1225.442399999999</v>
      </c>
      <c r="K36" s="4">
        <v>35.5</v>
      </c>
      <c r="L36" s="4">
        <v>36.9</v>
      </c>
      <c r="M36" s="4">
        <v>24.18</v>
      </c>
      <c r="N36" s="4">
        <v>24.18</v>
      </c>
    </row>
    <row r="37" spans="1:14" x14ac:dyDescent="0.3">
      <c r="A37" s="2" t="s">
        <v>43</v>
      </c>
      <c r="B37" s="4">
        <v>36.9</v>
      </c>
      <c r="C37" s="4">
        <v>24.18</v>
      </c>
      <c r="D37" s="4">
        <f t="shared" si="0"/>
        <v>38.299999999999997</v>
      </c>
      <c r="E37" s="4">
        <f t="shared" si="1"/>
        <v>24.18</v>
      </c>
      <c r="F37" s="5">
        <f t="shared" si="2"/>
        <v>33.851999999999968</v>
      </c>
      <c r="G37" s="5">
        <f t="shared" si="3"/>
        <v>37.599999999999994</v>
      </c>
      <c r="H37" s="5">
        <f t="shared" si="4"/>
        <v>1272.8351999999986</v>
      </c>
      <c r="K37" s="4">
        <v>36.9</v>
      </c>
      <c r="L37" s="4">
        <v>38.299999999999997</v>
      </c>
      <c r="M37" s="4">
        <v>24.18</v>
      </c>
      <c r="N37" s="4">
        <v>24.18</v>
      </c>
    </row>
    <row r="38" spans="1:14" x14ac:dyDescent="0.3">
      <c r="A38" s="2" t="s">
        <v>44</v>
      </c>
      <c r="B38" s="4">
        <v>38.299999999999997</v>
      </c>
      <c r="C38" s="4">
        <v>24.18</v>
      </c>
      <c r="D38" s="4">
        <f t="shared" si="0"/>
        <v>39.700000000000003</v>
      </c>
      <c r="E38" s="4">
        <f t="shared" si="1"/>
        <v>24.18</v>
      </c>
      <c r="F38" s="5">
        <f t="shared" si="2"/>
        <v>33.852000000000139</v>
      </c>
      <c r="G38" s="5">
        <f t="shared" si="3"/>
        <v>39</v>
      </c>
      <c r="H38" s="5">
        <f t="shared" si="4"/>
        <v>1320.2280000000055</v>
      </c>
      <c r="K38" s="4">
        <v>38.299999999999997</v>
      </c>
      <c r="L38" s="4">
        <v>39.700000000000003</v>
      </c>
      <c r="M38" s="4">
        <v>24.18</v>
      </c>
      <c r="N38" s="4">
        <v>24.18</v>
      </c>
    </row>
    <row r="39" spans="1:14" x14ac:dyDescent="0.3">
      <c r="A39" s="2" t="s">
        <v>45</v>
      </c>
      <c r="B39" s="4">
        <v>39.700000000000003</v>
      </c>
      <c r="C39" s="4">
        <v>24.18</v>
      </c>
      <c r="D39" s="4">
        <f t="shared" si="0"/>
        <v>41.1</v>
      </c>
      <c r="E39" s="4">
        <f t="shared" si="1"/>
        <v>24.18</v>
      </c>
      <c r="F39" s="5">
        <f t="shared" si="2"/>
        <v>33.851999999999968</v>
      </c>
      <c r="G39" s="5">
        <f t="shared" si="3"/>
        <v>40.400000000000006</v>
      </c>
      <c r="H39" s="5">
        <f t="shared" si="4"/>
        <v>1367.620799999999</v>
      </c>
      <c r="K39" s="4">
        <v>39.700000000000003</v>
      </c>
      <c r="L39" s="4">
        <v>41.1</v>
      </c>
      <c r="M39" s="4">
        <v>24.18</v>
      </c>
      <c r="N39" s="4">
        <v>24.18</v>
      </c>
    </row>
    <row r="40" spans="1:14" x14ac:dyDescent="0.3">
      <c r="A40" s="2" t="s">
        <v>46</v>
      </c>
      <c r="B40" s="4">
        <v>41.1</v>
      </c>
      <c r="C40" s="4">
        <v>24.18</v>
      </c>
      <c r="D40" s="4">
        <f t="shared" si="0"/>
        <v>42.5</v>
      </c>
      <c r="E40" s="4">
        <f t="shared" si="1"/>
        <v>24.18</v>
      </c>
      <c r="F40" s="5">
        <f t="shared" si="2"/>
        <v>33.851999999999968</v>
      </c>
      <c r="G40" s="5">
        <f t="shared" si="3"/>
        <v>41.8</v>
      </c>
      <c r="H40" s="5">
        <f t="shared" si="4"/>
        <v>1415.0135999999986</v>
      </c>
      <c r="K40" s="4">
        <v>41.1</v>
      </c>
      <c r="L40" s="4">
        <v>42.5</v>
      </c>
      <c r="M40" s="4">
        <v>24.18</v>
      </c>
      <c r="N40" s="4">
        <v>24.18</v>
      </c>
    </row>
    <row r="41" spans="1:14" x14ac:dyDescent="0.3">
      <c r="A41" s="2" t="s">
        <v>47</v>
      </c>
      <c r="B41" s="4">
        <v>42.5</v>
      </c>
      <c r="C41" s="4">
        <v>33</v>
      </c>
      <c r="D41" s="4">
        <f t="shared" si="0"/>
        <v>43.9</v>
      </c>
      <c r="E41" s="4">
        <f t="shared" si="1"/>
        <v>33</v>
      </c>
      <c r="F41" s="5">
        <f t="shared" si="2"/>
        <v>46.199999999999953</v>
      </c>
      <c r="G41" s="5">
        <f t="shared" si="3"/>
        <v>43.2</v>
      </c>
      <c r="H41" s="5">
        <f t="shared" si="4"/>
        <v>1995.8399999999981</v>
      </c>
      <c r="K41" s="4">
        <v>42.5</v>
      </c>
      <c r="L41" s="4">
        <v>43.9</v>
      </c>
      <c r="M41" s="4">
        <v>33</v>
      </c>
      <c r="N41" s="4">
        <v>33</v>
      </c>
    </row>
    <row r="42" spans="1:14" x14ac:dyDescent="0.3">
      <c r="A42" s="2" t="s">
        <v>48</v>
      </c>
      <c r="B42" s="4">
        <v>43.9</v>
      </c>
      <c r="C42" s="4">
        <v>29</v>
      </c>
      <c r="D42" s="4">
        <f t="shared" si="0"/>
        <v>45.3</v>
      </c>
      <c r="E42" s="4">
        <f t="shared" si="1"/>
        <v>29</v>
      </c>
      <c r="F42" s="5">
        <f t="shared" si="2"/>
        <v>40.599999999999959</v>
      </c>
      <c r="G42" s="5">
        <f t="shared" si="3"/>
        <v>44.599999999999994</v>
      </c>
      <c r="H42" s="5">
        <f t="shared" si="4"/>
        <v>1810.7599999999979</v>
      </c>
      <c r="K42" s="4">
        <v>43.9</v>
      </c>
      <c r="L42" s="4">
        <v>45.3</v>
      </c>
      <c r="M42" s="4">
        <v>29</v>
      </c>
      <c r="N42" s="4">
        <v>29</v>
      </c>
    </row>
    <row r="43" spans="1:14" x14ac:dyDescent="0.3">
      <c r="A43" s="2" t="s">
        <v>49</v>
      </c>
      <c r="B43" s="4">
        <v>45.3</v>
      </c>
      <c r="C43" s="4">
        <v>24.18</v>
      </c>
      <c r="D43" s="4">
        <f t="shared" si="0"/>
        <v>46</v>
      </c>
      <c r="E43" s="4">
        <f t="shared" si="1"/>
        <v>24.18</v>
      </c>
      <c r="F43" s="5">
        <f t="shared" si="2"/>
        <v>16.926000000000069</v>
      </c>
      <c r="G43" s="5">
        <f t="shared" si="3"/>
        <v>45.65</v>
      </c>
      <c r="H43" s="5">
        <f t="shared" si="4"/>
        <v>772.67190000000312</v>
      </c>
      <c r="K43" s="4">
        <v>45.3</v>
      </c>
      <c r="L43" s="4">
        <v>46</v>
      </c>
      <c r="M43" s="4">
        <v>24.18</v>
      </c>
      <c r="N43" s="4">
        <v>24.18</v>
      </c>
    </row>
    <row r="44" spans="1:14" x14ac:dyDescent="0.3">
      <c r="A44" s="2" t="s">
        <v>50</v>
      </c>
      <c r="B44" s="4">
        <v>46</v>
      </c>
      <c r="C44" s="4">
        <v>24.18</v>
      </c>
      <c r="D44" s="4">
        <f t="shared" si="0"/>
        <v>48.1</v>
      </c>
      <c r="E44" s="4">
        <f t="shared" si="1"/>
        <v>24.18</v>
      </c>
      <c r="F44" s="5">
        <f t="shared" si="2"/>
        <v>50.778000000000034</v>
      </c>
      <c r="G44" s="5">
        <f t="shared" si="3"/>
        <v>47.05</v>
      </c>
      <c r="H44" s="5">
        <f t="shared" si="4"/>
        <v>2389.1049000000016</v>
      </c>
      <c r="K44" s="4">
        <v>46</v>
      </c>
      <c r="L44" s="4">
        <v>48.1</v>
      </c>
      <c r="M44" s="4">
        <v>24.18</v>
      </c>
      <c r="N44" s="4">
        <v>24.18</v>
      </c>
    </row>
    <row r="45" spans="1:14" x14ac:dyDescent="0.3">
      <c r="A45" s="2" t="s">
        <v>51</v>
      </c>
      <c r="B45" s="4">
        <v>48.1</v>
      </c>
      <c r="C45" s="4">
        <v>24.18</v>
      </c>
      <c r="D45" s="4">
        <f t="shared" si="0"/>
        <v>49.5</v>
      </c>
      <c r="E45" s="4">
        <f t="shared" si="1"/>
        <v>24.18</v>
      </c>
      <c r="F45" s="5">
        <f t="shared" si="2"/>
        <v>33.851999999999968</v>
      </c>
      <c r="G45" s="5">
        <f t="shared" si="3"/>
        <v>48.8</v>
      </c>
      <c r="H45" s="5">
        <f t="shared" si="4"/>
        <v>1651.9775999999983</v>
      </c>
      <c r="K45" s="4">
        <v>48.1</v>
      </c>
      <c r="L45" s="4">
        <v>49.5</v>
      </c>
      <c r="M45" s="4">
        <v>24.18</v>
      </c>
      <c r="N45" s="4">
        <v>24.18</v>
      </c>
    </row>
    <row r="46" spans="1:14" x14ac:dyDescent="0.3">
      <c r="A46" s="2" t="s">
        <v>52</v>
      </c>
      <c r="B46" s="4">
        <v>49.5</v>
      </c>
      <c r="C46" s="4">
        <v>24.18</v>
      </c>
      <c r="D46" s="4">
        <f t="shared" si="0"/>
        <v>50.9</v>
      </c>
      <c r="E46" s="4">
        <f t="shared" si="1"/>
        <v>24.18</v>
      </c>
      <c r="F46" s="5">
        <f t="shared" si="2"/>
        <v>33.851999999999968</v>
      </c>
      <c r="G46" s="5">
        <f t="shared" si="3"/>
        <v>50.2</v>
      </c>
      <c r="H46" s="5">
        <f t="shared" si="4"/>
        <v>1699.3703999999984</v>
      </c>
      <c r="K46" s="4">
        <v>49.5</v>
      </c>
      <c r="L46" s="4">
        <v>50.9</v>
      </c>
      <c r="M46" s="4">
        <v>24.18</v>
      </c>
      <c r="N46" s="4">
        <v>24.18</v>
      </c>
    </row>
    <row r="47" spans="1:14" x14ac:dyDescent="0.3">
      <c r="A47" s="2" t="s">
        <v>53</v>
      </c>
      <c r="B47" s="4">
        <v>50.9</v>
      </c>
      <c r="C47" s="4">
        <v>24.18</v>
      </c>
      <c r="D47" s="4">
        <f t="shared" si="0"/>
        <v>52.3</v>
      </c>
      <c r="E47" s="4">
        <f t="shared" si="1"/>
        <v>24.18</v>
      </c>
      <c r="F47" s="5">
        <f t="shared" si="2"/>
        <v>33.851999999999968</v>
      </c>
      <c r="G47" s="5">
        <f t="shared" si="3"/>
        <v>51.599999999999994</v>
      </c>
      <c r="H47" s="5">
        <f t="shared" si="4"/>
        <v>1746.7631999999983</v>
      </c>
      <c r="K47" s="4">
        <v>50.9</v>
      </c>
      <c r="L47" s="4">
        <v>52.3</v>
      </c>
      <c r="M47" s="4">
        <v>24.18</v>
      </c>
      <c r="N47" s="4">
        <v>24.18</v>
      </c>
    </row>
    <row r="48" spans="1:14" x14ac:dyDescent="0.3">
      <c r="A48" s="2" t="s">
        <v>54</v>
      </c>
      <c r="B48" s="4">
        <v>52.3</v>
      </c>
      <c r="C48" s="4">
        <v>24.18</v>
      </c>
      <c r="D48" s="4">
        <f t="shared" si="0"/>
        <v>53.7</v>
      </c>
      <c r="E48" s="4">
        <f t="shared" si="1"/>
        <v>24.18</v>
      </c>
      <c r="F48" s="5">
        <f t="shared" si="2"/>
        <v>33.852000000000139</v>
      </c>
      <c r="G48" s="5">
        <f t="shared" si="3"/>
        <v>53</v>
      </c>
      <c r="H48" s="5">
        <f t="shared" si="4"/>
        <v>1794.1560000000075</v>
      </c>
      <c r="K48" s="4">
        <v>52.3</v>
      </c>
      <c r="L48" s="4">
        <v>53.7</v>
      </c>
      <c r="M48" s="4">
        <v>24.18</v>
      </c>
      <c r="N48" s="4">
        <v>24.18</v>
      </c>
    </row>
    <row r="49" spans="1:14" x14ac:dyDescent="0.3">
      <c r="A49" s="2" t="s">
        <v>55</v>
      </c>
      <c r="B49" s="4">
        <v>53.7</v>
      </c>
      <c r="C49" s="4">
        <v>24.18</v>
      </c>
      <c r="D49" s="4">
        <f t="shared" si="0"/>
        <v>55.1</v>
      </c>
      <c r="E49" s="4">
        <f t="shared" si="1"/>
        <v>24.18</v>
      </c>
      <c r="F49" s="5">
        <f t="shared" si="2"/>
        <v>33.851999999999968</v>
      </c>
      <c r="G49" s="5">
        <f t="shared" si="3"/>
        <v>54.400000000000006</v>
      </c>
      <c r="H49" s="5">
        <f t="shared" si="4"/>
        <v>1841.5487999999984</v>
      </c>
      <c r="K49" s="4">
        <v>53.7</v>
      </c>
      <c r="L49" s="4">
        <v>55.1</v>
      </c>
      <c r="M49" s="4">
        <v>24.18</v>
      </c>
      <c r="N49" s="4">
        <v>24.18</v>
      </c>
    </row>
    <row r="50" spans="1:14" x14ac:dyDescent="0.3">
      <c r="A50" s="2" t="s">
        <v>56</v>
      </c>
      <c r="B50" s="4">
        <v>55.1</v>
      </c>
      <c r="C50" s="4">
        <v>33.18</v>
      </c>
      <c r="D50" s="4">
        <f t="shared" si="0"/>
        <v>56.5</v>
      </c>
      <c r="E50" s="4">
        <f t="shared" si="1"/>
        <v>33.18</v>
      </c>
      <c r="F50" s="5">
        <f t="shared" si="2"/>
        <v>46.451999999999956</v>
      </c>
      <c r="G50" s="5">
        <f t="shared" si="3"/>
        <v>55.8</v>
      </c>
      <c r="H50" s="5">
        <f t="shared" si="4"/>
        <v>2592.0215999999973</v>
      </c>
      <c r="K50" s="4">
        <v>55.1</v>
      </c>
      <c r="L50" s="4">
        <v>56.5</v>
      </c>
      <c r="M50" s="4">
        <v>33.18</v>
      </c>
      <c r="N50" s="4">
        <v>33.18</v>
      </c>
    </row>
    <row r="51" spans="1:14" x14ac:dyDescent="0.3">
      <c r="A51" s="2" t="s">
        <v>57</v>
      </c>
      <c r="B51" s="4">
        <v>56.5</v>
      </c>
      <c r="C51" s="4">
        <v>29.22</v>
      </c>
      <c r="D51" s="4">
        <f t="shared" si="0"/>
        <v>57.9</v>
      </c>
      <c r="E51" s="4">
        <f t="shared" si="1"/>
        <v>29.22</v>
      </c>
      <c r="F51" s="5">
        <f t="shared" si="2"/>
        <v>40.907999999999959</v>
      </c>
      <c r="G51" s="5">
        <f t="shared" si="3"/>
        <v>57.2</v>
      </c>
      <c r="H51" s="5">
        <f t="shared" si="4"/>
        <v>2339.9375999999979</v>
      </c>
      <c r="K51" s="4">
        <v>56.5</v>
      </c>
      <c r="L51" s="4">
        <v>57.9</v>
      </c>
      <c r="M51" s="4">
        <v>29.22</v>
      </c>
      <c r="N51" s="4">
        <v>29.22</v>
      </c>
    </row>
    <row r="52" spans="1:14" x14ac:dyDescent="0.3">
      <c r="A52" s="2" t="s">
        <v>58</v>
      </c>
      <c r="B52" s="4">
        <v>57.9</v>
      </c>
      <c r="C52" s="4">
        <v>24.18</v>
      </c>
      <c r="D52" s="4">
        <f t="shared" si="0"/>
        <v>59.3</v>
      </c>
      <c r="E52" s="4">
        <f t="shared" si="1"/>
        <v>24.18</v>
      </c>
      <c r="F52" s="5">
        <f t="shared" si="2"/>
        <v>33.851999999999968</v>
      </c>
      <c r="G52" s="5">
        <f t="shared" si="3"/>
        <v>58.599999999999994</v>
      </c>
      <c r="H52" s="5">
        <f t="shared" si="4"/>
        <v>1983.727199999998</v>
      </c>
      <c r="K52" s="4">
        <v>57.9</v>
      </c>
      <c r="L52" s="4">
        <v>59.3</v>
      </c>
      <c r="M52" s="4">
        <v>24.18</v>
      </c>
      <c r="N52" s="4">
        <v>24.18</v>
      </c>
    </row>
    <row r="53" spans="1:14" x14ac:dyDescent="0.3">
      <c r="A53" s="2" t="s">
        <v>59</v>
      </c>
      <c r="B53" s="4">
        <v>59.3</v>
      </c>
      <c r="C53" s="4">
        <v>24.18</v>
      </c>
      <c r="D53" s="4">
        <f t="shared" si="0"/>
        <v>60.7</v>
      </c>
      <c r="E53" s="4">
        <f t="shared" si="1"/>
        <v>24.18</v>
      </c>
      <c r="F53" s="5">
        <f t="shared" si="2"/>
        <v>33.852000000000139</v>
      </c>
      <c r="G53" s="5">
        <f t="shared" si="3"/>
        <v>60</v>
      </c>
      <c r="H53" s="5">
        <f t="shared" si="4"/>
        <v>2031.1200000000083</v>
      </c>
      <c r="K53" s="4">
        <v>59.3</v>
      </c>
      <c r="L53" s="4">
        <v>60.7</v>
      </c>
      <c r="M53" s="4">
        <v>24.18</v>
      </c>
      <c r="N53" s="4">
        <v>24.18</v>
      </c>
    </row>
    <row r="54" spans="1:14" x14ac:dyDescent="0.3">
      <c r="A54" s="2" t="s">
        <v>60</v>
      </c>
      <c r="B54" s="4">
        <v>60.7</v>
      </c>
      <c r="C54" s="4">
        <v>24.18</v>
      </c>
      <c r="D54" s="4">
        <f t="shared" si="0"/>
        <v>62.1</v>
      </c>
      <c r="E54" s="4">
        <f t="shared" si="1"/>
        <v>24.18</v>
      </c>
      <c r="F54" s="5">
        <f t="shared" si="2"/>
        <v>33.851999999999968</v>
      </c>
      <c r="G54" s="5">
        <f t="shared" si="3"/>
        <v>61.400000000000006</v>
      </c>
      <c r="H54" s="5">
        <f t="shared" si="4"/>
        <v>2078.5127999999982</v>
      </c>
      <c r="K54" s="4">
        <v>60.7</v>
      </c>
      <c r="L54" s="4">
        <v>62.1</v>
      </c>
      <c r="M54" s="4">
        <v>24.18</v>
      </c>
      <c r="N54" s="4">
        <v>24.18</v>
      </c>
    </row>
    <row r="55" spans="1:14" x14ac:dyDescent="0.3">
      <c r="A55" s="2" t="s">
        <v>61</v>
      </c>
      <c r="B55" s="4">
        <v>62.1</v>
      </c>
      <c r="C55" s="4">
        <v>24.18</v>
      </c>
      <c r="D55" s="4">
        <f t="shared" si="0"/>
        <v>63.5</v>
      </c>
      <c r="E55" s="4">
        <f t="shared" si="1"/>
        <v>24.18</v>
      </c>
      <c r="F55" s="5">
        <f t="shared" si="2"/>
        <v>33.851999999999968</v>
      </c>
      <c r="G55" s="5">
        <f t="shared" si="3"/>
        <v>62.8</v>
      </c>
      <c r="H55" s="5">
        <f t="shared" si="4"/>
        <v>2125.9055999999978</v>
      </c>
      <c r="K55" s="4">
        <v>62.1</v>
      </c>
      <c r="L55" s="4">
        <v>63.5</v>
      </c>
      <c r="M55" s="4">
        <v>24.18</v>
      </c>
      <c r="N55" s="4">
        <v>24.18</v>
      </c>
    </row>
    <row r="56" spans="1:14" x14ac:dyDescent="0.3">
      <c r="A56" s="2" t="s">
        <v>62</v>
      </c>
      <c r="B56" s="4">
        <v>63.5</v>
      </c>
      <c r="C56" s="4">
        <v>24.18</v>
      </c>
      <c r="D56" s="4">
        <f t="shared" si="0"/>
        <v>64.900000000000006</v>
      </c>
      <c r="E56" s="4">
        <f t="shared" si="1"/>
        <v>24.18</v>
      </c>
      <c r="F56" s="5">
        <f t="shared" si="2"/>
        <v>33.852000000000139</v>
      </c>
      <c r="G56" s="5">
        <f t="shared" si="3"/>
        <v>64.2</v>
      </c>
      <c r="H56" s="5">
        <f t="shared" si="4"/>
        <v>2173.2984000000092</v>
      </c>
      <c r="K56" s="4">
        <v>63.5</v>
      </c>
      <c r="L56" s="4">
        <v>64.900000000000006</v>
      </c>
      <c r="M56" s="4">
        <v>24.18</v>
      </c>
      <c r="N56" s="4">
        <v>24.18</v>
      </c>
    </row>
    <row r="57" spans="1:14" x14ac:dyDescent="0.3">
      <c r="A57" s="2" t="s">
        <v>63</v>
      </c>
      <c r="B57" s="4">
        <v>64.900000000000006</v>
      </c>
      <c r="C57" s="4">
        <v>24.18</v>
      </c>
      <c r="D57" s="4">
        <f t="shared" si="0"/>
        <v>66.3</v>
      </c>
      <c r="E57" s="4">
        <f t="shared" si="1"/>
        <v>24.18</v>
      </c>
      <c r="F57" s="5">
        <f t="shared" si="2"/>
        <v>33.851999999999791</v>
      </c>
      <c r="G57" s="5">
        <f t="shared" si="3"/>
        <v>65.599999999999994</v>
      </c>
      <c r="H57" s="5">
        <f t="shared" si="4"/>
        <v>2220.6911999999861</v>
      </c>
      <c r="K57" s="4">
        <v>64.900000000000006</v>
      </c>
      <c r="L57" s="4">
        <v>66.3</v>
      </c>
      <c r="M57" s="4">
        <v>24.18</v>
      </c>
      <c r="N57" s="4">
        <v>24.18</v>
      </c>
    </row>
    <row r="58" spans="1:14" x14ac:dyDescent="0.3">
      <c r="A58" s="2" t="s">
        <v>64</v>
      </c>
      <c r="B58" s="4">
        <v>66.3</v>
      </c>
      <c r="C58" s="4">
        <v>24.18</v>
      </c>
      <c r="D58" s="4">
        <f t="shared" si="0"/>
        <v>67.7</v>
      </c>
      <c r="E58" s="4">
        <f t="shared" si="1"/>
        <v>24.18</v>
      </c>
      <c r="F58" s="5">
        <f t="shared" si="2"/>
        <v>33.852000000000139</v>
      </c>
      <c r="G58" s="5">
        <f t="shared" si="3"/>
        <v>67</v>
      </c>
      <c r="H58" s="5">
        <f t="shared" si="4"/>
        <v>2268.0840000000094</v>
      </c>
      <c r="K58" s="4">
        <v>66.3</v>
      </c>
      <c r="L58" s="4">
        <v>67.7</v>
      </c>
      <c r="M58" s="4">
        <v>24.18</v>
      </c>
      <c r="N58" s="4">
        <v>24.18</v>
      </c>
    </row>
    <row r="59" spans="1:14" x14ac:dyDescent="0.3">
      <c r="A59" s="2" t="s">
        <v>65</v>
      </c>
      <c r="B59" s="4">
        <v>67.7</v>
      </c>
      <c r="C59" s="4">
        <v>24.18</v>
      </c>
      <c r="D59" s="4">
        <f t="shared" si="0"/>
        <v>69.099999999999994</v>
      </c>
      <c r="E59" s="4">
        <f t="shared" si="1"/>
        <v>24.18</v>
      </c>
      <c r="F59" s="5">
        <f t="shared" si="2"/>
        <v>33.851999999999791</v>
      </c>
      <c r="G59" s="5">
        <f t="shared" si="3"/>
        <v>68.400000000000006</v>
      </c>
      <c r="H59" s="5">
        <f t="shared" si="4"/>
        <v>2315.4767999999858</v>
      </c>
      <c r="K59" s="4">
        <v>67.7</v>
      </c>
      <c r="L59" s="4">
        <v>69.099999999999994</v>
      </c>
      <c r="M59" s="4">
        <v>24.18</v>
      </c>
      <c r="N59" s="4">
        <v>24.18</v>
      </c>
    </row>
    <row r="60" spans="1:14" x14ac:dyDescent="0.3">
      <c r="A60" s="2" t="s">
        <v>66</v>
      </c>
      <c r="B60" s="4">
        <v>69.099999999999994</v>
      </c>
      <c r="C60" s="4">
        <v>24.18</v>
      </c>
      <c r="D60" s="4">
        <f t="shared" si="0"/>
        <v>70.5</v>
      </c>
      <c r="E60" s="4">
        <f t="shared" si="1"/>
        <v>24.18</v>
      </c>
      <c r="F60" s="5">
        <f t="shared" si="2"/>
        <v>33.852000000000139</v>
      </c>
      <c r="G60" s="5">
        <f t="shared" si="3"/>
        <v>69.8</v>
      </c>
      <c r="H60" s="5">
        <f t="shared" si="4"/>
        <v>2362.8696000000095</v>
      </c>
      <c r="K60" s="4">
        <v>69.099999999999994</v>
      </c>
      <c r="L60" s="4">
        <v>70.5</v>
      </c>
      <c r="M60" s="4">
        <v>24.18</v>
      </c>
      <c r="N60" s="4">
        <v>24.18</v>
      </c>
    </row>
    <row r="61" spans="1:14" x14ac:dyDescent="0.3">
      <c r="A61" s="2" t="s">
        <v>67</v>
      </c>
      <c r="B61" s="4">
        <v>70.5</v>
      </c>
      <c r="C61" s="4">
        <v>33.18</v>
      </c>
      <c r="D61" s="4">
        <f t="shared" si="0"/>
        <v>71.900000000000006</v>
      </c>
      <c r="E61" s="4">
        <f t="shared" si="1"/>
        <v>33.18</v>
      </c>
      <c r="F61" s="5">
        <f t="shared" si="2"/>
        <v>46.45200000000019</v>
      </c>
      <c r="G61" s="5">
        <f t="shared" si="3"/>
        <v>71.2</v>
      </c>
      <c r="H61" s="5">
        <f t="shared" si="4"/>
        <v>3307.3824000000136</v>
      </c>
      <c r="K61" s="4">
        <v>70.5</v>
      </c>
      <c r="L61" s="4">
        <v>71.900000000000006</v>
      </c>
      <c r="M61" s="4">
        <v>33.18</v>
      </c>
      <c r="N61" s="4">
        <v>33.18</v>
      </c>
    </row>
    <row r="62" spans="1:14" x14ac:dyDescent="0.3">
      <c r="A62" s="2" t="s">
        <v>68</v>
      </c>
      <c r="B62" s="4">
        <v>71.900000000000006</v>
      </c>
      <c r="C62" s="4">
        <v>29.22</v>
      </c>
      <c r="D62" s="4">
        <f t="shared" si="0"/>
        <v>73.3</v>
      </c>
      <c r="E62" s="4">
        <f t="shared" si="1"/>
        <v>29.22</v>
      </c>
      <c r="F62" s="5">
        <f t="shared" si="2"/>
        <v>40.907999999999753</v>
      </c>
      <c r="G62" s="5">
        <f t="shared" si="3"/>
        <v>72.599999999999994</v>
      </c>
      <c r="H62" s="5">
        <f t="shared" si="4"/>
        <v>2969.9207999999817</v>
      </c>
      <c r="K62" s="4">
        <v>71.900000000000006</v>
      </c>
      <c r="L62" s="4">
        <v>73.3</v>
      </c>
      <c r="M62" s="4">
        <v>29.22</v>
      </c>
      <c r="N62" s="4">
        <v>29.22</v>
      </c>
    </row>
    <row r="63" spans="1:14" x14ac:dyDescent="0.3">
      <c r="A63" s="2" t="s">
        <v>69</v>
      </c>
      <c r="B63" s="4">
        <v>73.3</v>
      </c>
      <c r="C63" s="4">
        <v>24.18</v>
      </c>
      <c r="D63" s="4">
        <f t="shared" si="0"/>
        <v>74.7</v>
      </c>
      <c r="E63" s="4">
        <f t="shared" si="1"/>
        <v>24.18</v>
      </c>
      <c r="F63" s="5">
        <f t="shared" si="2"/>
        <v>33.852000000000139</v>
      </c>
      <c r="G63" s="5">
        <f t="shared" si="3"/>
        <v>74</v>
      </c>
      <c r="H63" s="5">
        <f t="shared" si="4"/>
        <v>2505.0480000000102</v>
      </c>
      <c r="K63" s="4">
        <v>73.3</v>
      </c>
      <c r="L63" s="4">
        <v>74.7</v>
      </c>
      <c r="M63" s="4">
        <v>24.18</v>
      </c>
      <c r="N63" s="4">
        <v>24.18</v>
      </c>
    </row>
    <row r="64" spans="1:14" x14ac:dyDescent="0.3">
      <c r="A64" s="2" t="s">
        <v>70</v>
      </c>
      <c r="B64" s="4">
        <v>74.7</v>
      </c>
      <c r="C64" s="4">
        <v>24.18</v>
      </c>
      <c r="D64" s="4">
        <f t="shared" si="0"/>
        <v>76.099999999999994</v>
      </c>
      <c r="E64" s="4">
        <f t="shared" si="1"/>
        <v>24.18</v>
      </c>
      <c r="F64" s="5">
        <f t="shared" si="2"/>
        <v>33.851999999999791</v>
      </c>
      <c r="G64" s="5">
        <f t="shared" si="3"/>
        <v>75.400000000000006</v>
      </c>
      <c r="H64" s="5">
        <f t="shared" si="4"/>
        <v>2552.4407999999844</v>
      </c>
      <c r="K64" s="4">
        <v>74.7</v>
      </c>
      <c r="L64" s="4">
        <v>76.099999999999994</v>
      </c>
      <c r="M64" s="4">
        <v>24.18</v>
      </c>
      <c r="N64" s="4">
        <v>24.18</v>
      </c>
    </row>
    <row r="65" spans="1:14" x14ac:dyDescent="0.3">
      <c r="A65" s="2" t="s">
        <v>71</v>
      </c>
      <c r="B65" s="4">
        <v>76.099999999999994</v>
      </c>
      <c r="C65" s="4">
        <v>24.18</v>
      </c>
      <c r="D65" s="4">
        <f t="shared" si="0"/>
        <v>77.5</v>
      </c>
      <c r="E65" s="4">
        <f t="shared" si="1"/>
        <v>24.18</v>
      </c>
      <c r="F65" s="5">
        <f t="shared" si="2"/>
        <v>33.852000000000139</v>
      </c>
      <c r="G65" s="5">
        <f t="shared" si="3"/>
        <v>76.8</v>
      </c>
      <c r="H65" s="5">
        <f t="shared" si="4"/>
        <v>2599.8336000000104</v>
      </c>
      <c r="K65" s="4">
        <v>76.099999999999994</v>
      </c>
      <c r="L65" s="4">
        <v>77.5</v>
      </c>
      <c r="M65" s="4">
        <v>24.18</v>
      </c>
      <c r="N65" s="4">
        <v>24.18</v>
      </c>
    </row>
    <row r="66" spans="1:14" x14ac:dyDescent="0.3">
      <c r="A66" s="2" t="s">
        <v>72</v>
      </c>
      <c r="B66" s="4">
        <v>77.5</v>
      </c>
      <c r="C66" s="4">
        <v>23.91</v>
      </c>
      <c r="D66" s="4">
        <f t="shared" si="0"/>
        <v>78.900000000000006</v>
      </c>
      <c r="E66" s="4">
        <f t="shared" si="1"/>
        <v>23.91</v>
      </c>
      <c r="F66" s="5">
        <f t="shared" si="2"/>
        <v>33.474000000000139</v>
      </c>
      <c r="G66" s="5">
        <f t="shared" si="3"/>
        <v>78.2</v>
      </c>
      <c r="H66" s="5">
        <f t="shared" si="4"/>
        <v>2617.6668000000109</v>
      </c>
      <c r="K66" s="4">
        <v>77.5</v>
      </c>
      <c r="L66" s="4">
        <v>78.900000000000006</v>
      </c>
      <c r="M66" s="4">
        <v>23.91</v>
      </c>
      <c r="N66" s="4">
        <v>23.91</v>
      </c>
    </row>
    <row r="67" spans="1:14" x14ac:dyDescent="0.3">
      <c r="A67" s="2" t="s">
        <v>73</v>
      </c>
      <c r="B67" s="4">
        <v>78.900000000000006</v>
      </c>
      <c r="C67" s="4">
        <v>22.91</v>
      </c>
      <c r="D67" s="4">
        <f t="shared" si="0"/>
        <v>80.3</v>
      </c>
      <c r="E67" s="4">
        <f t="shared" si="1"/>
        <v>22.91</v>
      </c>
      <c r="F67" s="5">
        <f t="shared" si="2"/>
        <v>32.073999999999806</v>
      </c>
      <c r="G67" s="5">
        <f t="shared" si="3"/>
        <v>79.599999999999994</v>
      </c>
      <c r="H67" s="5">
        <f t="shared" si="4"/>
        <v>2553.0903999999846</v>
      </c>
      <c r="K67" s="4">
        <v>78.900000000000006</v>
      </c>
      <c r="L67" s="4">
        <v>80.3</v>
      </c>
      <c r="M67" s="4">
        <v>22.91</v>
      </c>
      <c r="N67" s="4">
        <v>22.91</v>
      </c>
    </row>
    <row r="68" spans="1:14" x14ac:dyDescent="0.3">
      <c r="A68" s="2" t="s">
        <v>74</v>
      </c>
      <c r="B68" s="4">
        <v>80.3</v>
      </c>
      <c r="C68" s="4">
        <v>22.83</v>
      </c>
      <c r="D68" s="4">
        <f t="shared" si="0"/>
        <v>81.7</v>
      </c>
      <c r="E68" s="4">
        <f t="shared" si="1"/>
        <v>22.83</v>
      </c>
      <c r="F68" s="5">
        <f t="shared" si="2"/>
        <v>31.962000000000128</v>
      </c>
      <c r="G68" s="5">
        <f t="shared" si="3"/>
        <v>81</v>
      </c>
      <c r="H68" s="5">
        <f t="shared" si="4"/>
        <v>2588.9220000000105</v>
      </c>
      <c r="K68" s="4">
        <v>80.3</v>
      </c>
      <c r="L68" s="4">
        <v>81.7</v>
      </c>
      <c r="M68" s="4">
        <v>22.83</v>
      </c>
      <c r="N68" s="4">
        <v>22.83</v>
      </c>
    </row>
    <row r="69" spans="1:14" x14ac:dyDescent="0.3">
      <c r="A69" s="2" t="s">
        <v>75</v>
      </c>
      <c r="B69" s="4">
        <v>81.7</v>
      </c>
      <c r="C69" s="4">
        <v>21.63</v>
      </c>
      <c r="D69" s="4">
        <f t="shared" si="0"/>
        <v>83.1</v>
      </c>
      <c r="E69" s="4">
        <f t="shared" si="1"/>
        <v>21.63</v>
      </c>
      <c r="F69" s="5">
        <f t="shared" si="2"/>
        <v>30.281999999999815</v>
      </c>
      <c r="G69" s="5">
        <f t="shared" si="3"/>
        <v>82.4</v>
      </c>
      <c r="H69" s="5">
        <f t="shared" si="4"/>
        <v>2495.2367999999851</v>
      </c>
      <c r="K69" s="4">
        <v>81.7</v>
      </c>
      <c r="L69" s="4">
        <v>83.1</v>
      </c>
      <c r="M69" s="4">
        <v>21.63</v>
      </c>
      <c r="N69" s="4">
        <v>21.63</v>
      </c>
    </row>
    <row r="70" spans="1:14" x14ac:dyDescent="0.3">
      <c r="A70" s="2" t="s">
        <v>76</v>
      </c>
      <c r="B70" s="4">
        <v>83.1</v>
      </c>
      <c r="C70" s="4">
        <v>20.43</v>
      </c>
      <c r="D70" s="4">
        <f t="shared" si="0"/>
        <v>84.5</v>
      </c>
      <c r="E70" s="4">
        <f t="shared" si="1"/>
        <v>20.43</v>
      </c>
      <c r="F70" s="5">
        <f t="shared" si="2"/>
        <v>28.602000000000114</v>
      </c>
      <c r="G70" s="5">
        <f t="shared" si="3"/>
        <v>83.8</v>
      </c>
      <c r="H70" s="5">
        <f t="shared" si="4"/>
        <v>2396.8476000000096</v>
      </c>
      <c r="K70" s="4">
        <v>83.1</v>
      </c>
      <c r="L70" s="4">
        <v>84.5</v>
      </c>
      <c r="M70" s="4">
        <v>20.43</v>
      </c>
      <c r="N70" s="4">
        <v>20.43</v>
      </c>
    </row>
    <row r="71" spans="1:14" x14ac:dyDescent="0.3">
      <c r="A71" s="2" t="s">
        <v>77</v>
      </c>
      <c r="B71" s="4">
        <v>84.5</v>
      </c>
      <c r="C71" s="4">
        <v>19.43</v>
      </c>
      <c r="D71" s="4">
        <f t="shared" si="0"/>
        <v>85.9</v>
      </c>
      <c r="E71" s="4">
        <f t="shared" si="1"/>
        <v>19.43</v>
      </c>
      <c r="F71" s="5">
        <f t="shared" si="2"/>
        <v>27.202000000000108</v>
      </c>
      <c r="G71" s="5">
        <f t="shared" si="3"/>
        <v>85.2</v>
      </c>
      <c r="H71" s="5">
        <f t="shared" si="4"/>
        <v>2317.6104000000091</v>
      </c>
      <c r="K71" s="4">
        <v>84.5</v>
      </c>
      <c r="L71" s="4">
        <v>85.9</v>
      </c>
      <c r="M71" s="4">
        <v>19.43</v>
      </c>
      <c r="N71" s="4">
        <v>19.43</v>
      </c>
    </row>
    <row r="72" spans="1:14" x14ac:dyDescent="0.3">
      <c r="A72" s="2" t="s">
        <v>78</v>
      </c>
      <c r="B72" s="4">
        <v>85.9</v>
      </c>
      <c r="C72" s="4">
        <v>33.01</v>
      </c>
      <c r="D72" s="4">
        <f t="shared" si="0"/>
        <v>87.3</v>
      </c>
      <c r="E72" s="4">
        <f t="shared" si="1"/>
        <v>33.01</v>
      </c>
      <c r="F72" s="5">
        <f t="shared" si="2"/>
        <v>46.213999999999714</v>
      </c>
      <c r="G72" s="5">
        <f t="shared" si="3"/>
        <v>86.6</v>
      </c>
      <c r="H72" s="5">
        <f t="shared" si="4"/>
        <v>4002.132399999975</v>
      </c>
      <c r="K72" s="4">
        <v>85.9</v>
      </c>
      <c r="L72" s="4">
        <v>87.3</v>
      </c>
      <c r="M72" s="4">
        <v>33.01</v>
      </c>
      <c r="N72" s="4">
        <v>33.01</v>
      </c>
    </row>
    <row r="73" spans="1:14" x14ac:dyDescent="0.3">
      <c r="A73" s="2" t="s">
        <v>79</v>
      </c>
      <c r="B73" s="4">
        <v>87.3</v>
      </c>
      <c r="C73" s="4">
        <v>28.01</v>
      </c>
      <c r="D73" s="4">
        <f t="shared" si="0"/>
        <v>88.7</v>
      </c>
      <c r="E73" s="4">
        <f t="shared" si="1"/>
        <v>28.01</v>
      </c>
      <c r="F73" s="5">
        <f t="shared" si="2"/>
        <v>39.214000000000162</v>
      </c>
      <c r="G73" s="5">
        <f t="shared" si="3"/>
        <v>88</v>
      </c>
      <c r="H73" s="5">
        <f t="shared" si="4"/>
        <v>3450.8320000000144</v>
      </c>
      <c r="K73" s="4">
        <v>87.3</v>
      </c>
      <c r="L73" s="4">
        <v>88.7</v>
      </c>
      <c r="M73" s="4">
        <v>28.01</v>
      </c>
      <c r="N73" s="4">
        <v>28.01</v>
      </c>
    </row>
    <row r="74" spans="1:14" x14ac:dyDescent="0.3">
      <c r="A74" s="2" t="s">
        <v>80</v>
      </c>
      <c r="B74" s="4">
        <v>88.7</v>
      </c>
      <c r="C74" s="4">
        <v>18.02</v>
      </c>
      <c r="D74" s="4">
        <f t="shared" si="0"/>
        <v>90.1</v>
      </c>
      <c r="E74" s="4">
        <f t="shared" si="1"/>
        <v>18.02</v>
      </c>
      <c r="F74" s="5">
        <f t="shared" si="2"/>
        <v>25.227999999999845</v>
      </c>
      <c r="G74" s="5">
        <f t="shared" si="3"/>
        <v>89.4</v>
      </c>
      <c r="H74" s="5">
        <f t="shared" si="4"/>
        <v>2255.3831999999861</v>
      </c>
      <c r="K74" s="4">
        <v>88.7</v>
      </c>
      <c r="L74" s="4">
        <v>90.1</v>
      </c>
      <c r="M74" s="4">
        <v>18.02</v>
      </c>
      <c r="N74" s="4">
        <v>18.02</v>
      </c>
    </row>
    <row r="75" spans="1:14" x14ac:dyDescent="0.3">
      <c r="A75" s="2" t="s">
        <v>81</v>
      </c>
      <c r="B75" s="4">
        <v>90.1</v>
      </c>
      <c r="C75" s="4">
        <v>18.100000000000001</v>
      </c>
      <c r="D75" s="4">
        <f t="shared" ref="D75:D91" si="5">B76</f>
        <v>91.5</v>
      </c>
      <c r="E75" s="4">
        <f t="shared" ref="E75:E94" si="6">C75</f>
        <v>18.100000000000001</v>
      </c>
      <c r="F75" s="5">
        <f t="shared" ref="F75:F93" si="7">((C75+E75)/2)*(D75-B75)</f>
        <v>25.340000000000106</v>
      </c>
      <c r="G75" s="5">
        <f t="shared" ref="G75:G94" si="8">(B75+D75)/2</f>
        <v>90.8</v>
      </c>
      <c r="H75" s="5">
        <f t="shared" ref="H75:H94" si="9">F75*G75</f>
        <v>2300.8720000000094</v>
      </c>
      <c r="K75" s="4">
        <v>90.1</v>
      </c>
      <c r="L75" s="4">
        <v>91.5</v>
      </c>
      <c r="M75" s="4">
        <v>18.100000000000001</v>
      </c>
      <c r="N75" s="4">
        <v>18.100000000000001</v>
      </c>
    </row>
    <row r="76" spans="1:14" x14ac:dyDescent="0.3">
      <c r="A76" s="2" t="s">
        <v>82</v>
      </c>
      <c r="B76" s="4">
        <v>91.5</v>
      </c>
      <c r="C76" s="4">
        <v>18.5</v>
      </c>
      <c r="D76" s="4">
        <f t="shared" si="5"/>
        <v>92.9</v>
      </c>
      <c r="E76" s="4">
        <f t="shared" si="6"/>
        <v>18.5</v>
      </c>
      <c r="F76" s="5">
        <f t="shared" si="7"/>
        <v>25.900000000000105</v>
      </c>
      <c r="G76" s="5">
        <f t="shared" si="8"/>
        <v>92.2</v>
      </c>
      <c r="H76" s="5">
        <f t="shared" si="9"/>
        <v>2387.9800000000096</v>
      </c>
      <c r="K76" s="4">
        <v>91.5</v>
      </c>
      <c r="L76" s="4">
        <v>92.9</v>
      </c>
      <c r="M76" s="4">
        <v>18.5</v>
      </c>
      <c r="N76" s="4">
        <v>18.5</v>
      </c>
    </row>
    <row r="77" spans="1:14" x14ac:dyDescent="0.3">
      <c r="A77" s="2" t="s">
        <v>83</v>
      </c>
      <c r="B77" s="4">
        <v>92.9</v>
      </c>
      <c r="C77" s="4">
        <v>18.100000000000001</v>
      </c>
      <c r="D77" s="4">
        <f t="shared" si="5"/>
        <v>94.3</v>
      </c>
      <c r="E77" s="4">
        <f t="shared" si="6"/>
        <v>18.100000000000001</v>
      </c>
      <c r="F77" s="5">
        <f t="shared" si="7"/>
        <v>25.339999999999847</v>
      </c>
      <c r="G77" s="5">
        <f t="shared" si="8"/>
        <v>93.6</v>
      </c>
      <c r="H77" s="5">
        <f t="shared" si="9"/>
        <v>2371.8239999999855</v>
      </c>
      <c r="K77" s="4">
        <v>92.9</v>
      </c>
      <c r="L77" s="4">
        <v>94.3</v>
      </c>
      <c r="M77" s="4">
        <v>18.100000000000001</v>
      </c>
      <c r="N77" s="4">
        <v>18.100000000000001</v>
      </c>
    </row>
    <row r="78" spans="1:14" x14ac:dyDescent="0.3">
      <c r="A78" s="2" t="s">
        <v>84</v>
      </c>
      <c r="B78" s="4">
        <v>94.3</v>
      </c>
      <c r="C78" s="4">
        <v>17.899999999999999</v>
      </c>
      <c r="D78" s="4">
        <f t="shared" si="5"/>
        <v>95.7</v>
      </c>
      <c r="E78" s="4">
        <f t="shared" si="6"/>
        <v>17.899999999999999</v>
      </c>
      <c r="F78" s="5">
        <f t="shared" si="7"/>
        <v>25.060000000000098</v>
      </c>
      <c r="G78" s="5">
        <f t="shared" si="8"/>
        <v>95</v>
      </c>
      <c r="H78" s="5">
        <f t="shared" si="9"/>
        <v>2380.7000000000094</v>
      </c>
      <c r="K78" s="4">
        <v>94.3</v>
      </c>
      <c r="L78" s="4">
        <v>95.7</v>
      </c>
      <c r="M78" s="4">
        <v>17.899999999999999</v>
      </c>
      <c r="N78" s="4">
        <v>17.899999999999999</v>
      </c>
    </row>
    <row r="79" spans="1:14" x14ac:dyDescent="0.3">
      <c r="A79" s="2" t="s">
        <v>85</v>
      </c>
      <c r="B79" s="4">
        <v>95.7</v>
      </c>
      <c r="C79" s="4">
        <v>17.850000000000001</v>
      </c>
      <c r="D79" s="4">
        <f t="shared" si="5"/>
        <v>97.1</v>
      </c>
      <c r="E79" s="4">
        <f t="shared" si="6"/>
        <v>17.850000000000001</v>
      </c>
      <c r="F79" s="5">
        <f t="shared" si="7"/>
        <v>24.989999999999849</v>
      </c>
      <c r="G79" s="5">
        <f t="shared" si="8"/>
        <v>96.4</v>
      </c>
      <c r="H79" s="5">
        <f>F79*G79</f>
        <v>2409.0359999999855</v>
      </c>
      <c r="K79" s="4">
        <v>95.7</v>
      </c>
      <c r="L79" s="4">
        <v>97.1</v>
      </c>
      <c r="M79" s="4">
        <v>17.850000000000001</v>
      </c>
      <c r="N79" s="4">
        <v>17.850000000000001</v>
      </c>
    </row>
    <row r="80" spans="1:14" x14ac:dyDescent="0.3">
      <c r="A80" s="2" t="s">
        <v>86</v>
      </c>
      <c r="B80" s="4">
        <v>97.1</v>
      </c>
      <c r="C80" s="4">
        <v>16.010000000000002</v>
      </c>
      <c r="D80" s="4">
        <f t="shared" si="5"/>
        <v>98.5</v>
      </c>
      <c r="E80" s="4">
        <f t="shared" si="6"/>
        <v>16.010000000000002</v>
      </c>
      <c r="F80" s="5">
        <f t="shared" si="7"/>
        <v>22.414000000000094</v>
      </c>
      <c r="G80" s="5">
        <f t="shared" si="8"/>
        <v>97.8</v>
      </c>
      <c r="H80" s="5">
        <f t="shared" si="9"/>
        <v>2192.089200000009</v>
      </c>
      <c r="K80" s="4">
        <v>97.1</v>
      </c>
      <c r="L80" s="4">
        <v>98.5</v>
      </c>
      <c r="M80" s="4">
        <v>16.010000000000002</v>
      </c>
      <c r="N80" s="4">
        <v>16.010000000000002</v>
      </c>
    </row>
    <row r="81" spans="1:14" x14ac:dyDescent="0.3">
      <c r="A81" s="2" t="s">
        <v>87</v>
      </c>
      <c r="B81" s="4">
        <v>98.5</v>
      </c>
      <c r="C81" s="4">
        <v>16.03</v>
      </c>
      <c r="D81" s="4">
        <f t="shared" si="5"/>
        <v>99.9</v>
      </c>
      <c r="E81" s="4">
        <f t="shared" si="6"/>
        <v>16.03</v>
      </c>
      <c r="F81" s="5">
        <f t="shared" si="7"/>
        <v>22.442000000000093</v>
      </c>
      <c r="G81" s="5">
        <f t="shared" si="8"/>
        <v>99.2</v>
      </c>
      <c r="H81" s="5">
        <f t="shared" si="9"/>
        <v>2226.2464000000091</v>
      </c>
      <c r="K81" s="4">
        <v>98.5</v>
      </c>
      <c r="L81" s="4">
        <v>99.9</v>
      </c>
      <c r="M81" s="4">
        <v>16.03</v>
      </c>
      <c r="N81" s="4">
        <v>16.03</v>
      </c>
    </row>
    <row r="82" spans="1:14" x14ac:dyDescent="0.3">
      <c r="A82" s="2" t="s">
        <v>88</v>
      </c>
      <c r="B82" s="4">
        <v>99.9</v>
      </c>
      <c r="C82" s="4">
        <v>13.5</v>
      </c>
      <c r="D82" s="4">
        <f t="shared" si="5"/>
        <v>101.3</v>
      </c>
      <c r="E82" s="4">
        <f t="shared" si="6"/>
        <v>13.5</v>
      </c>
      <c r="F82" s="5">
        <f t="shared" si="7"/>
        <v>18.899999999999885</v>
      </c>
      <c r="G82" s="5">
        <f t="shared" si="8"/>
        <v>100.6</v>
      </c>
      <c r="H82" s="5">
        <f t="shared" si="9"/>
        <v>1901.3399999999883</v>
      </c>
      <c r="K82" s="4">
        <v>99.9</v>
      </c>
      <c r="L82" s="4">
        <v>101.3</v>
      </c>
      <c r="M82" s="4">
        <v>13.5</v>
      </c>
      <c r="N82" s="4">
        <v>13.5</v>
      </c>
    </row>
    <row r="83" spans="1:14" x14ac:dyDescent="0.3">
      <c r="A83" s="2" t="s">
        <v>89</v>
      </c>
      <c r="B83" s="4">
        <v>101.3</v>
      </c>
      <c r="C83" s="4">
        <v>12.2</v>
      </c>
      <c r="D83" s="4">
        <f t="shared" si="5"/>
        <v>102.5</v>
      </c>
      <c r="E83" s="4">
        <f t="shared" si="6"/>
        <v>12.2</v>
      </c>
      <c r="F83" s="5">
        <f t="shared" si="7"/>
        <v>14.640000000000034</v>
      </c>
      <c r="G83" s="5">
        <f t="shared" si="8"/>
        <v>101.9</v>
      </c>
      <c r="H83" s="5">
        <f t="shared" si="9"/>
        <v>1491.8160000000037</v>
      </c>
      <c r="K83" s="4">
        <v>101.3</v>
      </c>
      <c r="L83" s="4">
        <v>102.5</v>
      </c>
      <c r="M83" s="4">
        <v>12.2</v>
      </c>
      <c r="N83" s="4">
        <v>12.2</v>
      </c>
    </row>
    <row r="84" spans="1:14" x14ac:dyDescent="0.3">
      <c r="A84" s="2" t="s">
        <v>90</v>
      </c>
      <c r="B84" s="4">
        <v>102.5</v>
      </c>
      <c r="C84" s="4">
        <v>12.5</v>
      </c>
      <c r="D84" s="4">
        <f t="shared" si="5"/>
        <v>103.7</v>
      </c>
      <c r="E84" s="4">
        <f t="shared" si="6"/>
        <v>12.5</v>
      </c>
      <c r="F84" s="5">
        <f t="shared" si="7"/>
        <v>15.000000000000036</v>
      </c>
      <c r="G84" s="5">
        <f t="shared" si="8"/>
        <v>103.1</v>
      </c>
      <c r="H84" s="5">
        <f t="shared" si="9"/>
        <v>1546.5000000000036</v>
      </c>
      <c r="K84" s="4">
        <v>102.5</v>
      </c>
      <c r="L84" s="4">
        <v>103.7</v>
      </c>
      <c r="M84" s="4">
        <v>12.5</v>
      </c>
      <c r="N84" s="4">
        <v>12.5</v>
      </c>
    </row>
    <row r="85" spans="1:14" x14ac:dyDescent="0.3">
      <c r="A85" s="2" t="s">
        <v>91</v>
      </c>
      <c r="B85" s="4">
        <v>103.7</v>
      </c>
      <c r="C85" s="4">
        <v>26.5</v>
      </c>
      <c r="D85" s="4">
        <f t="shared" si="5"/>
        <v>104.9</v>
      </c>
      <c r="E85" s="4">
        <f t="shared" si="6"/>
        <v>26.5</v>
      </c>
      <c r="F85" s="5">
        <f t="shared" si="7"/>
        <v>31.800000000000075</v>
      </c>
      <c r="G85" s="5">
        <f t="shared" si="8"/>
        <v>104.30000000000001</v>
      </c>
      <c r="H85" s="5">
        <f t="shared" si="9"/>
        <v>3316.7400000000084</v>
      </c>
      <c r="K85" s="4">
        <v>103.7</v>
      </c>
      <c r="L85" s="4">
        <v>104.9</v>
      </c>
      <c r="M85" s="4">
        <v>26.5</v>
      </c>
      <c r="N85" s="4">
        <v>26.5</v>
      </c>
    </row>
    <row r="86" spans="1:14" x14ac:dyDescent="0.3">
      <c r="A86" s="2" t="s">
        <v>92</v>
      </c>
      <c r="B86" s="4">
        <v>104.9</v>
      </c>
      <c r="C86" s="4">
        <v>24.2</v>
      </c>
      <c r="D86" s="4">
        <f t="shared" si="5"/>
        <v>106.1</v>
      </c>
      <c r="E86" s="4">
        <f t="shared" si="6"/>
        <v>24.2</v>
      </c>
      <c r="F86" s="5">
        <f t="shared" si="7"/>
        <v>29.039999999999726</v>
      </c>
      <c r="G86" s="5">
        <f t="shared" si="8"/>
        <v>105.5</v>
      </c>
      <c r="H86" s="5">
        <f t="shared" si="9"/>
        <v>3063.7199999999712</v>
      </c>
      <c r="K86" s="4">
        <v>104.9</v>
      </c>
      <c r="L86" s="4">
        <v>106.1</v>
      </c>
      <c r="M86" s="4">
        <v>24.2</v>
      </c>
      <c r="N86" s="4">
        <v>24.2</v>
      </c>
    </row>
    <row r="87" spans="1:14" x14ac:dyDescent="0.3">
      <c r="A87" s="2" t="s">
        <v>93</v>
      </c>
      <c r="B87" s="4">
        <v>106.1</v>
      </c>
      <c r="C87" s="4">
        <v>12.03</v>
      </c>
      <c r="D87" s="4">
        <f t="shared" si="5"/>
        <v>107.3</v>
      </c>
      <c r="E87" s="4">
        <f t="shared" si="6"/>
        <v>12.03</v>
      </c>
      <c r="F87" s="5">
        <f t="shared" si="7"/>
        <v>14.436000000000034</v>
      </c>
      <c r="G87" s="5">
        <f t="shared" si="8"/>
        <v>106.69999999999999</v>
      </c>
      <c r="H87" s="5">
        <f t="shared" si="9"/>
        <v>1540.3212000000035</v>
      </c>
      <c r="K87" s="4">
        <v>106.1</v>
      </c>
      <c r="L87" s="4">
        <v>107.3</v>
      </c>
      <c r="M87" s="4">
        <v>12.03</v>
      </c>
      <c r="N87" s="4">
        <v>12.03</v>
      </c>
    </row>
    <row r="88" spans="1:14" x14ac:dyDescent="0.3">
      <c r="A88" s="2" t="s">
        <v>94</v>
      </c>
      <c r="B88" s="4">
        <v>107.3</v>
      </c>
      <c r="C88" s="4">
        <v>7.03</v>
      </c>
      <c r="D88" s="4">
        <f t="shared" si="5"/>
        <v>108.5</v>
      </c>
      <c r="E88" s="4">
        <f t="shared" si="6"/>
        <v>7.03</v>
      </c>
      <c r="F88" s="5">
        <f t="shared" si="7"/>
        <v>8.4360000000000195</v>
      </c>
      <c r="G88" s="5">
        <f t="shared" si="8"/>
        <v>107.9</v>
      </c>
      <c r="H88" s="5">
        <f t="shared" si="9"/>
        <v>910.2444000000022</v>
      </c>
      <c r="K88" s="4">
        <v>107.3</v>
      </c>
      <c r="L88" s="4">
        <v>108.5</v>
      </c>
      <c r="M88" s="4">
        <v>7.03</v>
      </c>
      <c r="N88" s="4">
        <v>7.03</v>
      </c>
    </row>
    <row r="89" spans="1:14" x14ac:dyDescent="0.3">
      <c r="A89" s="2" t="s">
        <v>95</v>
      </c>
      <c r="B89" s="4">
        <v>108.5</v>
      </c>
      <c r="C89" s="4">
        <v>7.01</v>
      </c>
      <c r="D89" s="4">
        <f t="shared" si="5"/>
        <v>109.7</v>
      </c>
      <c r="E89" s="4">
        <f t="shared" si="6"/>
        <v>7.01</v>
      </c>
      <c r="F89" s="5">
        <f t="shared" si="7"/>
        <v>8.4120000000000203</v>
      </c>
      <c r="G89" s="5">
        <f t="shared" si="8"/>
        <v>109.1</v>
      </c>
      <c r="H89" s="5">
        <f t="shared" si="9"/>
        <v>917.74920000000213</v>
      </c>
      <c r="K89" s="4">
        <v>108.5</v>
      </c>
      <c r="L89" s="4">
        <v>109.7</v>
      </c>
      <c r="M89" s="4">
        <v>7.01</v>
      </c>
      <c r="N89" s="4">
        <v>7.01</v>
      </c>
    </row>
    <row r="90" spans="1:14" x14ac:dyDescent="0.3">
      <c r="A90" s="2" t="s">
        <v>96</v>
      </c>
      <c r="B90" s="4">
        <v>109.7</v>
      </c>
      <c r="C90" s="4">
        <v>4.9829999999999997</v>
      </c>
      <c r="D90" s="4">
        <f t="shared" si="5"/>
        <v>110.9</v>
      </c>
      <c r="E90" s="4">
        <f t="shared" si="6"/>
        <v>4.9829999999999997</v>
      </c>
      <c r="F90" s="5">
        <f t="shared" si="7"/>
        <v>5.9796000000000138</v>
      </c>
      <c r="G90" s="5">
        <f t="shared" si="8"/>
        <v>110.30000000000001</v>
      </c>
      <c r="H90" s="5">
        <f t="shared" si="9"/>
        <v>659.54988000000162</v>
      </c>
      <c r="K90" s="4">
        <v>109.7</v>
      </c>
      <c r="L90" s="4">
        <v>110.9</v>
      </c>
      <c r="M90" s="4">
        <v>4.9829999999999997</v>
      </c>
      <c r="N90" s="4">
        <v>4.9829999999999997</v>
      </c>
    </row>
    <row r="91" spans="1:14" x14ac:dyDescent="0.3">
      <c r="A91" s="2" t="s">
        <v>97</v>
      </c>
      <c r="B91" s="4">
        <v>110.9</v>
      </c>
      <c r="C91" s="4">
        <v>3.54</v>
      </c>
      <c r="D91" s="4">
        <f t="shared" si="5"/>
        <v>112.1</v>
      </c>
      <c r="E91" s="4">
        <f t="shared" si="6"/>
        <v>3.54</v>
      </c>
      <c r="F91" s="5">
        <f t="shared" si="7"/>
        <v>4.2479999999999594</v>
      </c>
      <c r="G91" s="5">
        <f t="shared" si="8"/>
        <v>111.5</v>
      </c>
      <c r="H91" s="5">
        <f t="shared" si="9"/>
        <v>473.6519999999955</v>
      </c>
      <c r="K91" s="4">
        <v>110.9</v>
      </c>
      <c r="L91" s="4">
        <v>112.1</v>
      </c>
      <c r="M91" s="4">
        <v>3.54</v>
      </c>
      <c r="N91" s="4">
        <v>3.54</v>
      </c>
    </row>
    <row r="92" spans="1:14" x14ac:dyDescent="0.3">
      <c r="A92" s="2" t="s">
        <v>98</v>
      </c>
      <c r="B92" s="4">
        <v>112.1</v>
      </c>
      <c r="C92" s="4">
        <v>2</v>
      </c>
      <c r="D92" s="4">
        <v>113.3</v>
      </c>
      <c r="E92" s="4">
        <f t="shared" si="6"/>
        <v>2</v>
      </c>
      <c r="F92" s="5">
        <f t="shared" si="7"/>
        <v>2.4000000000000057</v>
      </c>
      <c r="G92" s="5">
        <f t="shared" si="8"/>
        <v>112.69999999999999</v>
      </c>
      <c r="H92" s="5">
        <f t="shared" si="9"/>
        <v>270.48000000000059</v>
      </c>
      <c r="K92" s="4">
        <v>112.1</v>
      </c>
      <c r="L92" s="4">
        <v>113.3</v>
      </c>
      <c r="M92" s="4">
        <v>2</v>
      </c>
      <c r="N92" s="4">
        <v>2</v>
      </c>
    </row>
    <row r="93" spans="1:14" x14ac:dyDescent="0.3">
      <c r="A93" s="2" t="s">
        <v>99</v>
      </c>
      <c r="B93" s="4">
        <v>9</v>
      </c>
      <c r="C93" s="4">
        <v>8.4250000000000007</v>
      </c>
      <c r="D93" s="4">
        <v>15</v>
      </c>
      <c r="E93" s="4">
        <f t="shared" si="6"/>
        <v>8.4250000000000007</v>
      </c>
      <c r="F93" s="5">
        <f t="shared" si="7"/>
        <v>50.550000000000004</v>
      </c>
      <c r="G93" s="5">
        <f t="shared" si="8"/>
        <v>12</v>
      </c>
      <c r="H93" s="5">
        <f t="shared" si="9"/>
        <v>606.6</v>
      </c>
      <c r="K93" s="4">
        <v>9</v>
      </c>
      <c r="L93" s="4">
        <v>15</v>
      </c>
      <c r="M93" s="4">
        <v>8.4250000000000007</v>
      </c>
      <c r="N93" s="4">
        <v>8.4250000000000007</v>
      </c>
    </row>
    <row r="94" spans="1:14" x14ac:dyDescent="0.3">
      <c r="A94" s="2" t="s">
        <v>100</v>
      </c>
      <c r="B94" s="4">
        <v>1.9</v>
      </c>
      <c r="C94" s="4">
        <v>10.11</v>
      </c>
      <c r="D94" s="4">
        <v>6.9</v>
      </c>
      <c r="E94" s="4">
        <f t="shared" si="6"/>
        <v>10.11</v>
      </c>
      <c r="F94" s="5">
        <f>((C94+E94)/2)*(D94-B94)</f>
        <v>50.55</v>
      </c>
      <c r="G94" s="5">
        <f t="shared" si="8"/>
        <v>4.4000000000000004</v>
      </c>
      <c r="H94" s="5">
        <f t="shared" si="9"/>
        <v>222.42000000000002</v>
      </c>
      <c r="K94" s="4">
        <v>1.9</v>
      </c>
      <c r="L94" s="4">
        <v>6.9</v>
      </c>
      <c r="M94" s="4">
        <v>10.11</v>
      </c>
      <c r="N94" s="4">
        <v>10.11</v>
      </c>
    </row>
    <row r="95" spans="1:14" x14ac:dyDescent="0.3">
      <c r="A95" s="11" t="s">
        <v>14</v>
      </c>
      <c r="B95" s="12"/>
      <c r="C95" s="12"/>
      <c r="D95" s="12"/>
      <c r="E95" s="13"/>
      <c r="F95" s="6">
        <f>SUM(F10:F94)</f>
        <v>2973.1495999999993</v>
      </c>
      <c r="G95" s="5"/>
      <c r="H95" s="6">
        <f>SUM(H10:H94)</f>
        <v>141270.11347999994</v>
      </c>
    </row>
    <row r="96" spans="1:14" x14ac:dyDescent="0.3">
      <c r="B96" s="1"/>
      <c r="C96" s="1"/>
      <c r="D96" s="1"/>
      <c r="E96" s="1"/>
      <c r="K96" s="1"/>
      <c r="L96" s="1"/>
      <c r="M96" s="1"/>
      <c r="N96" s="1"/>
    </row>
    <row r="97" spans="2:15" x14ac:dyDescent="0.3">
      <c r="B97" s="1"/>
      <c r="C97" s="1"/>
      <c r="D97" s="1"/>
      <c r="E97" s="1"/>
      <c r="K97" s="1"/>
      <c r="L97" s="1"/>
      <c r="M97" s="1"/>
      <c r="N97" s="1"/>
    </row>
    <row r="98" spans="2:15" x14ac:dyDescent="0.3">
      <c r="B98" s="9" t="s">
        <v>10</v>
      </c>
      <c r="C98" s="8">
        <f>F95</f>
        <v>2973.1495999999993</v>
      </c>
      <c r="D98" s="1"/>
      <c r="E98" s="1"/>
      <c r="K98" s="9" t="s">
        <v>10</v>
      </c>
      <c r="L98" s="1"/>
      <c r="M98" s="8">
        <f>P95</f>
        <v>0</v>
      </c>
      <c r="N98" s="1">
        <f>(3053-2973)/3053</f>
        <v>2.6203734032099576E-2</v>
      </c>
      <c r="O98">
        <f>N98*100</f>
        <v>2.6203734032099577</v>
      </c>
    </row>
    <row r="99" spans="2:15" x14ac:dyDescent="0.3">
      <c r="B99" s="9" t="s">
        <v>11</v>
      </c>
      <c r="C99" s="8">
        <f>H95/C98</f>
        <v>47.515306152102127</v>
      </c>
      <c r="D99" s="1"/>
      <c r="E99" s="1"/>
      <c r="K99" s="9" t="s">
        <v>11</v>
      </c>
      <c r="L99" s="1"/>
      <c r="M99" s="8" t="e">
        <f>R95/M98</f>
        <v>#DIV/0!</v>
      </c>
      <c r="N99" s="1"/>
    </row>
    <row r="100" spans="2:15" x14ac:dyDescent="0.3">
      <c r="B100" s="9" t="s">
        <v>12</v>
      </c>
      <c r="C100" s="8">
        <v>6.9610000000000003</v>
      </c>
      <c r="D100" s="1"/>
      <c r="E100" s="1"/>
      <c r="K100" s="9" t="s">
        <v>12</v>
      </c>
      <c r="L100" s="1"/>
      <c r="M100" s="8">
        <v>6.9610000000000003</v>
      </c>
      <c r="N100" s="1"/>
    </row>
    <row r="101" spans="2:15" x14ac:dyDescent="0.3">
      <c r="B101" s="9" t="s">
        <v>13</v>
      </c>
      <c r="C101" s="8">
        <v>0</v>
      </c>
      <c r="D101" s="1"/>
      <c r="E101" s="1"/>
      <c r="K101" s="9" t="s">
        <v>13</v>
      </c>
      <c r="L101" s="1"/>
      <c r="M101" s="8">
        <v>0</v>
      </c>
      <c r="N101" s="1"/>
    </row>
  </sheetData>
  <mergeCells count="5">
    <mergeCell ref="A95:E95"/>
    <mergeCell ref="B3:D5"/>
    <mergeCell ref="B2:D2"/>
    <mergeCell ref="F2:I3"/>
    <mergeCell ref="F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workbookViewId="0">
      <selection activeCell="G91" sqref="G91"/>
    </sheetView>
  </sheetViews>
  <sheetFormatPr defaultRowHeight="14.4" x14ac:dyDescent="0.3"/>
  <sheetData>
    <row r="1" spans="1:3" x14ac:dyDescent="0.3">
      <c r="A1">
        <v>-3.5000184000000001</v>
      </c>
      <c r="B1">
        <v>0</v>
      </c>
      <c r="C1">
        <v>0</v>
      </c>
    </row>
    <row r="2" spans="1:3" x14ac:dyDescent="0.3">
      <c r="A2">
        <v>-3.0001464000000002</v>
      </c>
      <c r="B2">
        <v>0</v>
      </c>
      <c r="C2">
        <f>(B2+B1)*(A2-A1)*0.5</f>
        <v>0</v>
      </c>
    </row>
    <row r="3" spans="1:3" x14ac:dyDescent="0.3">
      <c r="A3">
        <v>-2.7401520000000001</v>
      </c>
      <c r="B3">
        <v>0</v>
      </c>
      <c r="C3">
        <f t="shared" ref="C3:C66" si="0">(B3+B2)*(A3-A2)*0.5</f>
        <v>0</v>
      </c>
    </row>
    <row r="4" spans="1:3" x14ac:dyDescent="0.3">
      <c r="A4">
        <v>-2.0586191999999999</v>
      </c>
      <c r="B4">
        <v>0</v>
      </c>
      <c r="C4">
        <f t="shared" si="0"/>
        <v>0</v>
      </c>
    </row>
    <row r="5" spans="1:3" x14ac:dyDescent="0.3">
      <c r="A5">
        <v>-1.3670279999999999</v>
      </c>
      <c r="B5">
        <v>0</v>
      </c>
      <c r="C5">
        <f t="shared" si="0"/>
        <v>0</v>
      </c>
    </row>
    <row r="6" spans="1:3" x14ac:dyDescent="0.3">
      <c r="A6">
        <v>-0.67574160000000005</v>
      </c>
      <c r="B6">
        <v>0</v>
      </c>
      <c r="C6">
        <f t="shared" si="0"/>
        <v>0</v>
      </c>
    </row>
    <row r="7" spans="1:3" x14ac:dyDescent="0.3">
      <c r="A7">
        <v>0</v>
      </c>
      <c r="B7">
        <v>4.3329649999999997</v>
      </c>
      <c r="C7">
        <f t="shared" si="0"/>
        <v>1.463982350922</v>
      </c>
    </row>
    <row r="8" spans="1:3" x14ac:dyDescent="0.3">
      <c r="A8">
        <v>1.5544799999999999E-2</v>
      </c>
      <c r="B8">
        <v>4.3329649999999997</v>
      </c>
      <c r="C8">
        <f t="shared" si="0"/>
        <v>6.7355074331999998E-2</v>
      </c>
    </row>
    <row r="9" spans="1:3" x14ac:dyDescent="0.3">
      <c r="A9">
        <v>0.70713599999999999</v>
      </c>
      <c r="B9">
        <v>4.3329649999999997</v>
      </c>
      <c r="C9">
        <f t="shared" si="0"/>
        <v>2.9966404639079998</v>
      </c>
    </row>
    <row r="10" spans="1:3" x14ac:dyDescent="0.3">
      <c r="A10">
        <v>1.3984224000000001</v>
      </c>
      <c r="B10">
        <v>4.3816499999999996</v>
      </c>
      <c r="C10">
        <f t="shared" si="0"/>
        <v>3.0121474153679997</v>
      </c>
    </row>
    <row r="11" spans="1:3" x14ac:dyDescent="0.3">
      <c r="A11">
        <v>2.0897087999999999</v>
      </c>
      <c r="B11">
        <v>14.225757</v>
      </c>
      <c r="C11">
        <f t="shared" si="0"/>
        <v>6.4315236991823985</v>
      </c>
    </row>
    <row r="12" spans="1:3" x14ac:dyDescent="0.3">
      <c r="A12">
        <v>2.7812999999999999</v>
      </c>
      <c r="B12">
        <v>20.067957</v>
      </c>
      <c r="C12">
        <f t="shared" si="0"/>
        <v>11.8586154088584</v>
      </c>
    </row>
    <row r="13" spans="1:3" x14ac:dyDescent="0.3">
      <c r="A13">
        <v>3.4725864</v>
      </c>
      <c r="B13">
        <v>20.067957</v>
      </c>
      <c r="C13">
        <f t="shared" si="0"/>
        <v>13.872705749884801</v>
      </c>
    </row>
    <row r="14" spans="1:3" x14ac:dyDescent="0.3">
      <c r="A14">
        <v>4.1641776000000004</v>
      </c>
      <c r="B14">
        <v>18.412666999999999</v>
      </c>
      <c r="C14">
        <f t="shared" si="0"/>
        <v>13.306430464454408</v>
      </c>
    </row>
    <row r="15" spans="1:3" x14ac:dyDescent="0.3">
      <c r="A15">
        <v>4.8554639999999996</v>
      </c>
      <c r="B15">
        <v>19.581106999999999</v>
      </c>
      <c r="C15">
        <f t="shared" si="0"/>
        <v>13.132289625436785</v>
      </c>
    </row>
    <row r="16" spans="1:3" x14ac:dyDescent="0.3">
      <c r="A16">
        <v>5.5467503999999996</v>
      </c>
      <c r="B16">
        <v>19.581106999999999</v>
      </c>
      <c r="C16">
        <f t="shared" si="0"/>
        <v>13.536152966044801</v>
      </c>
    </row>
    <row r="17" spans="1:3" x14ac:dyDescent="0.3">
      <c r="A17">
        <v>6.2383416</v>
      </c>
      <c r="B17">
        <v>20.554807</v>
      </c>
      <c r="C17">
        <f t="shared" si="0"/>
        <v>13.878822463178407</v>
      </c>
    </row>
    <row r="18" spans="1:3" x14ac:dyDescent="0.3">
      <c r="A18">
        <v>6.9296280000000001</v>
      </c>
      <c r="B18">
        <v>10.710699999999999</v>
      </c>
      <c r="C18">
        <f t="shared" si="0"/>
        <v>10.8067098891024</v>
      </c>
    </row>
    <row r="19" spans="1:3" x14ac:dyDescent="0.3">
      <c r="A19">
        <v>7.6209144000000002</v>
      </c>
      <c r="B19">
        <v>11.6844</v>
      </c>
      <c r="C19">
        <f t="shared" si="0"/>
        <v>7.7407140283200002</v>
      </c>
    </row>
    <row r="20" spans="1:3" x14ac:dyDescent="0.3">
      <c r="A20">
        <v>8.3125055999999997</v>
      </c>
      <c r="B20">
        <v>11.6844</v>
      </c>
      <c r="C20">
        <f t="shared" si="0"/>
        <v>8.0808282172799952</v>
      </c>
    </row>
    <row r="21" spans="1:3" x14ac:dyDescent="0.3">
      <c r="A21">
        <v>9.0037920000000007</v>
      </c>
      <c r="B21">
        <v>32.872112000000001</v>
      </c>
      <c r="C21">
        <f t="shared" si="0"/>
        <v>15.400655388518421</v>
      </c>
    </row>
    <row r="22" spans="1:3" x14ac:dyDescent="0.3">
      <c r="A22">
        <v>9.6953832000000002</v>
      </c>
      <c r="B22">
        <v>32.872112000000001</v>
      </c>
      <c r="C22">
        <f t="shared" si="0"/>
        <v>22.734063384614384</v>
      </c>
    </row>
    <row r="23" spans="1:3" x14ac:dyDescent="0.3">
      <c r="A23">
        <v>10.386669599999999</v>
      </c>
      <c r="B23">
        <v>50.661611000000001</v>
      </c>
      <c r="C23">
        <f t="shared" si="0"/>
        <v>28.87286332563357</v>
      </c>
    </row>
    <row r="24" spans="1:3" x14ac:dyDescent="0.3">
      <c r="A24">
        <v>11.077956</v>
      </c>
      <c r="B24">
        <v>50.661611000000001</v>
      </c>
      <c r="C24">
        <f t="shared" si="0"/>
        <v>35.021682686390449</v>
      </c>
    </row>
    <row r="25" spans="1:3" x14ac:dyDescent="0.3">
      <c r="A25">
        <v>11.7695472</v>
      </c>
      <c r="B25">
        <v>57.088031000000001</v>
      </c>
      <c r="C25">
        <f t="shared" si="0"/>
        <v>37.259352105175175</v>
      </c>
    </row>
    <row r="26" spans="1:3" x14ac:dyDescent="0.3">
      <c r="A26">
        <v>12.460833600000001</v>
      </c>
      <c r="B26">
        <v>57.088031000000001</v>
      </c>
      <c r="C26">
        <f t="shared" si="0"/>
        <v>39.464179433078456</v>
      </c>
    </row>
    <row r="27" spans="1:3" x14ac:dyDescent="0.3">
      <c r="A27">
        <v>13.15212</v>
      </c>
      <c r="B27">
        <v>63.806561000000002</v>
      </c>
      <c r="C27">
        <f t="shared" si="0"/>
        <v>41.78639364157435</v>
      </c>
    </row>
    <row r="28" spans="1:3" x14ac:dyDescent="0.3">
      <c r="A28">
        <v>13.8437112</v>
      </c>
      <c r="B28">
        <v>63.806561000000002</v>
      </c>
      <c r="C28">
        <f t="shared" si="0"/>
        <v>44.128056089863172</v>
      </c>
    </row>
    <row r="29" spans="1:3" x14ac:dyDescent="0.3">
      <c r="A29">
        <v>14.534997600000001</v>
      </c>
      <c r="B29">
        <v>68.577691000000002</v>
      </c>
      <c r="C29">
        <f t="shared" si="0"/>
        <v>45.757716490886466</v>
      </c>
    </row>
    <row r="30" spans="1:3" x14ac:dyDescent="0.3">
      <c r="A30">
        <v>15.2265888</v>
      </c>
      <c r="B30">
        <v>60.369399999999999</v>
      </c>
      <c r="C30">
        <f t="shared" si="0"/>
        <v>44.589336700599567</v>
      </c>
    </row>
    <row r="31" spans="1:3" x14ac:dyDescent="0.3">
      <c r="A31">
        <v>15.917875199999999</v>
      </c>
      <c r="B31">
        <v>62.939968</v>
      </c>
      <c r="C31">
        <f t="shared" si="0"/>
        <v>42.621044545497554</v>
      </c>
    </row>
    <row r="32" spans="1:3" x14ac:dyDescent="0.3">
      <c r="A32">
        <v>16.6091616</v>
      </c>
      <c r="B32">
        <v>62.939968</v>
      </c>
      <c r="C32">
        <f t="shared" si="0"/>
        <v>43.509543894835261</v>
      </c>
    </row>
    <row r="33" spans="1:3" x14ac:dyDescent="0.3">
      <c r="A33">
        <v>17.300752800000001</v>
      </c>
      <c r="B33">
        <v>73.553297999999998</v>
      </c>
      <c r="C33">
        <f t="shared" si="0"/>
        <v>47.198770812429693</v>
      </c>
    </row>
    <row r="34" spans="1:3" x14ac:dyDescent="0.3">
      <c r="A34">
        <v>17.992039200000001</v>
      </c>
      <c r="B34">
        <v>73.553297999999998</v>
      </c>
      <c r="C34">
        <f t="shared" si="0"/>
        <v>50.846394582547141</v>
      </c>
    </row>
    <row r="35" spans="1:3" x14ac:dyDescent="0.3">
      <c r="A35">
        <v>18.6833256</v>
      </c>
      <c r="B35">
        <v>73.553297999999998</v>
      </c>
      <c r="C35">
        <f t="shared" si="0"/>
        <v>50.846394582547141</v>
      </c>
    </row>
    <row r="36" spans="1:3" x14ac:dyDescent="0.3">
      <c r="A36">
        <v>19.374916800000001</v>
      </c>
      <c r="B36">
        <v>58.548580999999999</v>
      </c>
      <c r="C36">
        <f t="shared" si="0"/>
        <v>45.680248509932483</v>
      </c>
    </row>
    <row r="37" spans="1:3" x14ac:dyDescent="0.3">
      <c r="A37">
        <v>20.0662032</v>
      </c>
      <c r="B37">
        <v>58.548580999999999</v>
      </c>
      <c r="C37">
        <f t="shared" si="0"/>
        <v>40.473837784598352</v>
      </c>
    </row>
    <row r="38" spans="1:3" x14ac:dyDescent="0.3">
      <c r="A38">
        <v>20.757794399999899</v>
      </c>
      <c r="B38">
        <v>52.901120999999897</v>
      </c>
      <c r="C38">
        <f t="shared" si="0"/>
        <v>38.538816572905489</v>
      </c>
    </row>
    <row r="39" spans="1:3" x14ac:dyDescent="0.3">
      <c r="A39">
        <v>21.449080800000001</v>
      </c>
      <c r="B39">
        <v>52.901120999999897</v>
      </c>
      <c r="C39">
        <f t="shared" si="0"/>
        <v>36.569825492059735</v>
      </c>
    </row>
    <row r="40" spans="1:3" x14ac:dyDescent="0.3">
      <c r="A40">
        <v>22.1403672</v>
      </c>
      <c r="B40">
        <v>48.78237</v>
      </c>
      <c r="C40">
        <f t="shared" si="0"/>
        <v>35.146207216411121</v>
      </c>
    </row>
    <row r="41" spans="1:3" x14ac:dyDescent="0.3">
      <c r="A41">
        <v>22.831958400000001</v>
      </c>
      <c r="B41">
        <v>48.78237</v>
      </c>
      <c r="C41">
        <f t="shared" si="0"/>
        <v>33.737457807144061</v>
      </c>
    </row>
    <row r="42" spans="1:3" x14ac:dyDescent="0.3">
      <c r="A42">
        <v>23.520501599999999</v>
      </c>
      <c r="B42">
        <v>38.539045999999999</v>
      </c>
      <c r="C42">
        <f t="shared" si="0"/>
        <v>30.062283600585513</v>
      </c>
    </row>
    <row r="43" spans="1:3" x14ac:dyDescent="0.3">
      <c r="A43">
        <v>23.523244800000001</v>
      </c>
      <c r="B43">
        <v>38.539045999999999</v>
      </c>
      <c r="C43">
        <f t="shared" si="0"/>
        <v>0.10572031098724496</v>
      </c>
    </row>
    <row r="44" spans="1:3" x14ac:dyDescent="0.3">
      <c r="A44">
        <v>23.5262928</v>
      </c>
      <c r="B44">
        <v>38.539045999999999</v>
      </c>
      <c r="C44">
        <f t="shared" si="0"/>
        <v>0.11746701220798911</v>
      </c>
    </row>
    <row r="45" spans="1:3" x14ac:dyDescent="0.3">
      <c r="A45">
        <v>28.069336799999999</v>
      </c>
      <c r="B45">
        <v>28.237300000000001</v>
      </c>
      <c r="C45">
        <f t="shared" si="0"/>
        <v>151.68393901861197</v>
      </c>
    </row>
    <row r="46" spans="1:3" x14ac:dyDescent="0.3">
      <c r="A46">
        <v>32.614819199999999</v>
      </c>
      <c r="B46">
        <v>23.544066000000001</v>
      </c>
      <c r="C46">
        <f t="shared" si="0"/>
        <v>117.68564390047923</v>
      </c>
    </row>
    <row r="47" spans="1:3" x14ac:dyDescent="0.3">
      <c r="A47">
        <v>37.160606399999999</v>
      </c>
      <c r="B47">
        <v>23.544066000000001</v>
      </c>
      <c r="C47">
        <f t="shared" si="0"/>
        <v>107.02631385875519</v>
      </c>
    </row>
    <row r="48" spans="1:3" x14ac:dyDescent="0.3">
      <c r="A48">
        <v>41.706393599999998</v>
      </c>
      <c r="B48">
        <v>23.544066000000001</v>
      </c>
      <c r="C48">
        <f t="shared" si="0"/>
        <v>107.02631385875519</v>
      </c>
    </row>
    <row r="49" spans="1:3" x14ac:dyDescent="0.3">
      <c r="A49">
        <v>46.251876000000003</v>
      </c>
      <c r="B49">
        <v>23.544066000000001</v>
      </c>
      <c r="C49">
        <f t="shared" si="0"/>
        <v>107.01913762743851</v>
      </c>
    </row>
    <row r="50" spans="1:3" x14ac:dyDescent="0.3">
      <c r="A50">
        <v>50.797663200000002</v>
      </c>
      <c r="B50">
        <v>23.544066000000001</v>
      </c>
      <c r="C50">
        <f t="shared" si="0"/>
        <v>107.02631385875519</v>
      </c>
    </row>
    <row r="51" spans="1:3" x14ac:dyDescent="0.3">
      <c r="A51">
        <v>55.343450400000002</v>
      </c>
      <c r="B51">
        <v>32.307366000000002</v>
      </c>
      <c r="C51">
        <f t="shared" si="0"/>
        <v>126.94436234363519</v>
      </c>
    </row>
    <row r="52" spans="1:3" x14ac:dyDescent="0.3">
      <c r="A52">
        <v>59.888932799999999</v>
      </c>
      <c r="B52">
        <v>23.544066000000001</v>
      </c>
      <c r="C52">
        <f t="shared" si="0"/>
        <v>126.93585058539833</v>
      </c>
    </row>
    <row r="53" spans="1:3" x14ac:dyDescent="0.3">
      <c r="A53">
        <v>64.434719999999999</v>
      </c>
      <c r="B53">
        <v>23.544066000000001</v>
      </c>
      <c r="C53">
        <f t="shared" si="0"/>
        <v>107.02631385875519</v>
      </c>
    </row>
    <row r="54" spans="1:3" x14ac:dyDescent="0.3">
      <c r="A54">
        <v>68.980202399999996</v>
      </c>
      <c r="B54">
        <v>23.544066000000001</v>
      </c>
      <c r="C54">
        <f t="shared" si="0"/>
        <v>107.01913762743834</v>
      </c>
    </row>
    <row r="55" spans="1:3" x14ac:dyDescent="0.3">
      <c r="A55">
        <v>73.525989600000003</v>
      </c>
      <c r="B55">
        <v>23.544066000000001</v>
      </c>
      <c r="C55">
        <f t="shared" si="0"/>
        <v>107.02631385875536</v>
      </c>
    </row>
    <row r="56" spans="1:3" x14ac:dyDescent="0.3">
      <c r="A56">
        <v>78.071776799999995</v>
      </c>
      <c r="B56">
        <v>23.281167</v>
      </c>
      <c r="C56">
        <f t="shared" si="0"/>
        <v>106.42877240420862</v>
      </c>
    </row>
    <row r="57" spans="1:3" x14ac:dyDescent="0.3">
      <c r="A57">
        <v>82.617259199999907</v>
      </c>
      <c r="B57">
        <v>21.061131</v>
      </c>
      <c r="C57">
        <f t="shared" si="0"/>
        <v>100.77856756727564</v>
      </c>
    </row>
    <row r="58" spans="1:3" x14ac:dyDescent="0.3">
      <c r="A58">
        <v>87.163046399999999</v>
      </c>
      <c r="B58">
        <v>32.141836999999903</v>
      </c>
      <c r="C58">
        <f t="shared" si="0"/>
        <v>120.92468546820702</v>
      </c>
    </row>
    <row r="59" spans="1:3" x14ac:dyDescent="0.3">
      <c r="A59">
        <v>91.708833600000006</v>
      </c>
      <c r="B59">
        <v>18.013449999999999</v>
      </c>
      <c r="C59">
        <f t="shared" si="0"/>
        <v>113.99763082846314</v>
      </c>
    </row>
    <row r="60" spans="1:3" x14ac:dyDescent="0.3">
      <c r="A60">
        <v>96.254316000000003</v>
      </c>
      <c r="B60">
        <v>17.380545000000001</v>
      </c>
      <c r="C60">
        <f t="shared" si="0"/>
        <v>80.441390669093963</v>
      </c>
    </row>
    <row r="61" spans="1:3" x14ac:dyDescent="0.3">
      <c r="A61">
        <v>98.894188799999995</v>
      </c>
      <c r="B61">
        <v>15.608411</v>
      </c>
      <c r="C61">
        <f t="shared" si="0"/>
        <v>43.543323822398271</v>
      </c>
    </row>
    <row r="62" spans="1:3" x14ac:dyDescent="0.3">
      <c r="A62">
        <v>99.288904799999997</v>
      </c>
      <c r="B62">
        <v>15.608411</v>
      </c>
      <c r="C62">
        <f t="shared" si="0"/>
        <v>6.1608895562760395</v>
      </c>
    </row>
    <row r="63" spans="1:3" x14ac:dyDescent="0.3">
      <c r="A63">
        <v>99.289209600000007</v>
      </c>
      <c r="B63">
        <v>15.608411</v>
      </c>
      <c r="C63">
        <f t="shared" si="0"/>
        <v>4.7574436729437347E-3</v>
      </c>
    </row>
    <row r="64" spans="1:3" x14ac:dyDescent="0.3">
      <c r="A64">
        <v>99.290124000000006</v>
      </c>
      <c r="B64">
        <v>15.608411</v>
      </c>
      <c r="C64">
        <f t="shared" si="0"/>
        <v>1.4272331018387588E-2</v>
      </c>
    </row>
    <row r="65" spans="1:3" x14ac:dyDescent="0.3">
      <c r="A65">
        <v>99.6723432</v>
      </c>
      <c r="B65">
        <v>15.608411</v>
      </c>
      <c r="C65">
        <f t="shared" si="0"/>
        <v>5.965834365691113</v>
      </c>
    </row>
    <row r="66" spans="1:3" x14ac:dyDescent="0.3">
      <c r="A66">
        <v>100.0557816</v>
      </c>
      <c r="B66">
        <v>13.14495</v>
      </c>
      <c r="C66">
        <f t="shared" si="0"/>
        <v>5.5125713682312405</v>
      </c>
    </row>
    <row r="67" spans="1:3" x14ac:dyDescent="0.3">
      <c r="A67">
        <v>100.4389152</v>
      </c>
      <c r="B67">
        <v>13.14495</v>
      </c>
      <c r="C67">
        <f t="shared" ref="C67:C104" si="1">(B67+B66)*(A67-A66)*0.5</f>
        <v>5.0362720153199163</v>
      </c>
    </row>
    <row r="68" spans="1:3" x14ac:dyDescent="0.3">
      <c r="A68">
        <v>100.8223536</v>
      </c>
      <c r="B68">
        <v>13.14495</v>
      </c>
      <c r="C68">
        <f t="shared" si="1"/>
        <v>5.0402785960800376</v>
      </c>
    </row>
    <row r="69" spans="1:3" x14ac:dyDescent="0.3">
      <c r="A69">
        <v>101.20548719999999</v>
      </c>
      <c r="B69">
        <v>13.14495</v>
      </c>
      <c r="C69">
        <f t="shared" si="1"/>
        <v>5.0362720153199163</v>
      </c>
    </row>
    <row r="70" spans="1:3" x14ac:dyDescent="0.3">
      <c r="A70">
        <v>101.5889256</v>
      </c>
      <c r="B70">
        <v>11.87914</v>
      </c>
      <c r="C70">
        <f t="shared" si="1"/>
        <v>4.7975985155280361</v>
      </c>
    </row>
    <row r="71" spans="1:3" x14ac:dyDescent="0.3">
      <c r="A71">
        <v>101.9720592</v>
      </c>
      <c r="B71">
        <v>11.87914</v>
      </c>
      <c r="C71">
        <f t="shared" si="1"/>
        <v>4.5512976731040933</v>
      </c>
    </row>
    <row r="72" spans="1:3" x14ac:dyDescent="0.3">
      <c r="A72">
        <v>102.35549760000001</v>
      </c>
      <c r="B72">
        <v>11.87914</v>
      </c>
      <c r="C72">
        <f t="shared" si="1"/>
        <v>4.5549184349760337</v>
      </c>
    </row>
    <row r="73" spans="1:3" x14ac:dyDescent="0.3">
      <c r="A73">
        <v>102.7386312</v>
      </c>
      <c r="B73">
        <v>12.171250000000001</v>
      </c>
      <c r="C73">
        <f t="shared" si="1"/>
        <v>4.6072562510519237</v>
      </c>
    </row>
    <row r="74" spans="1:3" x14ac:dyDescent="0.3">
      <c r="A74">
        <v>103.1220696</v>
      </c>
      <c r="B74">
        <v>12.171250000000001</v>
      </c>
      <c r="C74">
        <f t="shared" si="1"/>
        <v>4.6669246260000348</v>
      </c>
    </row>
    <row r="75" spans="1:3" x14ac:dyDescent="0.3">
      <c r="A75">
        <v>103.5052032</v>
      </c>
      <c r="B75">
        <v>12.171250000000001</v>
      </c>
      <c r="C75">
        <f t="shared" si="1"/>
        <v>4.6632148289999229</v>
      </c>
    </row>
    <row r="76" spans="1:3" x14ac:dyDescent="0.3">
      <c r="A76">
        <v>103.8886416</v>
      </c>
      <c r="B76">
        <v>25.803049999999999</v>
      </c>
      <c r="C76">
        <f t="shared" si="1"/>
        <v>7.2804024165600536</v>
      </c>
    </row>
    <row r="77" spans="1:3" x14ac:dyDescent="0.3">
      <c r="A77">
        <v>104.27177519999999</v>
      </c>
      <c r="B77">
        <v>25.803049999999999</v>
      </c>
      <c r="C77">
        <f t="shared" si="1"/>
        <v>9.8860154374798359</v>
      </c>
    </row>
    <row r="78" spans="1:3" x14ac:dyDescent="0.3">
      <c r="A78">
        <v>104.6552136</v>
      </c>
      <c r="B78">
        <v>25.803049999999999</v>
      </c>
      <c r="C78">
        <f t="shared" si="1"/>
        <v>9.8938802071200733</v>
      </c>
    </row>
    <row r="79" spans="1:3" x14ac:dyDescent="0.3">
      <c r="A79">
        <v>105.0383472</v>
      </c>
      <c r="B79">
        <v>23.56354</v>
      </c>
      <c r="C79">
        <f t="shared" si="1"/>
        <v>9.4569996732121933</v>
      </c>
    </row>
    <row r="80" spans="1:3" x14ac:dyDescent="0.3">
      <c r="A80">
        <v>105.42178560000001</v>
      </c>
      <c r="B80">
        <v>23.56354</v>
      </c>
      <c r="C80">
        <f t="shared" si="1"/>
        <v>9.0351660759360666</v>
      </c>
    </row>
    <row r="81" spans="1:3" x14ac:dyDescent="0.3">
      <c r="A81">
        <v>105.8049192</v>
      </c>
      <c r="B81">
        <v>23.56354</v>
      </c>
      <c r="C81">
        <f t="shared" si="1"/>
        <v>9.0279839089438507</v>
      </c>
    </row>
    <row r="82" spans="1:3" x14ac:dyDescent="0.3">
      <c r="A82">
        <v>106.18805279999999</v>
      </c>
      <c r="B82">
        <v>11.713611</v>
      </c>
      <c r="C82">
        <f t="shared" si="1"/>
        <v>6.7579309301866886</v>
      </c>
    </row>
    <row r="83" spans="1:3" x14ac:dyDescent="0.3">
      <c r="A83">
        <v>106.5714912</v>
      </c>
      <c r="B83">
        <v>11.713611</v>
      </c>
      <c r="C83">
        <f t="shared" si="1"/>
        <v>4.491448260062433</v>
      </c>
    </row>
    <row r="84" spans="1:3" x14ac:dyDescent="0.3">
      <c r="A84">
        <v>106.9546248</v>
      </c>
      <c r="B84">
        <v>11.713611</v>
      </c>
      <c r="C84">
        <f t="shared" si="1"/>
        <v>4.4878779514296916</v>
      </c>
    </row>
    <row r="85" spans="1:3" x14ac:dyDescent="0.3">
      <c r="A85">
        <v>107.33806319999999</v>
      </c>
      <c r="B85">
        <v>6.8451110000000002</v>
      </c>
      <c r="C85">
        <f t="shared" si="1"/>
        <v>3.5580633348622945</v>
      </c>
    </row>
    <row r="86" spans="1:3" x14ac:dyDescent="0.3">
      <c r="A86">
        <v>107.7211968</v>
      </c>
      <c r="B86">
        <v>6.8451110000000002</v>
      </c>
      <c r="C86">
        <f t="shared" si="1"/>
        <v>2.622592019829654</v>
      </c>
    </row>
    <row r="87" spans="1:3" x14ac:dyDescent="0.3">
      <c r="A87">
        <v>108.1046352</v>
      </c>
      <c r="B87">
        <v>6.8451110000000002</v>
      </c>
      <c r="C87">
        <f t="shared" si="1"/>
        <v>2.6246784096624194</v>
      </c>
    </row>
    <row r="88" spans="1:3" x14ac:dyDescent="0.3">
      <c r="A88">
        <v>108.4877688</v>
      </c>
      <c r="B88">
        <v>6.8451110000000002</v>
      </c>
      <c r="C88">
        <f t="shared" si="1"/>
        <v>2.6225920198295567</v>
      </c>
    </row>
    <row r="89" spans="1:3" x14ac:dyDescent="0.3">
      <c r="A89">
        <v>108.8712072</v>
      </c>
      <c r="B89">
        <v>6.8256369999999897</v>
      </c>
      <c r="C89">
        <f t="shared" si="1"/>
        <v>2.6209448699616171</v>
      </c>
    </row>
    <row r="90" spans="1:3" x14ac:dyDescent="0.3">
      <c r="A90">
        <v>109.25434079999999</v>
      </c>
      <c r="B90">
        <v>6.8256369999999897</v>
      </c>
      <c r="C90">
        <f t="shared" si="1"/>
        <v>2.6151308761031524</v>
      </c>
    </row>
    <row r="91" spans="1:3" x14ac:dyDescent="0.3">
      <c r="A91">
        <v>109.6377792</v>
      </c>
      <c r="B91">
        <v>6.8256369999999897</v>
      </c>
      <c r="C91">
        <f t="shared" si="1"/>
        <v>2.6172113302608153</v>
      </c>
    </row>
    <row r="92" spans="1:3" x14ac:dyDescent="0.3">
      <c r="A92">
        <v>109.99988159999999</v>
      </c>
      <c r="B92">
        <v>4.8490260000000003</v>
      </c>
      <c r="C92">
        <f t="shared" si="1"/>
        <v>2.1137117457455847</v>
      </c>
    </row>
    <row r="93" spans="1:3" x14ac:dyDescent="0.3">
      <c r="A93">
        <v>110.0209128</v>
      </c>
      <c r="B93">
        <v>4.8490260000000003</v>
      </c>
      <c r="C93">
        <f t="shared" si="1"/>
        <v>0.10198083561124913</v>
      </c>
    </row>
    <row r="94" spans="1:3" x14ac:dyDescent="0.3">
      <c r="A94">
        <v>110.40435119999999</v>
      </c>
      <c r="B94">
        <v>4.8490260000000003</v>
      </c>
      <c r="C94">
        <f t="shared" si="1"/>
        <v>1.859302770998345</v>
      </c>
    </row>
    <row r="95" spans="1:3" x14ac:dyDescent="0.3">
      <c r="A95">
        <v>110.7874848</v>
      </c>
      <c r="B95">
        <v>4.8490260000000003</v>
      </c>
      <c r="C95">
        <f t="shared" si="1"/>
        <v>1.8578247878736383</v>
      </c>
    </row>
    <row r="96" spans="1:3" x14ac:dyDescent="0.3">
      <c r="A96">
        <v>111.1709232</v>
      </c>
      <c r="B96">
        <v>3.446898</v>
      </c>
      <c r="C96">
        <f t="shared" si="1"/>
        <v>1.5904879125408118</v>
      </c>
    </row>
    <row r="97" spans="1:3" x14ac:dyDescent="0.3">
      <c r="A97">
        <v>111.5540568</v>
      </c>
      <c r="B97">
        <v>3.446898</v>
      </c>
      <c r="C97">
        <f t="shared" si="1"/>
        <v>1.3206224395727781</v>
      </c>
    </row>
    <row r="98" spans="1:3" x14ac:dyDescent="0.3">
      <c r="A98">
        <v>111.9374952</v>
      </c>
      <c r="B98">
        <v>3.446898</v>
      </c>
      <c r="C98">
        <f t="shared" si="1"/>
        <v>1.3216730540832098</v>
      </c>
    </row>
    <row r="99" spans="1:3" x14ac:dyDescent="0.3">
      <c r="A99">
        <v>112.32062879999999</v>
      </c>
      <c r="B99">
        <v>1.9474</v>
      </c>
      <c r="C99">
        <f t="shared" si="1"/>
        <v>1.0333684061063828</v>
      </c>
    </row>
    <row r="100" spans="1:3" x14ac:dyDescent="0.3">
      <c r="A100">
        <v>112.7040672</v>
      </c>
      <c r="B100">
        <v>1.9474</v>
      </c>
      <c r="C100">
        <f t="shared" si="1"/>
        <v>0.74670794016000552</v>
      </c>
    </row>
    <row r="101" spans="1:3" x14ac:dyDescent="0.3">
      <c r="A101">
        <v>113.08720080000001</v>
      </c>
      <c r="B101">
        <v>1.9474</v>
      </c>
      <c r="C101">
        <f t="shared" si="1"/>
        <v>0.74611437264001523</v>
      </c>
    </row>
    <row r="102" spans="1:3" x14ac:dyDescent="0.3">
      <c r="A102">
        <v>113.27892</v>
      </c>
      <c r="B102">
        <v>1.9474</v>
      </c>
      <c r="C102">
        <f t="shared" si="1"/>
        <v>0.37335397007998894</v>
      </c>
    </row>
    <row r="103" spans="1:3" x14ac:dyDescent="0.3">
      <c r="A103">
        <v>113.470944</v>
      </c>
      <c r="B103">
        <v>1.47183379199998</v>
      </c>
      <c r="C103">
        <f t="shared" si="1"/>
        <v>0.32828747483750809</v>
      </c>
    </row>
    <row r="104" spans="1:3" x14ac:dyDescent="0.3">
      <c r="A104">
        <v>113.8540776</v>
      </c>
      <c r="B104">
        <v>0.40595611680000698</v>
      </c>
      <c r="C104">
        <f t="shared" si="1"/>
        <v>0.35972220390109938</v>
      </c>
    </row>
    <row r="105" spans="1:3" x14ac:dyDescent="0.3">
      <c r="C105">
        <f>SUM(C2:C104)</f>
        <v>2973.1516746005814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tabSelected="1" workbookViewId="0">
      <selection activeCell="L9" sqref="L9"/>
    </sheetView>
  </sheetViews>
  <sheetFormatPr defaultRowHeight="14.4" x14ac:dyDescent="0.3"/>
  <sheetData>
    <row r="1" spans="1:7" x14ac:dyDescent="0.3">
      <c r="A1">
        <v>-3.5000184000000001</v>
      </c>
      <c r="B1">
        <v>0</v>
      </c>
      <c r="D1">
        <v>-3.5000184000000001</v>
      </c>
      <c r="E1">
        <v>0</v>
      </c>
      <c r="F1">
        <v>0</v>
      </c>
      <c r="G1">
        <v>0</v>
      </c>
    </row>
    <row r="2" spans="1:7" x14ac:dyDescent="0.3">
      <c r="A2">
        <v>-3.0001464000000002</v>
      </c>
      <c r="B2">
        <v>0</v>
      </c>
      <c r="D2">
        <v>-3.0001464000000002</v>
      </c>
      <c r="E2">
        <v>0</v>
      </c>
      <c r="F2">
        <f>(0.5)*(E2+E1)*(D2-D1)</f>
        <v>0</v>
      </c>
      <c r="G2">
        <f>F2+G1</f>
        <v>0</v>
      </c>
    </row>
    <row r="3" spans="1:7" x14ac:dyDescent="0.3">
      <c r="A3">
        <v>-2.7401520000000001</v>
      </c>
      <c r="B3">
        <v>0</v>
      </c>
      <c r="D3">
        <v>-2.7401520000000001</v>
      </c>
      <c r="E3">
        <v>0</v>
      </c>
      <c r="F3">
        <f t="shared" ref="F3:F66" si="0">(0.5)*(E3+E2)*(D3-D2)</f>
        <v>0</v>
      </c>
      <c r="G3">
        <f t="shared" ref="G3:G6" si="1">F3+G2</f>
        <v>0</v>
      </c>
    </row>
    <row r="4" spans="1:7" x14ac:dyDescent="0.3">
      <c r="A4">
        <v>-2.0586191999999999</v>
      </c>
      <c r="B4">
        <v>0</v>
      </c>
      <c r="D4">
        <v>-2.0586191999999999</v>
      </c>
      <c r="E4">
        <v>0</v>
      </c>
      <c r="F4">
        <f t="shared" si="0"/>
        <v>0</v>
      </c>
      <c r="G4">
        <f t="shared" si="1"/>
        <v>0</v>
      </c>
    </row>
    <row r="5" spans="1:7" x14ac:dyDescent="0.3">
      <c r="A5">
        <v>-1.3670279999999999</v>
      </c>
      <c r="B5">
        <v>0</v>
      </c>
      <c r="D5">
        <v>-1.3670279999999999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>
        <v>-0.67574160000000005</v>
      </c>
      <c r="B6">
        <v>0</v>
      </c>
      <c r="D6">
        <v>-0.67574160000000005</v>
      </c>
      <c r="E6">
        <v>0</v>
      </c>
      <c r="F6">
        <f t="shared" si="0"/>
        <v>0</v>
      </c>
      <c r="G6">
        <f t="shared" si="1"/>
        <v>0</v>
      </c>
    </row>
    <row r="7" spans="1:7" x14ac:dyDescent="0.3">
      <c r="A7">
        <v>0</v>
      </c>
      <c r="B7">
        <v>0.49958719691515102</v>
      </c>
      <c r="D7">
        <v>0</v>
      </c>
      <c r="E7">
        <v>1.4786338355227799</v>
      </c>
      <c r="F7">
        <f t="shared" si="0"/>
        <v>0.49958719691515013</v>
      </c>
      <c r="G7">
        <f>F7+G6</f>
        <v>0.49958719691515013</v>
      </c>
    </row>
    <row r="8" spans="1:7" x14ac:dyDescent="0.3">
      <c r="A8">
        <v>1.5544799999999999E-2</v>
      </c>
      <c r="B8">
        <v>0.523101014017052</v>
      </c>
      <c r="D8">
        <v>1.5544799999999999E-2</v>
      </c>
      <c r="E8">
        <v>1.5466629971029899</v>
      </c>
      <c r="F8">
        <f t="shared" si="0"/>
        <v>2.3513817101900536E-2</v>
      </c>
      <c r="G8">
        <f>F8+G7</f>
        <v>0.52310101401705067</v>
      </c>
    </row>
    <row r="9" spans="1:7" x14ac:dyDescent="0.3">
      <c r="A9">
        <v>0.70713599999999999</v>
      </c>
      <c r="B9">
        <v>2.6393551241194699</v>
      </c>
      <c r="D9">
        <v>0.70713599999999999</v>
      </c>
      <c r="E9">
        <v>4.5732937348577902</v>
      </c>
      <c r="F9">
        <f t="shared" si="0"/>
        <v>2.116254110102417</v>
      </c>
      <c r="G9">
        <f t="shared" ref="G9:G72" si="2">F9+G8</f>
        <v>2.6393551241194677</v>
      </c>
    </row>
    <row r="10" spans="1:7" x14ac:dyDescent="0.3">
      <c r="A10">
        <v>1.3984224000000001</v>
      </c>
      <c r="B10">
        <v>6.8523587333890399</v>
      </c>
      <c r="D10">
        <v>1.3984224000000001</v>
      </c>
      <c r="E10">
        <v>7.6155866171050697</v>
      </c>
      <c r="F10">
        <f t="shared" si="0"/>
        <v>4.2130036092695695</v>
      </c>
      <c r="G10">
        <f t="shared" si="2"/>
        <v>6.8523587333890372</v>
      </c>
    </row>
    <row r="11" spans="1:7" x14ac:dyDescent="0.3">
      <c r="A11">
        <v>2.0897087999999999</v>
      </c>
      <c r="B11">
        <v>14.362170453410499</v>
      </c>
      <c r="D11">
        <v>2.0897087999999999</v>
      </c>
      <c r="E11">
        <v>14.1114767824397</v>
      </c>
      <c r="F11">
        <f t="shared" si="0"/>
        <v>7.5098117200215304</v>
      </c>
      <c r="G11">
        <f t="shared" si="2"/>
        <v>14.362170453410567</v>
      </c>
    </row>
    <row r="12" spans="1:7" x14ac:dyDescent="0.3">
      <c r="A12">
        <v>2.7812999999999999</v>
      </c>
      <c r="B12">
        <v>28.217506208897198</v>
      </c>
      <c r="D12">
        <v>2.7812999999999999</v>
      </c>
      <c r="E12">
        <v>25.956516435191201</v>
      </c>
      <c r="F12">
        <f t="shared" si="0"/>
        <v>13.855335755486607</v>
      </c>
      <c r="G12">
        <f t="shared" si="2"/>
        <v>28.217506208897174</v>
      </c>
    </row>
    <row r="13" spans="1:7" x14ac:dyDescent="0.3">
      <c r="A13">
        <v>3.4725864</v>
      </c>
      <c r="B13">
        <v>50.8847595246785</v>
      </c>
      <c r="D13">
        <v>3.4725864</v>
      </c>
      <c r="E13">
        <v>39.6234033080041</v>
      </c>
      <c r="F13">
        <f t="shared" si="0"/>
        <v>22.667253315781206</v>
      </c>
      <c r="G13">
        <f t="shared" si="2"/>
        <v>50.88475952467838</v>
      </c>
    </row>
    <row r="14" spans="1:7" x14ac:dyDescent="0.3">
      <c r="A14">
        <v>4.1641776000000004</v>
      </c>
      <c r="B14">
        <v>82.641913979672907</v>
      </c>
      <c r="D14">
        <v>4.1641776000000004</v>
      </c>
      <c r="E14">
        <v>52.214533481805802</v>
      </c>
      <c r="F14">
        <f t="shared" si="0"/>
        <v>31.757154454994406</v>
      </c>
      <c r="G14">
        <f t="shared" si="2"/>
        <v>82.641913979672779</v>
      </c>
    </row>
    <row r="15" spans="1:7" x14ac:dyDescent="0.3">
      <c r="A15">
        <v>4.8554639999999996</v>
      </c>
      <c r="B15">
        <v>122.660015407834</v>
      </c>
      <c r="D15">
        <v>4.8554639999999996</v>
      </c>
      <c r="E15">
        <v>63.564111745877398</v>
      </c>
      <c r="F15">
        <f t="shared" si="0"/>
        <v>40.018101428161103</v>
      </c>
      <c r="G15">
        <f t="shared" si="2"/>
        <v>122.66001540783388</v>
      </c>
    </row>
    <row r="16" spans="1:7" x14ac:dyDescent="0.3">
      <c r="A16">
        <v>5.5467503999999996</v>
      </c>
      <c r="B16">
        <v>170.213197140722</v>
      </c>
      <c r="D16">
        <v>5.5467503999999996</v>
      </c>
      <c r="E16">
        <v>74.014702860884597</v>
      </c>
      <c r="F16">
        <f t="shared" si="0"/>
        <v>47.553181732887964</v>
      </c>
      <c r="G16">
        <f t="shared" si="2"/>
        <v>170.21319714072183</v>
      </c>
    </row>
    <row r="17" spans="1:7" x14ac:dyDescent="0.3">
      <c r="A17">
        <v>6.2383416</v>
      </c>
      <c r="B17">
        <v>224.67123506633999</v>
      </c>
      <c r="D17">
        <v>6.2383416</v>
      </c>
      <c r="E17">
        <v>83.471505539738601</v>
      </c>
      <c r="F17">
        <f t="shared" si="0"/>
        <v>54.458037925618569</v>
      </c>
      <c r="G17">
        <f t="shared" si="2"/>
        <v>224.67123506634039</v>
      </c>
    </row>
    <row r="18" spans="1:7" x14ac:dyDescent="0.3">
      <c r="A18">
        <v>6.9296280000000001</v>
      </c>
      <c r="B18">
        <v>284.105447184833</v>
      </c>
      <c r="D18">
        <v>6.9296280000000001</v>
      </c>
      <c r="E18">
        <v>88.480993796261401</v>
      </c>
      <c r="F18">
        <f t="shared" si="0"/>
        <v>59.43421211849293</v>
      </c>
      <c r="G18">
        <f t="shared" si="2"/>
        <v>284.10544718483334</v>
      </c>
    </row>
    <row r="19" spans="1:7" x14ac:dyDescent="0.3">
      <c r="A19">
        <v>7.6209144000000002</v>
      </c>
      <c r="B19">
        <v>345.47240976398001</v>
      </c>
      <c r="D19">
        <v>7.6209144000000002</v>
      </c>
      <c r="E19">
        <v>89.063255820530699</v>
      </c>
      <c r="F19">
        <f t="shared" si="0"/>
        <v>61.366962579146808</v>
      </c>
      <c r="G19">
        <f t="shared" si="2"/>
        <v>345.47240976398012</v>
      </c>
    </row>
    <row r="20" spans="1:7" x14ac:dyDescent="0.3">
      <c r="A20">
        <v>8.3125055999999997</v>
      </c>
      <c r="B20">
        <v>406.93621167661797</v>
      </c>
      <c r="D20">
        <v>8.3125055999999997</v>
      </c>
      <c r="E20">
        <v>88.682793905486903</v>
      </c>
      <c r="F20">
        <f t="shared" si="0"/>
        <v>61.463801912638047</v>
      </c>
      <c r="G20">
        <f t="shared" si="2"/>
        <v>406.9362116766182</v>
      </c>
    </row>
    <row r="21" spans="1:7" x14ac:dyDescent="0.3">
      <c r="A21">
        <v>9.0037920000000007</v>
      </c>
      <c r="B21">
        <v>470.22576210480901</v>
      </c>
      <c r="D21">
        <v>9.0037920000000007</v>
      </c>
      <c r="E21">
        <v>94.423803962462202</v>
      </c>
      <c r="F21">
        <f t="shared" si="0"/>
        <v>63.289550428191198</v>
      </c>
      <c r="G21">
        <f t="shared" si="2"/>
        <v>470.22576210480941</v>
      </c>
    </row>
    <row r="22" spans="1:7" x14ac:dyDescent="0.3">
      <c r="A22">
        <v>9.6953832000000002</v>
      </c>
      <c r="B22">
        <v>539.64367567339798</v>
      </c>
      <c r="D22">
        <v>9.6953832000000002</v>
      </c>
      <c r="E22">
        <v>106.324596446881</v>
      </c>
      <c r="F22">
        <f t="shared" si="0"/>
        <v>69.417913568589029</v>
      </c>
      <c r="G22">
        <f t="shared" si="2"/>
        <v>539.64367567339843</v>
      </c>
    </row>
    <row r="23" spans="1:7" x14ac:dyDescent="0.3">
      <c r="A23">
        <v>10.386669599999999</v>
      </c>
      <c r="B23">
        <v>618.98800483297498</v>
      </c>
      <c r="D23">
        <v>10.386669599999999</v>
      </c>
      <c r="E23">
        <v>123.230994866868</v>
      </c>
      <c r="F23">
        <f t="shared" si="0"/>
        <v>79.344329159576318</v>
      </c>
      <c r="G23">
        <f t="shared" si="2"/>
        <v>618.98800483297475</v>
      </c>
    </row>
    <row r="24" spans="1:7" x14ac:dyDescent="0.3">
      <c r="A24">
        <v>11.077956</v>
      </c>
      <c r="B24">
        <v>711.76624839610599</v>
      </c>
      <c r="D24">
        <v>11.077956</v>
      </c>
      <c r="E24">
        <v>145.19101824703301</v>
      </c>
      <c r="F24">
        <f t="shared" si="0"/>
        <v>92.778243563130843</v>
      </c>
      <c r="G24">
        <f t="shared" si="2"/>
        <v>711.76624839610554</v>
      </c>
    </row>
    <row r="25" spans="1:7" x14ac:dyDescent="0.3">
      <c r="A25">
        <v>11.7695472</v>
      </c>
      <c r="B25">
        <v>820.16418587477006</v>
      </c>
      <c r="D25">
        <v>11.7695472</v>
      </c>
      <c r="E25">
        <v>168.283003627921</v>
      </c>
      <c r="F25">
        <f t="shared" si="0"/>
        <v>108.39793747866277</v>
      </c>
      <c r="G25">
        <f t="shared" si="2"/>
        <v>820.16418587476835</v>
      </c>
    </row>
    <row r="26" spans="1:7" x14ac:dyDescent="0.3">
      <c r="A26">
        <v>12.460833600000001</v>
      </c>
      <c r="B26">
        <v>944.87197474025095</v>
      </c>
      <c r="D26">
        <v>12.460833600000001</v>
      </c>
      <c r="E26">
        <v>192.516192958272</v>
      </c>
      <c r="F26">
        <f t="shared" si="0"/>
        <v>124.70778886548101</v>
      </c>
      <c r="G26">
        <f t="shared" si="2"/>
        <v>944.87197474024936</v>
      </c>
    </row>
    <row r="27" spans="1:7" x14ac:dyDescent="0.3">
      <c r="A27">
        <v>13.15212</v>
      </c>
      <c r="B27">
        <v>1086.7737775401099</v>
      </c>
      <c r="D27">
        <v>13.15212</v>
      </c>
      <c r="E27">
        <v>218.02798323226699</v>
      </c>
      <c r="F27">
        <f t="shared" si="0"/>
        <v>141.90180279986154</v>
      </c>
      <c r="G27">
        <f t="shared" si="2"/>
        <v>1086.7737775401108</v>
      </c>
    </row>
    <row r="28" spans="1:7" x14ac:dyDescent="0.3">
      <c r="A28">
        <v>13.8437112</v>
      </c>
      <c r="B28">
        <v>1246.83547697413</v>
      </c>
      <c r="D28">
        <v>13.8437112</v>
      </c>
      <c r="E28">
        <v>244.851531238186</v>
      </c>
      <c r="F28">
        <f t="shared" si="0"/>
        <v>160.06169943401886</v>
      </c>
      <c r="G28">
        <f t="shared" si="2"/>
        <v>1246.8354769741297</v>
      </c>
    </row>
    <row r="29" spans="1:7" x14ac:dyDescent="0.3">
      <c r="A29">
        <v>14.534997600000001</v>
      </c>
      <c r="B29">
        <v>1425.58708909808</v>
      </c>
      <c r="D29">
        <v>14.534997600000001</v>
      </c>
      <c r="E29">
        <v>272.30492410058798</v>
      </c>
      <c r="F29">
        <f t="shared" si="0"/>
        <v>178.75161212395116</v>
      </c>
      <c r="G29">
        <f t="shared" si="2"/>
        <v>1425.5870890980809</v>
      </c>
    </row>
    <row r="30" spans="1:7" x14ac:dyDescent="0.3">
      <c r="A30">
        <v>15.2265888</v>
      </c>
      <c r="B30">
        <v>1622.6468200259401</v>
      </c>
      <c r="D30">
        <v>15.2265888</v>
      </c>
      <c r="E30">
        <v>297.56852405162698</v>
      </c>
      <c r="F30">
        <f t="shared" si="0"/>
        <v>197.05973092786391</v>
      </c>
      <c r="G30">
        <f t="shared" si="2"/>
        <v>1622.6468200259449</v>
      </c>
    </row>
    <row r="31" spans="1:7" x14ac:dyDescent="0.3">
      <c r="A31">
        <v>15.917875199999999</v>
      </c>
      <c r="B31">
        <v>1836.0647150738901</v>
      </c>
      <c r="D31">
        <v>15.917875199999999</v>
      </c>
      <c r="E31">
        <v>319.88292602157901</v>
      </c>
      <c r="F31">
        <f t="shared" si="0"/>
        <v>213.41789504794289</v>
      </c>
      <c r="G31">
        <f t="shared" si="2"/>
        <v>1836.0647150738878</v>
      </c>
    </row>
    <row r="32" spans="1:7" x14ac:dyDescent="0.3">
      <c r="A32">
        <v>16.6091616</v>
      </c>
      <c r="B32">
        <v>2064.8939089045198</v>
      </c>
      <c r="D32">
        <v>16.6091616</v>
      </c>
      <c r="E32">
        <v>342.15582906062502</v>
      </c>
      <c r="F32">
        <f t="shared" si="0"/>
        <v>228.82919383062958</v>
      </c>
      <c r="G32">
        <f t="shared" si="2"/>
        <v>2064.8939089045175</v>
      </c>
    </row>
    <row r="33" spans="1:7" x14ac:dyDescent="0.3">
      <c r="A33">
        <v>17.300752800000001</v>
      </c>
      <c r="B33">
        <v>2310.2001152212702</v>
      </c>
      <c r="D33">
        <v>17.300752800000001</v>
      </c>
      <c r="E33">
        <v>367.24072288149603</v>
      </c>
      <c r="F33">
        <f t="shared" si="0"/>
        <v>245.30620631675737</v>
      </c>
      <c r="G33">
        <f t="shared" si="2"/>
        <v>2310.2001152212747</v>
      </c>
    </row>
    <row r="34" spans="1:7" x14ac:dyDescent="0.3">
      <c r="A34">
        <v>17.992039200000001</v>
      </c>
      <c r="B34">
        <v>2573.7190889817998</v>
      </c>
      <c r="D34">
        <v>17.992039200000001</v>
      </c>
      <c r="E34">
        <v>395.16100745929202</v>
      </c>
      <c r="F34">
        <f t="shared" si="0"/>
        <v>263.51897376052676</v>
      </c>
      <c r="G34">
        <f t="shared" si="2"/>
        <v>2573.7190889818016</v>
      </c>
    </row>
    <row r="35" spans="1:7" x14ac:dyDescent="0.3">
      <c r="A35">
        <v>18.6833256</v>
      </c>
      <c r="B35">
        <v>2856.2574415141098</v>
      </c>
      <c r="D35">
        <v>18.6833256</v>
      </c>
      <c r="E35">
        <v>422.26676931255298</v>
      </c>
      <c r="F35">
        <f t="shared" si="0"/>
        <v>282.53835253230585</v>
      </c>
      <c r="G35">
        <f t="shared" si="2"/>
        <v>2856.2574415141075</v>
      </c>
    </row>
    <row r="36" spans="1:7" x14ac:dyDescent="0.3">
      <c r="A36">
        <v>19.374916800000001</v>
      </c>
      <c r="B36">
        <v>3155.5913747520299</v>
      </c>
      <c r="D36">
        <v>19.374916800000001</v>
      </c>
      <c r="E36">
        <v>443.37158247076798</v>
      </c>
      <c r="F36">
        <f t="shared" si="0"/>
        <v>299.33393323792512</v>
      </c>
      <c r="G36">
        <f t="shared" si="2"/>
        <v>3155.5913747520326</v>
      </c>
    </row>
    <row r="37" spans="1:7" x14ac:dyDescent="0.3">
      <c r="A37">
        <v>20.0662032</v>
      </c>
      <c r="B37">
        <v>3467.3158385858601</v>
      </c>
      <c r="D37">
        <v>20.0662032</v>
      </c>
      <c r="E37">
        <v>458.49619283574299</v>
      </c>
      <c r="F37">
        <f t="shared" si="0"/>
        <v>311.72446383382311</v>
      </c>
      <c r="G37">
        <f t="shared" si="2"/>
        <v>3467.3158385858555</v>
      </c>
    </row>
    <row r="38" spans="1:7" x14ac:dyDescent="0.3">
      <c r="A38">
        <v>20.757794399999899</v>
      </c>
      <c r="B38">
        <v>3788.7169203571102</v>
      </c>
      <c r="D38">
        <v>20.757794399999899</v>
      </c>
      <c r="E38">
        <v>470.95774403117599</v>
      </c>
      <c r="F38">
        <f t="shared" si="0"/>
        <v>321.40108177121107</v>
      </c>
      <c r="G38">
        <f t="shared" si="2"/>
        <v>3788.7169203570666</v>
      </c>
    </row>
    <row r="39" spans="1:7" x14ac:dyDescent="0.3">
      <c r="A39">
        <v>21.449080800000001</v>
      </c>
      <c r="B39">
        <v>4117.6795462232003</v>
      </c>
      <c r="D39">
        <v>21.449080800000001</v>
      </c>
      <c r="E39">
        <v>480.78273825252103</v>
      </c>
      <c r="F39">
        <f t="shared" si="0"/>
        <v>328.96262586612897</v>
      </c>
      <c r="G39">
        <f t="shared" si="2"/>
        <v>4117.6795462231958</v>
      </c>
    </row>
    <row r="40" spans="1:7" x14ac:dyDescent="0.3">
      <c r="A40">
        <v>22.1403672</v>
      </c>
      <c r="B40">
        <v>4452.72403989538</v>
      </c>
      <c r="D40">
        <v>22.1403672</v>
      </c>
      <c r="E40">
        <v>488.553541680612</v>
      </c>
      <c r="F40">
        <f t="shared" si="0"/>
        <v>335.04449367218348</v>
      </c>
      <c r="G40">
        <f t="shared" si="2"/>
        <v>4452.7240398953791</v>
      </c>
    </row>
    <row r="41" spans="1:7" x14ac:dyDescent="0.3">
      <c r="A41">
        <v>22.831958400000001</v>
      </c>
      <c r="B41">
        <v>4792.5904088143498</v>
      </c>
      <c r="D41">
        <v>22.831958400000001</v>
      </c>
      <c r="E41">
        <v>494.29982290520599</v>
      </c>
      <c r="F41">
        <f t="shared" si="0"/>
        <v>339.86636891897234</v>
      </c>
      <c r="G41">
        <f t="shared" si="2"/>
        <v>4792.5904088143516</v>
      </c>
    </row>
    <row r="42" spans="1:7" x14ac:dyDescent="0.3">
      <c r="A42">
        <v>23.520501599999999</v>
      </c>
      <c r="B42">
        <v>5133.4862960772498</v>
      </c>
      <c r="D42">
        <v>23.520501599999999</v>
      </c>
      <c r="E42">
        <v>495.894800359952</v>
      </c>
      <c r="F42">
        <f t="shared" si="0"/>
        <v>340.89588726289219</v>
      </c>
      <c r="G42">
        <f t="shared" si="2"/>
        <v>5133.4862960772434</v>
      </c>
    </row>
    <row r="43" spans="1:7" x14ac:dyDescent="0.3">
      <c r="A43">
        <v>23.523244800000001</v>
      </c>
      <c r="B43">
        <v>5134.8466224471904</v>
      </c>
      <c r="D43">
        <v>23.523244800000001</v>
      </c>
      <c r="E43">
        <v>495.88587180445001</v>
      </c>
      <c r="F43">
        <f t="shared" si="0"/>
        <v>1.3603263699412724</v>
      </c>
      <c r="G43">
        <f t="shared" si="2"/>
        <v>5134.8466224471849</v>
      </c>
    </row>
    <row r="44" spans="1:7" x14ac:dyDescent="0.3">
      <c r="A44">
        <v>23.5262928</v>
      </c>
      <c r="B44">
        <v>5136.3580674511604</v>
      </c>
      <c r="D44">
        <v>23.5262928</v>
      </c>
      <c r="E44">
        <v>495.87594182763701</v>
      </c>
      <c r="F44">
        <f t="shared" si="0"/>
        <v>1.5114450039751606</v>
      </c>
      <c r="G44">
        <f t="shared" si="2"/>
        <v>5136.3580674511604</v>
      </c>
    </row>
    <row r="45" spans="1:7" x14ac:dyDescent="0.3">
      <c r="A45">
        <v>28.069336799999999</v>
      </c>
      <c r="B45">
        <v>7280.01707763574</v>
      </c>
      <c r="D45">
        <v>28.069336799999999</v>
      </c>
      <c r="E45">
        <v>447.83449117040499</v>
      </c>
      <c r="F45">
        <f t="shared" si="0"/>
        <v>2143.6590101845777</v>
      </c>
      <c r="G45">
        <f t="shared" si="2"/>
        <v>7280.0170776357381</v>
      </c>
    </row>
    <row r="46" spans="1:7" x14ac:dyDescent="0.3">
      <c r="A46">
        <v>32.614819199999999</v>
      </c>
      <c r="B46">
        <v>9096.5621343169296</v>
      </c>
      <c r="D46">
        <v>32.614819199999999</v>
      </c>
      <c r="E46">
        <v>351.440435812565</v>
      </c>
      <c r="F46">
        <f t="shared" si="0"/>
        <v>1816.545056681188</v>
      </c>
      <c r="G46">
        <f t="shared" si="2"/>
        <v>9096.5621343169259</v>
      </c>
    </row>
    <row r="47" spans="1:7" x14ac:dyDescent="0.3">
      <c r="A47">
        <v>37.160606399999999</v>
      </c>
      <c r="B47">
        <v>10442.8535864652</v>
      </c>
      <c r="D47">
        <v>37.160606399999999</v>
      </c>
      <c r="E47">
        <v>240.88445442792101</v>
      </c>
      <c r="F47">
        <f t="shared" si="0"/>
        <v>1346.2914521483028</v>
      </c>
      <c r="G47">
        <f t="shared" si="2"/>
        <v>10442.853586465229</v>
      </c>
    </row>
    <row r="48" spans="1:7" x14ac:dyDescent="0.3">
      <c r="A48">
        <v>41.706393599999998</v>
      </c>
      <c r="B48">
        <v>11295.938046331599</v>
      </c>
      <c r="D48">
        <v>41.706393599999998</v>
      </c>
      <c r="E48">
        <v>134.44523978494701</v>
      </c>
      <c r="F48">
        <f t="shared" si="0"/>
        <v>853.08445986638469</v>
      </c>
      <c r="G48">
        <f t="shared" si="2"/>
        <v>11295.938046331614</v>
      </c>
    </row>
    <row r="49" spans="1:7" x14ac:dyDescent="0.3">
      <c r="A49">
        <v>46.251876000000003</v>
      </c>
      <c r="B49">
        <v>11682.9703660707</v>
      </c>
      <c r="D49">
        <v>46.251876000000003</v>
      </c>
      <c r="E49">
        <v>35.847937343686098</v>
      </c>
      <c r="F49">
        <f t="shared" si="0"/>
        <v>387.03231973914251</v>
      </c>
      <c r="G49">
        <f t="shared" si="2"/>
        <v>11682.970366070756</v>
      </c>
    </row>
    <row r="50" spans="1:7" x14ac:dyDescent="0.3">
      <c r="A50">
        <v>50.797663200000002</v>
      </c>
      <c r="B50">
        <v>11644.506842761301</v>
      </c>
      <c r="D50">
        <v>50.797663200000002</v>
      </c>
      <c r="E50">
        <v>-52.770649128093503</v>
      </c>
      <c r="F50">
        <f t="shared" si="0"/>
        <v>-38.463523309424161</v>
      </c>
      <c r="G50">
        <f t="shared" si="2"/>
        <v>11644.506842761331</v>
      </c>
    </row>
    <row r="51" spans="1:7" x14ac:dyDescent="0.3">
      <c r="A51">
        <v>55.343450400000002</v>
      </c>
      <c r="B51">
        <v>11273.819604435401</v>
      </c>
      <c r="D51">
        <v>55.343450400000002</v>
      </c>
      <c r="E51">
        <v>-110.31980012387299</v>
      </c>
      <c r="F51">
        <f t="shared" si="0"/>
        <v>-370.6872383259194</v>
      </c>
      <c r="G51">
        <f t="shared" si="2"/>
        <v>11273.819604435412</v>
      </c>
    </row>
    <row r="52" spans="1:7" x14ac:dyDescent="0.3">
      <c r="A52">
        <v>59.888932799999999</v>
      </c>
      <c r="B52">
        <v>10667.127613692801</v>
      </c>
      <c r="D52">
        <v>59.888932799999999</v>
      </c>
      <c r="E52">
        <v>-156.62303997713801</v>
      </c>
      <c r="F52">
        <f t="shared" si="0"/>
        <v>-606.69199074257961</v>
      </c>
      <c r="G52">
        <f t="shared" si="2"/>
        <v>10667.127613692832</v>
      </c>
    </row>
    <row r="53" spans="1:7" x14ac:dyDescent="0.3">
      <c r="A53">
        <v>64.434719999999999</v>
      </c>
      <c r="B53">
        <v>9830.1216382227794</v>
      </c>
      <c r="D53">
        <v>64.434719999999999</v>
      </c>
      <c r="E53">
        <v>-211.63263880609199</v>
      </c>
      <c r="F53">
        <f t="shared" si="0"/>
        <v>-837.00597547005918</v>
      </c>
      <c r="G53">
        <f t="shared" si="2"/>
        <v>9830.1216382227722</v>
      </c>
    </row>
    <row r="54" spans="1:7" x14ac:dyDescent="0.3">
      <c r="A54">
        <v>68.980202399999996</v>
      </c>
      <c r="B54">
        <v>8770.6744759488702</v>
      </c>
      <c r="D54">
        <v>68.980202399999996</v>
      </c>
      <c r="E54">
        <v>-254.52125600335799</v>
      </c>
      <c r="F54">
        <f t="shared" si="0"/>
        <v>-1059.4471622739024</v>
      </c>
      <c r="G54">
        <f t="shared" si="2"/>
        <v>8770.6744759488702</v>
      </c>
    </row>
    <row r="55" spans="1:7" x14ac:dyDescent="0.3">
      <c r="A55">
        <v>73.525989600000003</v>
      </c>
      <c r="B55">
        <v>7547.5937511615102</v>
      </c>
      <c r="D55">
        <v>73.525989600000003</v>
      </c>
      <c r="E55">
        <v>-283.59488141167901</v>
      </c>
      <c r="F55">
        <f t="shared" si="0"/>
        <v>-1223.0807247873599</v>
      </c>
      <c r="G55">
        <f t="shared" si="2"/>
        <v>7547.5937511615102</v>
      </c>
    </row>
    <row r="56" spans="1:7" x14ac:dyDescent="0.3">
      <c r="A56">
        <v>78.071776799999995</v>
      </c>
      <c r="B56">
        <v>6228.1197073203202</v>
      </c>
      <c r="D56">
        <v>78.071776799999995</v>
      </c>
      <c r="E56">
        <v>-296.93121265677797</v>
      </c>
      <c r="F56">
        <f t="shared" si="0"/>
        <v>-1319.4740438411918</v>
      </c>
      <c r="G56">
        <f t="shared" si="2"/>
        <v>6228.1197073203184</v>
      </c>
    </row>
    <row r="57" spans="1:7" x14ac:dyDescent="0.3">
      <c r="A57">
        <v>82.617259199999907</v>
      </c>
      <c r="B57">
        <v>4877.0814089036203</v>
      </c>
      <c r="D57">
        <v>82.617259199999907</v>
      </c>
      <c r="E57">
        <v>-297.521995837308</v>
      </c>
      <c r="F57">
        <f t="shared" si="0"/>
        <v>-1351.0382984166731</v>
      </c>
      <c r="G57">
        <f t="shared" si="2"/>
        <v>4877.0814089036448</v>
      </c>
    </row>
    <row r="58" spans="1:7" x14ac:dyDescent="0.3">
      <c r="A58">
        <v>87.163046399999999</v>
      </c>
      <c r="B58">
        <v>3613.8905933640299</v>
      </c>
      <c r="D58">
        <v>87.163046399999999</v>
      </c>
      <c r="E58">
        <v>-258.24129001979702</v>
      </c>
      <c r="F58">
        <f t="shared" si="0"/>
        <v>-1263.1908155396102</v>
      </c>
      <c r="G58">
        <f t="shared" si="2"/>
        <v>3613.8905933640344</v>
      </c>
    </row>
    <row r="59" spans="1:7" x14ac:dyDescent="0.3">
      <c r="A59">
        <v>91.708833600000006</v>
      </c>
      <c r="B59">
        <v>2558.90916273435</v>
      </c>
      <c r="D59">
        <v>91.708833600000006</v>
      </c>
      <c r="E59">
        <v>-205.91657052839699</v>
      </c>
      <c r="F59">
        <f t="shared" si="0"/>
        <v>-1054.9814306296842</v>
      </c>
      <c r="G59">
        <f t="shared" si="2"/>
        <v>2558.9091627343505</v>
      </c>
    </row>
    <row r="60" spans="1:7" x14ac:dyDescent="0.3">
      <c r="A60">
        <v>96.254316000000003</v>
      </c>
      <c r="B60">
        <v>1708.9659873304699</v>
      </c>
      <c r="D60">
        <v>96.254316000000003</v>
      </c>
      <c r="E60">
        <v>-168.05613494456799</v>
      </c>
      <c r="F60">
        <f t="shared" si="0"/>
        <v>-849.9431754038726</v>
      </c>
      <c r="G60">
        <f t="shared" si="2"/>
        <v>1708.9659873304779</v>
      </c>
    </row>
    <row r="61" spans="1:7" x14ac:dyDescent="0.3">
      <c r="A61">
        <v>98.894188799999995</v>
      </c>
      <c r="B61">
        <v>1300.9261031859901</v>
      </c>
      <c r="D61">
        <v>98.894188799999995</v>
      </c>
      <c r="E61">
        <v>-141.079884142776</v>
      </c>
      <c r="F61">
        <f t="shared" si="0"/>
        <v>-408.03988414447889</v>
      </c>
      <c r="G61">
        <f t="shared" si="2"/>
        <v>1300.926103185999</v>
      </c>
    </row>
    <row r="62" spans="1:7" x14ac:dyDescent="0.3">
      <c r="A62">
        <v>99.288904799999997</v>
      </c>
      <c r="B62">
        <v>1246.0591419223799</v>
      </c>
      <c r="D62">
        <v>99.288904799999997</v>
      </c>
      <c r="E62">
        <v>-136.92739837737901</v>
      </c>
      <c r="F62">
        <f t="shared" si="0"/>
        <v>-54.866961263613099</v>
      </c>
      <c r="G62">
        <f t="shared" si="2"/>
        <v>1246.0591419223858</v>
      </c>
    </row>
    <row r="63" spans="1:7" x14ac:dyDescent="0.3">
      <c r="A63">
        <v>99.289209600000007</v>
      </c>
      <c r="B63">
        <v>1246.0174069467801</v>
      </c>
      <c r="D63">
        <v>99.289209600000007</v>
      </c>
      <c r="E63">
        <v>-136.92414752756599</v>
      </c>
      <c r="F63">
        <f t="shared" si="0"/>
        <v>-4.173497559717454E-2</v>
      </c>
      <c r="G63">
        <f t="shared" si="2"/>
        <v>1246.0174069467887</v>
      </c>
    </row>
    <row r="64" spans="1:7" x14ac:dyDescent="0.3">
      <c r="A64">
        <v>99.290124000000006</v>
      </c>
      <c r="B64">
        <v>1245.89220796518</v>
      </c>
      <c r="D64">
        <v>99.290124000000006</v>
      </c>
      <c r="E64">
        <v>-136.91439490509299</v>
      </c>
      <c r="F64">
        <f t="shared" si="0"/>
        <v>-0.12519898160010279</v>
      </c>
      <c r="G64">
        <f t="shared" si="2"/>
        <v>1245.8922079651886</v>
      </c>
    </row>
    <row r="65" spans="1:7" x14ac:dyDescent="0.3">
      <c r="A65">
        <v>99.6723432</v>
      </c>
      <c r="B65">
        <v>1194.35006096232</v>
      </c>
      <c r="D65">
        <v>99.6723432</v>
      </c>
      <c r="E65">
        <v>-132.785018430831</v>
      </c>
      <c r="F65">
        <f t="shared" si="0"/>
        <v>-51.542147002862343</v>
      </c>
      <c r="G65">
        <f t="shared" si="2"/>
        <v>1194.3500609623263</v>
      </c>
    </row>
    <row r="66" spans="1:7" x14ac:dyDescent="0.3">
      <c r="A66">
        <v>100.0557816</v>
      </c>
      <c r="B66">
        <v>1144.15792592764</v>
      </c>
      <c r="D66">
        <v>100.0557816</v>
      </c>
      <c r="E66">
        <v>-129.015234411253</v>
      </c>
      <c r="F66">
        <f t="shared" si="0"/>
        <v>-50.192135034682437</v>
      </c>
      <c r="G66">
        <f t="shared" si="2"/>
        <v>1144.1579259276439</v>
      </c>
    </row>
    <row r="67" spans="1:7" x14ac:dyDescent="0.3">
      <c r="A67">
        <v>100.4389152</v>
      </c>
      <c r="B67">
        <v>1095.3776348826</v>
      </c>
      <c r="D67">
        <v>100.4389152</v>
      </c>
      <c r="E67">
        <v>-125.623309663385</v>
      </c>
      <c r="F67">
        <f t="shared" ref="F67:F104" si="3">(0.5)*(E67+E66)*(D67-D66)</f>
        <v>-48.780291045036549</v>
      </c>
      <c r="G67">
        <f t="shared" si="2"/>
        <v>1095.3776348826073</v>
      </c>
    </row>
    <row r="68" spans="1:7" x14ac:dyDescent="0.3">
      <c r="A68">
        <v>100.8223536</v>
      </c>
      <c r="B68">
        <v>1047.8786805949201</v>
      </c>
      <c r="D68">
        <v>100.8223536</v>
      </c>
      <c r="E68">
        <v>-122.129415612351</v>
      </c>
      <c r="F68">
        <f t="shared" si="3"/>
        <v>-47.498954287684235</v>
      </c>
      <c r="G68">
        <f t="shared" si="2"/>
        <v>1047.878680594923</v>
      </c>
    </row>
    <row r="69" spans="1:7" x14ac:dyDescent="0.3">
      <c r="A69">
        <v>101.20548719999999</v>
      </c>
      <c r="B69">
        <v>1001.7741136348</v>
      </c>
      <c r="D69">
        <v>101.20548719999999</v>
      </c>
      <c r="E69">
        <v>-118.541551173747</v>
      </c>
      <c r="F69">
        <f t="shared" si="3"/>
        <v>-46.104566960118312</v>
      </c>
      <c r="G69">
        <f t="shared" si="2"/>
        <v>1001.7741136348047</v>
      </c>
    </row>
    <row r="70" spans="1:7" x14ac:dyDescent="0.3">
      <c r="A70">
        <v>101.5889256</v>
      </c>
      <c r="B70">
        <v>956.98020070692598</v>
      </c>
      <c r="D70">
        <v>101.5889256</v>
      </c>
      <c r="E70">
        <v>-115.101782033749</v>
      </c>
      <c r="F70">
        <f t="shared" si="3"/>
        <v>-44.793912927874899</v>
      </c>
      <c r="G70">
        <f t="shared" si="2"/>
        <v>956.98020070692985</v>
      </c>
    </row>
    <row r="71" spans="1:7" x14ac:dyDescent="0.3">
      <c r="A71">
        <v>101.9720592</v>
      </c>
      <c r="B71">
        <v>913.50987373361704</v>
      </c>
      <c r="D71">
        <v>101.9720592</v>
      </c>
      <c r="E71">
        <v>-111.818159069351</v>
      </c>
      <c r="F71">
        <f t="shared" si="3"/>
        <v>-43.470326973310229</v>
      </c>
      <c r="G71">
        <f t="shared" si="2"/>
        <v>913.50987373361966</v>
      </c>
    </row>
    <row r="72" spans="1:7" x14ac:dyDescent="0.3">
      <c r="A72">
        <v>102.35549760000001</v>
      </c>
      <c r="B72">
        <v>871.28168405681402</v>
      </c>
      <c r="D72">
        <v>102.35549760000001</v>
      </c>
      <c r="E72">
        <v>-108.442459986033</v>
      </c>
      <c r="F72">
        <f t="shared" si="3"/>
        <v>-42.228189676803289</v>
      </c>
      <c r="G72">
        <f t="shared" si="2"/>
        <v>871.2816840568164</v>
      </c>
    </row>
    <row r="73" spans="1:7" x14ac:dyDescent="0.3">
      <c r="A73">
        <v>102.7386312</v>
      </c>
      <c r="B73">
        <v>830.40725147518401</v>
      </c>
      <c r="D73">
        <v>102.7386312</v>
      </c>
      <c r="E73">
        <v>-104.92662370502801</v>
      </c>
      <c r="F73">
        <f t="shared" si="3"/>
        <v>-40.874432581628064</v>
      </c>
      <c r="G73">
        <f t="shared" ref="G73:G104" si="4">F73+G72</f>
        <v>830.40725147518833</v>
      </c>
    </row>
    <row r="74" spans="1:7" x14ac:dyDescent="0.3">
      <c r="A74">
        <v>103.1220696</v>
      </c>
      <c r="B74">
        <v>790.87568764853904</v>
      </c>
      <c r="D74">
        <v>103.1220696</v>
      </c>
      <c r="E74">
        <v>-101.268498257961</v>
      </c>
      <c r="F74">
        <f t="shared" si="3"/>
        <v>-39.531563826646973</v>
      </c>
      <c r="G74">
        <f t="shared" si="4"/>
        <v>790.87568764854132</v>
      </c>
    </row>
    <row r="75" spans="1:7" x14ac:dyDescent="0.3">
      <c r="A75">
        <v>103.5052032</v>
      </c>
      <c r="B75">
        <v>752.79188574128796</v>
      </c>
      <c r="D75">
        <v>103.5052032</v>
      </c>
      <c r="E75">
        <v>-97.5331829689015</v>
      </c>
      <c r="F75">
        <f t="shared" si="3"/>
        <v>-38.083801907249494</v>
      </c>
      <c r="G75">
        <f t="shared" si="4"/>
        <v>752.79188574129182</v>
      </c>
    </row>
    <row r="76" spans="1:7" x14ac:dyDescent="0.3">
      <c r="A76">
        <v>103.8886416</v>
      </c>
      <c r="B76">
        <v>716.63163677272496</v>
      </c>
      <c r="D76">
        <v>103.8886416</v>
      </c>
      <c r="E76">
        <v>-91.077289892261007</v>
      </c>
      <c r="F76">
        <f t="shared" si="3"/>
        <v>-36.160248968564055</v>
      </c>
      <c r="G76">
        <f t="shared" si="4"/>
        <v>716.6316367727278</v>
      </c>
    </row>
    <row r="77" spans="1:7" x14ac:dyDescent="0.3">
      <c r="A77">
        <v>104.27177519999999</v>
      </c>
      <c r="B77">
        <v>683.49250314335802</v>
      </c>
      <c r="D77">
        <v>104.27177519999999</v>
      </c>
      <c r="E77">
        <v>-81.912673031203298</v>
      </c>
      <c r="F77">
        <f t="shared" si="3"/>
        <v>-33.13913362936615</v>
      </c>
      <c r="G77">
        <f t="shared" si="4"/>
        <v>683.49250314336166</v>
      </c>
    </row>
    <row r="78" spans="1:7" x14ac:dyDescent="0.3">
      <c r="A78">
        <v>104.6552136</v>
      </c>
      <c r="B78">
        <v>653.85647945674498</v>
      </c>
      <c r="D78">
        <v>104.6552136</v>
      </c>
      <c r="E78">
        <v>-72.667690785315898</v>
      </c>
      <c r="F78">
        <f t="shared" si="3"/>
        <v>-29.636023686612226</v>
      </c>
      <c r="G78">
        <f t="shared" si="4"/>
        <v>653.85647945674941</v>
      </c>
    </row>
    <row r="79" spans="1:7" x14ac:dyDescent="0.3">
      <c r="A79">
        <v>105.0383472</v>
      </c>
      <c r="B79">
        <v>627.71467051425702</v>
      </c>
      <c r="D79">
        <v>105.0383472</v>
      </c>
      <c r="E79">
        <v>-63.795459105422601</v>
      </c>
      <c r="F79">
        <f t="shared" si="3"/>
        <v>-26.141808942489657</v>
      </c>
      <c r="G79">
        <f t="shared" si="4"/>
        <v>627.71467051425975</v>
      </c>
    </row>
    <row r="80" spans="1:7" x14ac:dyDescent="0.3">
      <c r="A80">
        <v>105.42178560000001</v>
      </c>
      <c r="B80">
        <v>604.88452132429302</v>
      </c>
      <c r="D80">
        <v>105.42178560000001</v>
      </c>
      <c r="E80">
        <v>-55.285724156156299</v>
      </c>
      <c r="F80">
        <f t="shared" si="3"/>
        <v>-22.830149189963468</v>
      </c>
      <c r="G80">
        <f t="shared" si="4"/>
        <v>604.88452132429632</v>
      </c>
    </row>
    <row r="81" spans="1:7" x14ac:dyDescent="0.3">
      <c r="A81">
        <v>105.8049192</v>
      </c>
      <c r="B81">
        <v>585.34357073878903</v>
      </c>
      <c r="D81">
        <v>105.8049192</v>
      </c>
      <c r="E81">
        <v>-46.720211034617897</v>
      </c>
      <c r="F81">
        <f t="shared" si="3"/>
        <v>-19.540950585503676</v>
      </c>
      <c r="G81">
        <f t="shared" si="4"/>
        <v>585.34357073879266</v>
      </c>
    </row>
    <row r="82" spans="1:7" x14ac:dyDescent="0.3">
      <c r="A82">
        <v>106.18805279999999</v>
      </c>
      <c r="B82">
        <v>568.65698360770705</v>
      </c>
      <c r="D82">
        <v>106.18805279999999</v>
      </c>
      <c r="E82">
        <v>-40.385629492455898</v>
      </c>
      <c r="F82">
        <f t="shared" si="3"/>
        <v>-16.686587131081563</v>
      </c>
      <c r="G82">
        <f t="shared" si="4"/>
        <v>568.65698360771114</v>
      </c>
    </row>
    <row r="83" spans="1:7" x14ac:dyDescent="0.3">
      <c r="A83">
        <v>106.5714912</v>
      </c>
      <c r="B83">
        <v>553.95870966924701</v>
      </c>
      <c r="D83">
        <v>106.5714912</v>
      </c>
      <c r="E83">
        <v>-36.280004092808198</v>
      </c>
      <c r="F83">
        <f t="shared" si="3"/>
        <v>-14.698273938460073</v>
      </c>
      <c r="G83">
        <f t="shared" si="4"/>
        <v>553.95870966925111</v>
      </c>
    </row>
    <row r="84" spans="1:7" x14ac:dyDescent="0.3">
      <c r="A84">
        <v>106.9546248</v>
      </c>
      <c r="B84">
        <v>540.85571784605395</v>
      </c>
      <c r="D84">
        <v>106.9546248</v>
      </c>
      <c r="E84">
        <v>-32.1190703981434</v>
      </c>
      <c r="F84">
        <f t="shared" si="3"/>
        <v>-13.102991823193493</v>
      </c>
      <c r="G84">
        <f t="shared" si="4"/>
        <v>540.85571784605759</v>
      </c>
    </row>
    <row r="85" spans="1:7" x14ac:dyDescent="0.3">
      <c r="A85">
        <v>107.33806319999999</v>
      </c>
      <c r="B85">
        <v>529.16850960640295</v>
      </c>
      <c r="D85">
        <v>107.33806319999999</v>
      </c>
      <c r="E85">
        <v>-28.8409598943405</v>
      </c>
      <c r="F85">
        <f t="shared" si="3"/>
        <v>-11.687208239650433</v>
      </c>
      <c r="G85">
        <f t="shared" si="4"/>
        <v>529.16850960640716</v>
      </c>
    </row>
    <row r="86" spans="1:7" x14ac:dyDescent="0.3">
      <c r="A86">
        <v>107.7211968</v>
      </c>
      <c r="B86">
        <v>518.57593637525201</v>
      </c>
      <c r="D86">
        <v>107.7211968</v>
      </c>
      <c r="E86">
        <v>-26.453450364383901</v>
      </c>
      <c r="F86">
        <f t="shared" si="3"/>
        <v>-10.592573231151222</v>
      </c>
      <c r="G86">
        <f t="shared" si="4"/>
        <v>518.57593637525588</v>
      </c>
    </row>
    <row r="87" spans="1:7" x14ac:dyDescent="0.3">
      <c r="A87">
        <v>108.1046352</v>
      </c>
      <c r="B87">
        <v>508.90050666446598</v>
      </c>
      <c r="D87">
        <v>108.1046352</v>
      </c>
      <c r="E87">
        <v>-24.013220218355599</v>
      </c>
      <c r="F87">
        <f t="shared" si="3"/>
        <v>-9.6754297107864211</v>
      </c>
      <c r="G87">
        <f t="shared" si="4"/>
        <v>508.90050666446945</v>
      </c>
    </row>
    <row r="88" spans="1:7" x14ac:dyDescent="0.3">
      <c r="A88">
        <v>108.4877688</v>
      </c>
      <c r="B88">
        <v>500.17638553574301</v>
      </c>
      <c r="D88">
        <v>108.4877688</v>
      </c>
      <c r="E88">
        <v>-21.5276622765398</v>
      </c>
      <c r="F88">
        <f t="shared" si="3"/>
        <v>-8.7241211287229827</v>
      </c>
      <c r="G88">
        <f t="shared" si="4"/>
        <v>500.17638553574648</v>
      </c>
    </row>
    <row r="89" spans="1:7" x14ac:dyDescent="0.3">
      <c r="A89">
        <v>108.8712072</v>
      </c>
      <c r="B89">
        <v>492.40622628674799</v>
      </c>
      <c r="D89">
        <v>108.8712072</v>
      </c>
      <c r="E89">
        <v>-19.0011905926292</v>
      </c>
      <c r="F89">
        <f t="shared" si="3"/>
        <v>-7.770159248994843</v>
      </c>
      <c r="G89">
        <f t="shared" si="4"/>
        <v>492.40622628675163</v>
      </c>
    </row>
    <row r="90" spans="1:7" x14ac:dyDescent="0.3">
      <c r="A90">
        <v>109.25434079999999</v>
      </c>
      <c r="B90">
        <v>485.61628183187298</v>
      </c>
      <c r="D90">
        <v>109.25434079999999</v>
      </c>
      <c r="E90">
        <v>-16.4430745664421</v>
      </c>
      <c r="F90">
        <f t="shared" si="3"/>
        <v>-6.789944454874667</v>
      </c>
      <c r="G90">
        <f t="shared" si="4"/>
        <v>485.61628183187696</v>
      </c>
    </row>
    <row r="91" spans="1:7" x14ac:dyDescent="0.3">
      <c r="A91">
        <v>109.6377792</v>
      </c>
      <c r="B91">
        <v>479.80821999220097</v>
      </c>
      <c r="D91">
        <v>109.6377792</v>
      </c>
      <c r="E91">
        <v>-13.8515534085954</v>
      </c>
      <c r="F91">
        <f t="shared" si="3"/>
        <v>-5.8080618396718524</v>
      </c>
      <c r="G91">
        <f t="shared" si="4"/>
        <v>479.80821999220512</v>
      </c>
    </row>
    <row r="92" spans="1:7" x14ac:dyDescent="0.3">
      <c r="A92">
        <v>109.99988159999999</v>
      </c>
      <c r="B92">
        <v>475.17434368274598</v>
      </c>
      <c r="D92">
        <v>109.99988159999999</v>
      </c>
      <c r="E92">
        <v>-11.742733232173</v>
      </c>
      <c r="F92">
        <f t="shared" si="3"/>
        <v>-4.6338763094550588</v>
      </c>
      <c r="G92">
        <f t="shared" si="4"/>
        <v>475.17434368275008</v>
      </c>
    </row>
    <row r="93" spans="1:7" x14ac:dyDescent="0.3">
      <c r="A93">
        <v>110.0209128</v>
      </c>
      <c r="B93">
        <v>474.92845317847002</v>
      </c>
      <c r="D93">
        <v>110.0209128</v>
      </c>
      <c r="E93">
        <v>-11.640668977492799</v>
      </c>
      <c r="F93">
        <f t="shared" si="3"/>
        <v>-0.24589050427608014</v>
      </c>
      <c r="G93">
        <f t="shared" si="4"/>
        <v>474.928453178474</v>
      </c>
    </row>
    <row r="94" spans="1:7" x14ac:dyDescent="0.3">
      <c r="A94">
        <v>110.40435119999999</v>
      </c>
      <c r="B94">
        <v>470.82302042113702</v>
      </c>
      <c r="D94">
        <v>110.40435119999999</v>
      </c>
      <c r="E94">
        <v>-9.77311095343196</v>
      </c>
      <c r="F94">
        <f t="shared" si="3"/>
        <v>-4.1054327573328289</v>
      </c>
      <c r="G94">
        <f t="shared" si="4"/>
        <v>470.82302042114117</v>
      </c>
    </row>
    <row r="95" spans="1:7" x14ac:dyDescent="0.3">
      <c r="A95">
        <v>110.7874848</v>
      </c>
      <c r="B95">
        <v>467.43770664366502</v>
      </c>
      <c r="D95">
        <v>110.7874848</v>
      </c>
      <c r="E95">
        <v>-7.8986034431770298</v>
      </c>
      <c r="F95">
        <f t="shared" si="3"/>
        <v>-3.3853137774723847</v>
      </c>
      <c r="G95">
        <f t="shared" si="4"/>
        <v>467.43770664366878</v>
      </c>
    </row>
    <row r="96" spans="1:7" x14ac:dyDescent="0.3">
      <c r="A96">
        <v>111.1709232</v>
      </c>
      <c r="B96">
        <v>464.71705754692499</v>
      </c>
      <c r="D96">
        <v>111.1709232</v>
      </c>
      <c r="E96">
        <v>-6.2921979827616497</v>
      </c>
      <c r="F96">
        <f t="shared" si="3"/>
        <v>-2.7206490967398431</v>
      </c>
      <c r="G96">
        <f t="shared" si="4"/>
        <v>464.71705754692891</v>
      </c>
    </row>
    <row r="97" spans="1:7" x14ac:dyDescent="0.3">
      <c r="A97">
        <v>111.5540568</v>
      </c>
      <c r="B97">
        <v>462.56182438590798</v>
      </c>
      <c r="D97">
        <v>111.5540568</v>
      </c>
      <c r="E97">
        <v>-4.9583587996095</v>
      </c>
      <c r="F97">
        <f t="shared" si="3"/>
        <v>-2.1552331610171014</v>
      </c>
      <c r="G97">
        <f t="shared" si="4"/>
        <v>462.56182438591179</v>
      </c>
    </row>
    <row r="98" spans="1:7" x14ac:dyDescent="0.3">
      <c r="A98">
        <v>111.9374952</v>
      </c>
      <c r="B98">
        <v>460.91652524109003</v>
      </c>
      <c r="D98">
        <v>111.9374952</v>
      </c>
      <c r="E98">
        <v>-3.62345848743329</v>
      </c>
      <c r="F98">
        <f t="shared" si="3"/>
        <v>-1.6452991448180263</v>
      </c>
      <c r="G98">
        <f t="shared" si="4"/>
        <v>460.91652524109378</v>
      </c>
    </row>
    <row r="99" spans="1:7" x14ac:dyDescent="0.3">
      <c r="A99">
        <v>112.32062879999999</v>
      </c>
      <c r="B99">
        <v>459.728196792723</v>
      </c>
      <c r="D99">
        <v>112.32062879999999</v>
      </c>
      <c r="E99">
        <v>-2.57974816615326</v>
      </c>
      <c r="F99">
        <f t="shared" si="3"/>
        <v>-1.1883284483662642</v>
      </c>
      <c r="G99">
        <f t="shared" si="4"/>
        <v>459.72819679272749</v>
      </c>
    </row>
    <row r="100" spans="1:7" x14ac:dyDescent="0.3">
      <c r="A100">
        <v>112.7040672</v>
      </c>
      <c r="B100">
        <v>458.88361325520299</v>
      </c>
      <c r="D100">
        <v>112.7040672</v>
      </c>
      <c r="E100">
        <v>-1.8255671988220701</v>
      </c>
      <c r="F100">
        <f t="shared" si="3"/>
        <v>-0.84458353752078452</v>
      </c>
      <c r="G100">
        <f t="shared" si="4"/>
        <v>458.88361325520668</v>
      </c>
    </row>
    <row r="101" spans="1:7" x14ac:dyDescent="0.3">
      <c r="A101">
        <v>113.08720080000001</v>
      </c>
      <c r="B101">
        <v>458.32853831099402</v>
      </c>
      <c r="D101">
        <v>113.08720080000001</v>
      </c>
      <c r="E101">
        <v>-1.0719857394140799</v>
      </c>
      <c r="F101">
        <f t="shared" si="3"/>
        <v>-0.55507494420850834</v>
      </c>
      <c r="G101">
        <f t="shared" si="4"/>
        <v>458.32853831099817</v>
      </c>
    </row>
    <row r="102" spans="1:7" x14ac:dyDescent="0.3">
      <c r="A102">
        <v>113.27892</v>
      </c>
      <c r="B102">
        <v>458.15916580555</v>
      </c>
      <c r="D102">
        <v>113.27892</v>
      </c>
      <c r="E102">
        <v>-0.69489525574851696</v>
      </c>
      <c r="F102">
        <f t="shared" si="3"/>
        <v>-0.16937250544388344</v>
      </c>
      <c r="G102">
        <f t="shared" si="4"/>
        <v>458.15916580555427</v>
      </c>
    </row>
    <row r="103" spans="1:7" x14ac:dyDescent="0.3">
      <c r="A103">
        <v>113.470944</v>
      </c>
      <c r="B103">
        <v>458.05756422242803</v>
      </c>
      <c r="D103">
        <v>113.470944</v>
      </c>
      <c r="E103">
        <v>-0.36332229124702198</v>
      </c>
      <c r="F103">
        <f t="shared" si="3"/>
        <v>-0.10160158312213756</v>
      </c>
      <c r="G103">
        <f t="shared" si="4"/>
        <v>458.05756422243212</v>
      </c>
    </row>
    <row r="104" spans="1:7" x14ac:dyDescent="0.3">
      <c r="A104">
        <v>113.8540776</v>
      </c>
      <c r="B104">
        <v>457.987963733725</v>
      </c>
      <c r="D104">
        <v>113.8540776</v>
      </c>
      <c r="E104" s="10">
        <v>-3.5448310953256599E-12</v>
      </c>
      <c r="F104">
        <f t="shared" si="3"/>
        <v>-6.9600488703537924E-2</v>
      </c>
      <c r="G104">
        <f t="shared" si="4"/>
        <v>457.98796373372858</v>
      </c>
    </row>
    <row r="105" spans="1:7" x14ac:dyDescent="0.3">
      <c r="F105">
        <f>SUM(F1:F104)</f>
        <v>457.98796373372858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8"/>
  <sheetViews>
    <sheetView workbookViewId="0">
      <selection activeCell="F8" sqref="F8"/>
    </sheetView>
  </sheetViews>
  <sheetFormatPr defaultRowHeight="14.4" x14ac:dyDescent="0.3"/>
  <cols>
    <col min="4" max="4" width="12.6640625" bestFit="1" customWidth="1"/>
  </cols>
  <sheetData>
    <row r="1" spans="1:3" x14ac:dyDescent="0.3">
      <c r="A1">
        <v>-3.5999924000000001</v>
      </c>
      <c r="B1">
        <v>5193.9657121826904</v>
      </c>
      <c r="C1">
        <v>0</v>
      </c>
    </row>
    <row r="2" spans="1:3" x14ac:dyDescent="0.3">
      <c r="A2">
        <v>-3.000146</v>
      </c>
      <c r="B2">
        <v>5180.4159831241996</v>
      </c>
      <c r="C2">
        <f>(0.5)*(B2+B1)*(A2-A1)</f>
        <v>3111.5177560778679</v>
      </c>
    </row>
    <row r="3" spans="1:3" x14ac:dyDescent="0.3">
      <c r="A3">
        <v>-2.0000971999999999</v>
      </c>
      <c r="B3">
        <v>5157.8262163351201</v>
      </c>
      <c r="C3">
        <f t="shared" ref="C3:C66" si="0">(0.5)*(B3+B2)*(A3-A2)</f>
        <v>5169.3733528393277</v>
      </c>
    </row>
    <row r="4" spans="1:3" x14ac:dyDescent="0.3">
      <c r="A4">
        <v>-1.7029171999999999</v>
      </c>
      <c r="B4">
        <v>25667.371609677401</v>
      </c>
      <c r="C4">
        <f t="shared" si="0"/>
        <v>4580.3161449672007</v>
      </c>
    </row>
    <row r="5" spans="1:3" x14ac:dyDescent="0.3">
      <c r="A5">
        <v>-0.70286839999999995</v>
      </c>
      <c r="B5">
        <v>25667.371609677401</v>
      </c>
      <c r="C5">
        <f t="shared" si="0"/>
        <v>25668.624177411955</v>
      </c>
    </row>
    <row r="6" spans="1:3" x14ac:dyDescent="0.3">
      <c r="A6" s="10">
        <v>3.9999999999999998E-7</v>
      </c>
      <c r="B6">
        <v>25667.371609677401</v>
      </c>
      <c r="C6">
        <f t="shared" si="0"/>
        <v>18040.79468244802</v>
      </c>
    </row>
    <row r="7" spans="1:3" x14ac:dyDescent="0.3">
      <c r="A7">
        <v>0.39989799999999998</v>
      </c>
      <c r="B7">
        <v>25667.371609677401</v>
      </c>
      <c r="C7">
        <f t="shared" si="0"/>
        <v>10264.320305018129</v>
      </c>
    </row>
    <row r="8" spans="1:3" x14ac:dyDescent="0.3">
      <c r="A8">
        <v>1.3999467999999999</v>
      </c>
      <c r="B8">
        <v>25667.371609677401</v>
      </c>
      <c r="C8">
        <f t="shared" si="0"/>
        <v>25668.624177411955</v>
      </c>
    </row>
    <row r="9" spans="1:3" x14ac:dyDescent="0.3">
      <c r="A9">
        <v>2.3999956</v>
      </c>
      <c r="B9">
        <v>29156.996314591001</v>
      </c>
      <c r="C9">
        <f t="shared" si="0"/>
        <v>27413.521676711556</v>
      </c>
    </row>
    <row r="10" spans="1:3" x14ac:dyDescent="0.3">
      <c r="A10">
        <v>3.0001468</v>
      </c>
      <c r="B10">
        <v>28761.277297924302</v>
      </c>
      <c r="C10">
        <f t="shared" si="0"/>
        <v>17379.860705239698</v>
      </c>
    </row>
    <row r="11" spans="1:3" x14ac:dyDescent="0.3">
      <c r="A11">
        <v>4.6000420000000002</v>
      </c>
      <c r="B11">
        <v>29571.210955185299</v>
      </c>
      <c r="C11">
        <f t="shared" si="0"/>
        <v>46662.933980103226</v>
      </c>
    </row>
    <row r="12" spans="1:3" x14ac:dyDescent="0.3">
      <c r="A12">
        <v>5.2471323999999999</v>
      </c>
      <c r="B12">
        <v>25509.2869963634</v>
      </c>
      <c r="C12">
        <f t="shared" si="0"/>
        <v>17821.030725833407</v>
      </c>
    </row>
    <row r="13" spans="1:3" x14ac:dyDescent="0.3">
      <c r="A13">
        <v>5.9999884000000003</v>
      </c>
      <c r="B13">
        <v>23865.3658213251</v>
      </c>
      <c r="C13">
        <f t="shared" si="0"/>
        <v>18586.001810856858</v>
      </c>
    </row>
    <row r="14" spans="1:3" x14ac:dyDescent="0.3">
      <c r="A14">
        <v>7.0472811999999996</v>
      </c>
      <c r="B14">
        <v>22617.417665559198</v>
      </c>
      <c r="C14">
        <f t="shared" si="0"/>
        <v>24340.542234886394</v>
      </c>
    </row>
    <row r="15" spans="1:3" x14ac:dyDescent="0.3">
      <c r="A15">
        <v>8.0470252000000002</v>
      </c>
      <c r="B15">
        <v>46207.751412671198</v>
      </c>
      <c r="C15">
        <f t="shared" si="0"/>
        <v>34403.774917473202</v>
      </c>
    </row>
    <row r="16" spans="1:3" x14ac:dyDescent="0.3">
      <c r="A16">
        <v>8.2219803999999996</v>
      </c>
      <c r="B16">
        <v>45757.537378606401</v>
      </c>
      <c r="C16">
        <f t="shared" si="0"/>
        <v>8044.9027467678379</v>
      </c>
    </row>
    <row r="17" spans="1:3" x14ac:dyDescent="0.3">
      <c r="A17">
        <v>9.0470740000000003</v>
      </c>
      <c r="B17">
        <v>32403.005943849901</v>
      </c>
      <c r="C17">
        <f t="shared" si="0"/>
        <v>32244.882033940739</v>
      </c>
    </row>
    <row r="18" spans="1:3" x14ac:dyDescent="0.3">
      <c r="A18">
        <v>10.0471228</v>
      </c>
      <c r="B18">
        <v>30174.953160341101</v>
      </c>
      <c r="C18">
        <f t="shared" si="0"/>
        <v>31290.506454297647</v>
      </c>
    </row>
    <row r="19" spans="1:3" x14ac:dyDescent="0.3">
      <c r="A19">
        <v>11.0471716</v>
      </c>
      <c r="B19">
        <v>36069.893077851302</v>
      </c>
      <c r="C19">
        <f t="shared" si="0"/>
        <v>33124.039493344419</v>
      </c>
    </row>
    <row r="20" spans="1:3" x14ac:dyDescent="0.3">
      <c r="A20">
        <v>11.1971332</v>
      </c>
      <c r="B20">
        <v>35613.663782060299</v>
      </c>
      <c r="C20">
        <f t="shared" si="0"/>
        <v>5374.8904402016324</v>
      </c>
    </row>
    <row r="21" spans="1:3" x14ac:dyDescent="0.3">
      <c r="A21">
        <v>12.0472204</v>
      </c>
      <c r="B21">
        <v>33635.3126156289</v>
      </c>
      <c r="C21">
        <f t="shared" si="0"/>
        <v>29433.834224388876</v>
      </c>
    </row>
    <row r="22" spans="1:3" x14ac:dyDescent="0.3">
      <c r="A22">
        <v>13.047269200000001</v>
      </c>
      <c r="B22">
        <v>31628.529011364401</v>
      </c>
      <c r="C22">
        <f t="shared" si="0"/>
        <v>32633.513251232351</v>
      </c>
    </row>
    <row r="23" spans="1:3" x14ac:dyDescent="0.3">
      <c r="A23">
        <v>14.0470132</v>
      </c>
      <c r="B23">
        <v>32367.5644585101</v>
      </c>
      <c r="C23">
        <f t="shared" si="0"/>
        <v>31989.855234973096</v>
      </c>
    </row>
    <row r="24" spans="1:3" x14ac:dyDescent="0.3">
      <c r="A24">
        <v>15.047062</v>
      </c>
      <c r="B24">
        <v>31140.050095518101</v>
      </c>
      <c r="C24">
        <f t="shared" si="0"/>
        <v>31755.356862809222</v>
      </c>
    </row>
    <row r="25" spans="1:3" x14ac:dyDescent="0.3">
      <c r="A25">
        <v>16.047110799999999</v>
      </c>
      <c r="B25">
        <v>31617.8686487429</v>
      </c>
      <c r="C25">
        <f t="shared" si="0"/>
        <v>31380.490665347806</v>
      </c>
    </row>
    <row r="26" spans="1:3" x14ac:dyDescent="0.3">
      <c r="A26">
        <v>17.047159600000001</v>
      </c>
      <c r="B26">
        <v>35065.384815542602</v>
      </c>
      <c r="C26">
        <f t="shared" si="0"/>
        <v>33343.253803527339</v>
      </c>
    </row>
    <row r="27" spans="1:3" x14ac:dyDescent="0.3">
      <c r="A27">
        <v>17.147134000000001</v>
      </c>
      <c r="B27">
        <v>34748.066133343498</v>
      </c>
      <c r="C27">
        <f t="shared" si="0"/>
        <v>3489.7789352721834</v>
      </c>
    </row>
    <row r="28" spans="1:3" x14ac:dyDescent="0.3">
      <c r="A28">
        <v>18.047208399999999</v>
      </c>
      <c r="B28">
        <v>35077.781695317201</v>
      </c>
      <c r="C28">
        <f t="shared" si="0"/>
        <v>31424.229044436459</v>
      </c>
    </row>
    <row r="29" spans="1:3" x14ac:dyDescent="0.3">
      <c r="A29">
        <v>19.047257200000001</v>
      </c>
      <c r="B29">
        <v>32899.444870582302</v>
      </c>
      <c r="C29">
        <f t="shared" si="0"/>
        <v>33990.271927278023</v>
      </c>
    </row>
    <row r="30" spans="1:3" x14ac:dyDescent="0.3">
      <c r="A30">
        <v>20.0470012</v>
      </c>
      <c r="B30">
        <v>36246.4365979184</v>
      </c>
      <c r="C30">
        <f t="shared" si="0"/>
        <v>34564.090061422379</v>
      </c>
    </row>
    <row r="31" spans="1:3" x14ac:dyDescent="0.3">
      <c r="A31">
        <v>21.047049999999999</v>
      </c>
      <c r="B31">
        <v>33407.671034899096</v>
      </c>
      <c r="C31">
        <f t="shared" si="0"/>
        <v>34828.75337663493</v>
      </c>
    </row>
    <row r="32" spans="1:3" x14ac:dyDescent="0.3">
      <c r="A32">
        <v>22.047098800000001</v>
      </c>
      <c r="B32">
        <v>18099.792546712099</v>
      </c>
      <c r="C32">
        <f t="shared" si="0"/>
        <v>25754.988572917038</v>
      </c>
    </row>
    <row r="33" spans="1:3" x14ac:dyDescent="0.3">
      <c r="A33">
        <v>23.047147599999999</v>
      </c>
      <c r="B33">
        <v>16521.682772989199</v>
      </c>
      <c r="C33">
        <f t="shared" si="0"/>
        <v>17311.58242384842</v>
      </c>
    </row>
    <row r="34" spans="1:3" x14ac:dyDescent="0.3">
      <c r="A34">
        <v>23.097134799999999</v>
      </c>
      <c r="B34">
        <v>16392.830248833001</v>
      </c>
      <c r="C34">
        <f t="shared" si="0"/>
        <v>822.65217266222112</v>
      </c>
    </row>
    <row r="35" spans="1:3" x14ac:dyDescent="0.3">
      <c r="A35">
        <v>24.047196400000001</v>
      </c>
      <c r="B35">
        <v>14773.601376827401</v>
      </c>
      <c r="C35">
        <f t="shared" si="0"/>
        <v>14805.014948282784</v>
      </c>
    </row>
    <row r="36" spans="1:3" x14ac:dyDescent="0.3">
      <c r="A36">
        <v>25.047245199999999</v>
      </c>
      <c r="B36">
        <v>-11770.230150099</v>
      </c>
      <c r="C36">
        <f t="shared" si="0"/>
        <v>1501.75889562213</v>
      </c>
    </row>
    <row r="37" spans="1:3" x14ac:dyDescent="0.3">
      <c r="A37">
        <v>26.046989199999999</v>
      </c>
      <c r="B37">
        <v>-13740.1207765381</v>
      </c>
      <c r="C37">
        <f t="shared" si="0"/>
        <v>-12751.910138399937</v>
      </c>
    </row>
    <row r="38" spans="1:3" x14ac:dyDescent="0.3">
      <c r="A38">
        <v>27.047038000000001</v>
      </c>
      <c r="B38">
        <v>-15076.3413261448</v>
      </c>
      <c r="C38">
        <f t="shared" si="0"/>
        <v>-14408.934173016782</v>
      </c>
    </row>
    <row r="39" spans="1:3" x14ac:dyDescent="0.3">
      <c r="A39">
        <v>27.200047600000001</v>
      </c>
      <c r="B39">
        <v>-15406.7320258503</v>
      </c>
      <c r="C39">
        <f t="shared" si="0"/>
        <v>-2332.1014301797263</v>
      </c>
    </row>
    <row r="40" spans="1:3" x14ac:dyDescent="0.3">
      <c r="A40">
        <v>28.047086799999999</v>
      </c>
      <c r="B40">
        <v>-24565.538711707199</v>
      </c>
      <c r="C40">
        <f t="shared" si="0"/>
        <v>-16929.040113862007</v>
      </c>
    </row>
    <row r="41" spans="1:3" x14ac:dyDescent="0.3">
      <c r="A41">
        <v>29.047135600000001</v>
      </c>
      <c r="B41">
        <v>-27515.651635110498</v>
      </c>
      <c r="C41">
        <f t="shared" si="0"/>
        <v>-26041.865954453358</v>
      </c>
    </row>
    <row r="42" spans="1:3" x14ac:dyDescent="0.3">
      <c r="A42">
        <v>46.897137999999998</v>
      </c>
      <c r="B42">
        <v>-30305.023351014901</v>
      </c>
      <c r="C42">
        <f t="shared" si="0"/>
        <v>-516049.59363597911</v>
      </c>
    </row>
    <row r="43" spans="1:3" x14ac:dyDescent="0.3">
      <c r="A43">
        <v>47.397314799999997</v>
      </c>
      <c r="B43">
        <v>-30215.0468802465</v>
      </c>
      <c r="C43">
        <f t="shared" si="0"/>
        <v>-15135.367532023745</v>
      </c>
    </row>
    <row r="44" spans="1:3" x14ac:dyDescent="0.3">
      <c r="A44">
        <v>48.397058800000003</v>
      </c>
      <c r="B44">
        <v>-30032.9471795924</v>
      </c>
      <c r="C44">
        <f t="shared" si="0"/>
        <v>-30116.285286679999</v>
      </c>
    </row>
    <row r="45" spans="1:3" x14ac:dyDescent="0.3">
      <c r="A45">
        <v>49.397107599999998</v>
      </c>
      <c r="B45">
        <v>-29854.038197623398</v>
      </c>
      <c r="C45">
        <f t="shared" si="0"/>
        <v>-29944.953931050943</v>
      </c>
    </row>
    <row r="46" spans="1:3" x14ac:dyDescent="0.3">
      <c r="A46">
        <v>50.3971564</v>
      </c>
      <c r="B46">
        <v>-27969.6996898621</v>
      </c>
      <c r="C46">
        <f t="shared" si="0"/>
        <v>-28913.279842947257</v>
      </c>
    </row>
    <row r="47" spans="1:3" x14ac:dyDescent="0.3">
      <c r="A47">
        <v>51.397205200000002</v>
      </c>
      <c r="B47">
        <v>-27792.389041341099</v>
      </c>
      <c r="C47">
        <f t="shared" si="0"/>
        <v>-27882.404960566691</v>
      </c>
    </row>
    <row r="48" spans="1:3" x14ac:dyDescent="0.3">
      <c r="A48">
        <v>52.397253999999997</v>
      </c>
      <c r="B48">
        <v>-27613.295410455299</v>
      </c>
      <c r="C48">
        <f t="shared" si="0"/>
        <v>-27704.194124598678</v>
      </c>
    </row>
    <row r="49" spans="1:3" x14ac:dyDescent="0.3">
      <c r="A49">
        <v>53.397302799999999</v>
      </c>
      <c r="B49">
        <v>-26359.6892315517</v>
      </c>
      <c r="C49">
        <f t="shared" si="0"/>
        <v>-26987.809261828814</v>
      </c>
    </row>
    <row r="50" spans="1:3" x14ac:dyDescent="0.3">
      <c r="A50">
        <v>54.397046799999998</v>
      </c>
      <c r="B50">
        <v>-26182.387082193101</v>
      </c>
      <c r="C50">
        <f t="shared" si="0"/>
        <v>-26264.312771104236</v>
      </c>
    </row>
    <row r="51" spans="1:3" x14ac:dyDescent="0.3">
      <c r="A51">
        <v>55.3970956</v>
      </c>
      <c r="B51">
        <v>-26051.597319245899</v>
      </c>
      <c r="C51">
        <f t="shared" si="0"/>
        <v>-26118.26670993894</v>
      </c>
    </row>
    <row r="52" spans="1:3" x14ac:dyDescent="0.3">
      <c r="A52">
        <v>56.397144400000002</v>
      </c>
      <c r="B52">
        <v>-24110.394427924999</v>
      </c>
      <c r="C52">
        <f t="shared" si="0"/>
        <v>-25082.219826184126</v>
      </c>
    </row>
    <row r="53" spans="1:3" x14ac:dyDescent="0.3">
      <c r="A53">
        <v>57.397193199999997</v>
      </c>
      <c r="B53">
        <v>-13572.1264478719</v>
      </c>
      <c r="C53">
        <f t="shared" si="0"/>
        <v>-18842.179891407723</v>
      </c>
    </row>
    <row r="54" spans="1:3" x14ac:dyDescent="0.3">
      <c r="A54">
        <v>58.397241999999999</v>
      </c>
      <c r="B54">
        <v>-23091.725681093601</v>
      </c>
      <c r="C54">
        <f t="shared" si="0"/>
        <v>-18332.820662474733</v>
      </c>
    </row>
    <row r="55" spans="1:3" x14ac:dyDescent="0.3">
      <c r="A55">
        <v>58.797139600000001</v>
      </c>
      <c r="B55">
        <v>-23494.692216721101</v>
      </c>
      <c r="C55">
        <f t="shared" si="0"/>
        <v>-9314.8983549666355</v>
      </c>
    </row>
    <row r="56" spans="1:3" x14ac:dyDescent="0.3">
      <c r="A56">
        <v>59.3972908</v>
      </c>
      <c r="B56">
        <v>-23368.894966994001</v>
      </c>
      <c r="C56">
        <f t="shared" si="0"/>
        <v>-14062.6190423056</v>
      </c>
    </row>
    <row r="57" spans="1:3" x14ac:dyDescent="0.3">
      <c r="A57">
        <v>60.3970348</v>
      </c>
      <c r="B57">
        <v>-21977.785621434301</v>
      </c>
      <c r="C57">
        <f t="shared" si="0"/>
        <v>-22667.535919098827</v>
      </c>
    </row>
    <row r="58" spans="1:3" x14ac:dyDescent="0.3">
      <c r="A58">
        <v>61.397083600000002</v>
      </c>
      <c r="B58">
        <v>-21768.146695185002</v>
      </c>
      <c r="C58">
        <f t="shared" si="0"/>
        <v>-21874.033559058218</v>
      </c>
    </row>
    <row r="59" spans="1:3" x14ac:dyDescent="0.3">
      <c r="A59">
        <v>62.397132399999997</v>
      </c>
      <c r="B59">
        <v>-21558.569212931001</v>
      </c>
      <c r="C59">
        <f t="shared" si="0"/>
        <v>-21664.415125926047</v>
      </c>
    </row>
    <row r="60" spans="1:3" x14ac:dyDescent="0.3">
      <c r="A60">
        <v>63.397181199999999</v>
      </c>
      <c r="B60">
        <v>-19734.6307494229</v>
      </c>
      <c r="C60">
        <f t="shared" si="0"/>
        <v>-20647.607535256069</v>
      </c>
    </row>
    <row r="61" spans="1:3" x14ac:dyDescent="0.3">
      <c r="A61">
        <v>64.397229999999993</v>
      </c>
      <c r="B61">
        <v>-19525.073701840702</v>
      </c>
      <c r="C61">
        <f t="shared" si="0"/>
        <v>-19630.810162420312</v>
      </c>
    </row>
    <row r="62" spans="1:3" x14ac:dyDescent="0.3">
      <c r="A62">
        <v>65.397278799999995</v>
      </c>
      <c r="B62">
        <v>-19315.5780982539</v>
      </c>
      <c r="C62">
        <f t="shared" si="0"/>
        <v>-19421.273611951259</v>
      </c>
    </row>
    <row r="63" spans="1:3" x14ac:dyDescent="0.3">
      <c r="A63">
        <v>66.397022800000002</v>
      </c>
      <c r="B63">
        <v>-17926.067074405499</v>
      </c>
      <c r="C63">
        <f t="shared" si="0"/>
        <v>-18616.055655747725</v>
      </c>
    </row>
    <row r="64" spans="1:3" x14ac:dyDescent="0.3">
      <c r="A64">
        <v>67.397071600000004</v>
      </c>
      <c r="B64">
        <v>-17716.591886763301</v>
      </c>
      <c r="C64">
        <f t="shared" si="0"/>
        <v>-17822.199161463082</v>
      </c>
    </row>
    <row r="65" spans="1:3" x14ac:dyDescent="0.3">
      <c r="A65">
        <v>68.397120400000006</v>
      </c>
      <c r="B65">
        <v>-17507.178143116402</v>
      </c>
      <c r="C65">
        <f t="shared" si="0"/>
        <v>-17612.744474928611</v>
      </c>
    </row>
    <row r="66" spans="1:3" x14ac:dyDescent="0.3">
      <c r="A66">
        <v>69.397169199999993</v>
      </c>
      <c r="B66">
        <v>-17297.8258434649</v>
      </c>
      <c r="C66">
        <f t="shared" si="0"/>
        <v>-17403.351235387709</v>
      </c>
    </row>
    <row r="67" spans="1:3" x14ac:dyDescent="0.3">
      <c r="A67">
        <v>70.397217999999995</v>
      </c>
      <c r="B67">
        <v>-5352.6168209999496</v>
      </c>
      <c r="C67">
        <f t="shared" ref="C67:C127" si="1">(0.5)*(B67+B66)*(A67-A66)</f>
        <v>-11325.774003033459</v>
      </c>
    </row>
    <row r="68" spans="1:3" x14ac:dyDescent="0.3">
      <c r="A68">
        <v>70.697141200000004</v>
      </c>
      <c r="B68">
        <v>-5290.1512941433803</v>
      </c>
      <c r="C68">
        <f t="shared" si="1"/>
        <v>-1596.0065349759268</v>
      </c>
    </row>
    <row r="69" spans="1:3" x14ac:dyDescent="0.3">
      <c r="A69">
        <v>72.397315599999999</v>
      </c>
      <c r="B69">
        <v>-15296.840933477601</v>
      </c>
      <c r="C69">
        <f t="shared" si="1"/>
        <v>-17500.738579200024</v>
      </c>
    </row>
    <row r="70" spans="1:3" x14ac:dyDescent="0.3">
      <c r="A70">
        <v>73.397059600000006</v>
      </c>
      <c r="B70">
        <v>-14316.7403063937</v>
      </c>
      <c r="C70">
        <f t="shared" si="1"/>
        <v>-14803.000081537049</v>
      </c>
    </row>
    <row r="71" spans="1:3" x14ac:dyDescent="0.3">
      <c r="A71">
        <v>74.397108399999993</v>
      </c>
      <c r="B71">
        <v>-13944.9050509512</v>
      </c>
      <c r="C71">
        <f t="shared" si="1"/>
        <v>-14131.512262818995</v>
      </c>
    </row>
    <row r="72" spans="1:3" x14ac:dyDescent="0.3">
      <c r="A72">
        <v>75.397157199999995</v>
      </c>
      <c r="B72">
        <v>-13623.697911745399</v>
      </c>
      <c r="C72">
        <f t="shared" si="1"/>
        <v>-13784.974155260614</v>
      </c>
    </row>
    <row r="73" spans="1:3" x14ac:dyDescent="0.3">
      <c r="A73">
        <v>76.397205999999997</v>
      </c>
      <c r="B73">
        <v>-11539.476510873301</v>
      </c>
      <c r="C73">
        <f t="shared" si="1"/>
        <v>-12582.201192765286</v>
      </c>
    </row>
    <row r="74" spans="1:3" x14ac:dyDescent="0.3">
      <c r="A74">
        <v>77.397254799999999</v>
      </c>
      <c r="B74">
        <v>-11257.1294664946</v>
      </c>
      <c r="C74">
        <f t="shared" si="1"/>
        <v>-11398.859225869819</v>
      </c>
    </row>
    <row r="75" spans="1:3" x14ac:dyDescent="0.3">
      <c r="A75">
        <v>78.397303600000001</v>
      </c>
      <c r="B75">
        <v>-10854.7960115938</v>
      </c>
      <c r="C75">
        <f t="shared" si="1"/>
        <v>-11056.502270025885</v>
      </c>
    </row>
    <row r="76" spans="1:3" x14ac:dyDescent="0.3">
      <c r="A76">
        <v>79.397047599999993</v>
      </c>
      <c r="B76">
        <v>-10567.209869080199</v>
      </c>
      <c r="C76">
        <f t="shared" si="1"/>
        <v>-10708.260923584194</v>
      </c>
    </row>
    <row r="77" spans="1:3" x14ac:dyDescent="0.3">
      <c r="A77">
        <v>80.397096399999995</v>
      </c>
      <c r="B77">
        <v>-9077.9066233899302</v>
      </c>
      <c r="C77">
        <f t="shared" si="1"/>
        <v>-9823.0375870774988</v>
      </c>
    </row>
    <row r="78" spans="1:3" x14ac:dyDescent="0.3">
      <c r="A78">
        <v>81.397145199999997</v>
      </c>
      <c r="B78">
        <v>-8548.4716780347899</v>
      </c>
      <c r="C78">
        <f t="shared" si="1"/>
        <v>-8813.6192343429302</v>
      </c>
    </row>
    <row r="79" spans="1:3" x14ac:dyDescent="0.3">
      <c r="A79">
        <v>82.397193999999999</v>
      </c>
      <c r="B79">
        <v>-8224.8049785737694</v>
      </c>
      <c r="C79">
        <f t="shared" si="1"/>
        <v>-8387.0475962547171</v>
      </c>
    </row>
    <row r="80" spans="1:3" x14ac:dyDescent="0.3">
      <c r="A80">
        <v>83.397242800000001</v>
      </c>
      <c r="B80">
        <v>4807.1522136212197</v>
      </c>
      <c r="C80">
        <f t="shared" si="1"/>
        <v>-1708.9097732037428</v>
      </c>
    </row>
    <row r="81" spans="1:3" x14ac:dyDescent="0.3">
      <c r="A81">
        <v>84.397291600000003</v>
      </c>
      <c r="B81">
        <v>-7206.2993752658404</v>
      </c>
      <c r="C81">
        <f t="shared" si="1"/>
        <v>-1199.6321200130567</v>
      </c>
    </row>
    <row r="82" spans="1:3" x14ac:dyDescent="0.3">
      <c r="A82">
        <v>85.397035599999995</v>
      </c>
      <c r="B82">
        <v>-6402.5191136293697</v>
      </c>
      <c r="C82">
        <f t="shared" si="1"/>
        <v>-6802.6673156809757</v>
      </c>
    </row>
    <row r="83" spans="1:3" x14ac:dyDescent="0.3">
      <c r="A83">
        <v>86.397084399999997</v>
      </c>
      <c r="B83">
        <v>-4923.8334695869598</v>
      </c>
      <c r="C83">
        <f t="shared" si="1"/>
        <v>-5663.4526546112056</v>
      </c>
    </row>
    <row r="84" spans="1:3" x14ac:dyDescent="0.3">
      <c r="A84">
        <v>87.397133199999999</v>
      </c>
      <c r="B84">
        <v>-4582.2462044909898</v>
      </c>
      <c r="C84">
        <f t="shared" si="1"/>
        <v>-4753.2717853830309</v>
      </c>
    </row>
    <row r="85" spans="1:3" x14ac:dyDescent="0.3">
      <c r="A85">
        <v>88.397182000000001</v>
      </c>
      <c r="B85">
        <v>-4243.1907779855901</v>
      </c>
      <c r="C85">
        <f t="shared" si="1"/>
        <v>-4412.9338319006702</v>
      </c>
    </row>
    <row r="86" spans="1:3" x14ac:dyDescent="0.3">
      <c r="A86">
        <v>88.547143599999998</v>
      </c>
      <c r="B86">
        <v>-4189.7666482906197</v>
      </c>
      <c r="C86">
        <f t="shared" si="1"/>
        <v>-632.30989418812067</v>
      </c>
    </row>
    <row r="87" spans="1:3" x14ac:dyDescent="0.3">
      <c r="A87">
        <v>89.397230800000003</v>
      </c>
      <c r="B87">
        <v>-3504.60133192188</v>
      </c>
      <c r="C87">
        <f t="shared" si="1"/>
        <v>-3270.4418660342667</v>
      </c>
    </row>
    <row r="88" spans="1:3" x14ac:dyDescent="0.3">
      <c r="A88">
        <v>90.397279600000005</v>
      </c>
      <c r="B88">
        <v>-1164.8128782911299</v>
      </c>
      <c r="C88">
        <f t="shared" si="1"/>
        <v>-2334.8210388132384</v>
      </c>
    </row>
    <row r="89" spans="1:3" x14ac:dyDescent="0.3">
      <c r="A89">
        <v>91.397023599999997</v>
      </c>
      <c r="B89">
        <v>-382.90954884731002</v>
      </c>
      <c r="C89">
        <f t="shared" si="1"/>
        <v>-773.66310509854043</v>
      </c>
    </row>
    <row r="90" spans="1:3" x14ac:dyDescent="0.3">
      <c r="A90">
        <v>92.397072399999999</v>
      </c>
      <c r="B90">
        <v>376.63085893126799</v>
      </c>
      <c r="C90">
        <f t="shared" si="1"/>
        <v>-3.1394981580549701</v>
      </c>
    </row>
    <row r="91" spans="1:3" x14ac:dyDescent="0.3">
      <c r="A91">
        <v>93.397121200000001</v>
      </c>
      <c r="B91">
        <v>2134.9334148160901</v>
      </c>
      <c r="C91">
        <f t="shared" si="1"/>
        <v>1255.8434190419607</v>
      </c>
    </row>
    <row r="92" spans="1:3" x14ac:dyDescent="0.3">
      <c r="A92">
        <v>94.397170000000003</v>
      </c>
      <c r="B92">
        <v>2747.40519045263</v>
      </c>
      <c r="C92">
        <f t="shared" si="1"/>
        <v>2441.2884316963332</v>
      </c>
    </row>
    <row r="93" spans="1:3" x14ac:dyDescent="0.3">
      <c r="A93">
        <v>94.497144399999996</v>
      </c>
      <c r="B93">
        <v>15136.341570291101</v>
      </c>
      <c r="C93">
        <f t="shared" si="1"/>
        <v>893.95842607859163</v>
      </c>
    </row>
    <row r="94" spans="1:3" x14ac:dyDescent="0.3">
      <c r="A94">
        <v>95.397218800000005</v>
      </c>
      <c r="B94">
        <v>5216.9987787121599</v>
      </c>
      <c r="C94">
        <f t="shared" si="1"/>
        <v>9159.7603013125354</v>
      </c>
    </row>
    <row r="95" spans="1:3" x14ac:dyDescent="0.3">
      <c r="A95">
        <v>96.397267600000006</v>
      </c>
      <c r="B95">
        <v>7931.5189680982903</v>
      </c>
      <c r="C95">
        <f t="shared" si="1"/>
        <v>6574.5796972382595</v>
      </c>
    </row>
    <row r="96" spans="1:3" x14ac:dyDescent="0.3">
      <c r="A96">
        <v>97.397011599999999</v>
      </c>
      <c r="B96">
        <v>8965.9655376059509</v>
      </c>
      <c r="C96">
        <f t="shared" si="1"/>
        <v>8446.5793748353281</v>
      </c>
    </row>
    <row r="97" spans="1:3" x14ac:dyDescent="0.3">
      <c r="A97">
        <v>98.397060400000001</v>
      </c>
      <c r="B97">
        <v>6755.0703800124702</v>
      </c>
      <c r="C97">
        <f t="shared" si="1"/>
        <v>7860.9015520856146</v>
      </c>
    </row>
    <row r="98" spans="1:3" x14ac:dyDescent="0.3">
      <c r="A98">
        <v>99.397109200000003</v>
      </c>
      <c r="B98">
        <v>7619.7952094450302</v>
      </c>
      <c r="C98">
        <f t="shared" si="1"/>
        <v>7187.7835414491465</v>
      </c>
    </row>
    <row r="99" spans="1:3" x14ac:dyDescent="0.3">
      <c r="A99">
        <v>100.397158</v>
      </c>
      <c r="B99">
        <v>9110.4713760342001</v>
      </c>
      <c r="C99">
        <f t="shared" si="1"/>
        <v>8365.5415112443152</v>
      </c>
    </row>
    <row r="100" spans="1:3" x14ac:dyDescent="0.3">
      <c r="A100">
        <v>100.44714519999999</v>
      </c>
      <c r="B100">
        <v>8983.7091158510302</v>
      </c>
      <c r="C100">
        <f t="shared" si="1"/>
        <v>452.23870954188931</v>
      </c>
    </row>
    <row r="101" spans="1:3" x14ac:dyDescent="0.3">
      <c r="A101">
        <v>101.39720680000001</v>
      </c>
      <c r="B101">
        <v>10400.372900395299</v>
      </c>
      <c r="C101">
        <f t="shared" si="1"/>
        <v>9208.0359874432233</v>
      </c>
    </row>
    <row r="102" spans="1:3" x14ac:dyDescent="0.3">
      <c r="A102">
        <v>102.39725559999999</v>
      </c>
      <c r="B102">
        <v>11313.509270357499</v>
      </c>
      <c r="C102">
        <f t="shared" si="1"/>
        <v>10857.47090410123</v>
      </c>
    </row>
    <row r="103" spans="1:3" x14ac:dyDescent="0.3">
      <c r="A103">
        <v>103.3973044</v>
      </c>
      <c r="B103">
        <v>12986.9408372785</v>
      </c>
      <c r="C103">
        <f t="shared" si="1"/>
        <v>12150.817984800648</v>
      </c>
    </row>
    <row r="104" spans="1:3" x14ac:dyDescent="0.3">
      <c r="A104">
        <v>104.3970484</v>
      </c>
      <c r="B104">
        <v>13561.7257195779</v>
      </c>
      <c r="C104">
        <f t="shared" si="1"/>
        <v>13270.935049109012</v>
      </c>
    </row>
    <row r="105" spans="1:3" x14ac:dyDescent="0.3">
      <c r="A105">
        <v>105.3970972</v>
      </c>
      <c r="B105">
        <v>14065.044518577601</v>
      </c>
      <c r="C105">
        <f t="shared" si="1"/>
        <v>13814.059212271586</v>
      </c>
    </row>
    <row r="106" spans="1:3" x14ac:dyDescent="0.3">
      <c r="A106">
        <v>106.39714600000001</v>
      </c>
      <c r="B106">
        <v>15005.0458536878</v>
      </c>
      <c r="C106">
        <f t="shared" si="1"/>
        <v>14535.75449633781</v>
      </c>
    </row>
    <row r="107" spans="1:3" x14ac:dyDescent="0.3">
      <c r="A107">
        <v>106.49925399999999</v>
      </c>
      <c r="B107">
        <v>15085.189683901301</v>
      </c>
      <c r="C107">
        <f t="shared" si="1"/>
        <v>1536.2268851358781</v>
      </c>
    </row>
    <row r="108" spans="1:3" x14ac:dyDescent="0.3">
      <c r="A108">
        <v>107.4993028</v>
      </c>
      <c r="B108">
        <v>15813.364829350099</v>
      </c>
      <c r="C108">
        <f t="shared" si="1"/>
        <v>15450.031181355853</v>
      </c>
    </row>
    <row r="109" spans="1:3" x14ac:dyDescent="0.3">
      <c r="A109">
        <v>108.4990468</v>
      </c>
      <c r="B109">
        <v>16469.585461357201</v>
      </c>
      <c r="C109">
        <f t="shared" si="1"/>
        <v>16137.342927716551</v>
      </c>
    </row>
    <row r="110" spans="1:3" x14ac:dyDescent="0.3">
      <c r="A110">
        <v>109.4990956</v>
      </c>
      <c r="B110">
        <v>14643.9654937469</v>
      </c>
      <c r="C110">
        <f t="shared" si="1"/>
        <v>15557.534648195386</v>
      </c>
    </row>
    <row r="111" spans="1:3" x14ac:dyDescent="0.3">
      <c r="A111">
        <v>110.49914440000001</v>
      </c>
      <c r="B111">
        <v>15498.648432537</v>
      </c>
      <c r="C111">
        <f t="shared" si="1"/>
        <v>15072.042442921778</v>
      </c>
    </row>
    <row r="112" spans="1:3" x14ac:dyDescent="0.3">
      <c r="A112">
        <v>110.9999308</v>
      </c>
      <c r="B112">
        <v>17886.278936792001</v>
      </c>
      <c r="C112">
        <f t="shared" si="1"/>
        <v>8359.3587957737964</v>
      </c>
    </row>
    <row r="113" spans="1:3" x14ac:dyDescent="0.3">
      <c r="A113">
        <v>111.9999796</v>
      </c>
      <c r="B113">
        <v>39396.634162875598</v>
      </c>
      <c r="C113">
        <f t="shared" si="1"/>
        <v>28642.854252913483</v>
      </c>
    </row>
    <row r="114" spans="1:3" x14ac:dyDescent="0.3">
      <c r="A114">
        <v>112.3471468</v>
      </c>
      <c r="B114">
        <v>39596.650331252698</v>
      </c>
      <c r="C114">
        <f t="shared" si="1"/>
        <v>13711.938698315018</v>
      </c>
    </row>
    <row r="115" spans="1:3" x14ac:dyDescent="0.3">
      <c r="A115">
        <v>113.00002840000001</v>
      </c>
      <c r="B115">
        <v>40379.079453516701</v>
      </c>
      <c r="C115">
        <f t="shared" si="1"/>
        <v>26107.341211523973</v>
      </c>
    </row>
    <row r="116" spans="1:3" x14ac:dyDescent="0.3">
      <c r="A116">
        <v>114.00007720000001</v>
      </c>
      <c r="B116">
        <v>31397.426287167102</v>
      </c>
      <c r="C116">
        <f t="shared" si="1"/>
        <v>35890.004217082038</v>
      </c>
    </row>
    <row r="117" spans="1:3" x14ac:dyDescent="0.3">
      <c r="A117">
        <v>114.9998212</v>
      </c>
      <c r="B117">
        <v>26137.1297404865</v>
      </c>
      <c r="C117">
        <f t="shared" si="1"/>
        <v>28759.913590655047</v>
      </c>
    </row>
    <row r="118" spans="1:3" x14ac:dyDescent="0.3">
      <c r="A118">
        <v>115.3219948</v>
      </c>
      <c r="B118">
        <v>18557.874162863998</v>
      </c>
      <c r="C118">
        <f t="shared" si="1"/>
        <v>7199.7751547782254</v>
      </c>
    </row>
    <row r="119" spans="1:3" x14ac:dyDescent="0.3">
      <c r="A119">
        <v>115.99987</v>
      </c>
      <c r="B119">
        <v>18863.410687987998</v>
      </c>
      <c r="C119">
        <f t="shared" si="1"/>
        <v>12683.480476264182</v>
      </c>
    </row>
    <row r="120" spans="1:3" x14ac:dyDescent="0.3">
      <c r="A120">
        <v>116.9999188</v>
      </c>
      <c r="B120">
        <v>19151.831958944698</v>
      </c>
      <c r="C120">
        <f t="shared" si="1"/>
        <v>19008.548895386968</v>
      </c>
    </row>
    <row r="121" spans="1:3" x14ac:dyDescent="0.3">
      <c r="A121">
        <v>117.7969708</v>
      </c>
      <c r="B121">
        <v>19400.279130888099</v>
      </c>
      <c r="C121">
        <f t="shared" si="1"/>
        <v>15364.018624186583</v>
      </c>
    </row>
    <row r="122" spans="1:3" x14ac:dyDescent="0.3">
      <c r="A122">
        <v>118.29684279999999</v>
      </c>
      <c r="B122">
        <v>19581.0830271181</v>
      </c>
      <c r="C122">
        <f t="shared" si="1"/>
        <v>9742.845732323367</v>
      </c>
    </row>
    <row r="123" spans="1:3" x14ac:dyDescent="0.3">
      <c r="A123">
        <v>118.7970196</v>
      </c>
      <c r="B123">
        <v>19582.5089358287</v>
      </c>
      <c r="C123">
        <f t="shared" si="1"/>
        <v>9794.3600522663328</v>
      </c>
    </row>
    <row r="124" spans="1:3" x14ac:dyDescent="0.3">
      <c r="A124">
        <v>119.7970684</v>
      </c>
      <c r="B124">
        <v>29489.642848404699</v>
      </c>
      <c r="C124">
        <f t="shared" si="1"/>
        <v>24537.273252620282</v>
      </c>
    </row>
    <row r="125" spans="1:3" x14ac:dyDescent="0.3">
      <c r="A125">
        <v>120.49993720000001</v>
      </c>
      <c r="B125">
        <v>29505.4251075666</v>
      </c>
      <c r="C125">
        <f t="shared" si="1"/>
        <v>20732.896310066135</v>
      </c>
    </row>
    <row r="126" spans="1:3" x14ac:dyDescent="0.3">
      <c r="A126">
        <v>121.49998600000001</v>
      </c>
      <c r="B126">
        <v>29527.880264683001</v>
      </c>
      <c r="C126">
        <f t="shared" si="1"/>
        <v>29518.093098775935</v>
      </c>
    </row>
    <row r="127" spans="1:3" x14ac:dyDescent="0.3">
      <c r="A127">
        <v>122.50003479999999</v>
      </c>
      <c r="B127">
        <v>29550.335421799398</v>
      </c>
      <c r="C127">
        <f t="shared" si="1"/>
        <v>29540.549351703583</v>
      </c>
    </row>
    <row r="128" spans="1:3" x14ac:dyDescent="0.3">
      <c r="C128">
        <f>SUM(C1:C127)</f>
        <v>-3.9981387089937925E-9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"/>
  <sheetViews>
    <sheetView topLeftCell="A83" workbookViewId="0">
      <selection activeCell="S3" sqref="S3"/>
    </sheetView>
  </sheetViews>
  <sheetFormatPr defaultRowHeight="14.4" x14ac:dyDescent="0.3"/>
  <sheetData>
    <row r="1" spans="1:5" x14ac:dyDescent="0.3">
      <c r="A1">
        <v>-3.5000184000000001</v>
      </c>
      <c r="B1">
        <v>0</v>
      </c>
      <c r="C1">
        <v>0</v>
      </c>
      <c r="D1">
        <f>B1+C1</f>
        <v>0</v>
      </c>
    </row>
    <row r="2" spans="1:5" x14ac:dyDescent="0.3">
      <c r="A2">
        <v>-3.0001464000000002</v>
      </c>
      <c r="B2">
        <v>0</v>
      </c>
      <c r="C2">
        <v>0</v>
      </c>
      <c r="D2">
        <f t="shared" ref="D2:D65" si="0">B2+C2</f>
        <v>0</v>
      </c>
      <c r="E2">
        <f>(0.5)*(D2+D1)*(A2-A1)</f>
        <v>0</v>
      </c>
    </row>
    <row r="3" spans="1:5" x14ac:dyDescent="0.3">
      <c r="A3">
        <v>-2.7401520000000001</v>
      </c>
      <c r="B3">
        <v>0</v>
      </c>
      <c r="C3">
        <v>0</v>
      </c>
      <c r="D3">
        <f t="shared" si="0"/>
        <v>0</v>
      </c>
      <c r="E3">
        <f t="shared" ref="E3:E66" si="1">(0.5)*(D3+D2)*(A3-A2)</f>
        <v>0</v>
      </c>
    </row>
    <row r="4" spans="1:5" x14ac:dyDescent="0.3">
      <c r="A4">
        <v>-2.0586191999999999</v>
      </c>
      <c r="B4">
        <v>0</v>
      </c>
      <c r="C4">
        <v>0</v>
      </c>
      <c r="D4">
        <f t="shared" si="0"/>
        <v>0</v>
      </c>
      <c r="E4">
        <f t="shared" si="1"/>
        <v>0</v>
      </c>
    </row>
    <row r="5" spans="1:5" x14ac:dyDescent="0.3">
      <c r="A5">
        <v>-1.3670279999999999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5" x14ac:dyDescent="0.3">
      <c r="A6">
        <v>-0.67574160000000005</v>
      </c>
      <c r="B6">
        <v>0</v>
      </c>
      <c r="C6">
        <v>0</v>
      </c>
      <c r="D6">
        <f t="shared" si="0"/>
        <v>0</v>
      </c>
      <c r="E6">
        <f t="shared" si="1"/>
        <v>0</v>
      </c>
    </row>
    <row r="7" spans="1:5" x14ac:dyDescent="0.3">
      <c r="A7">
        <v>0</v>
      </c>
      <c r="B7">
        <v>4.3329649999999997</v>
      </c>
      <c r="C7">
        <v>0</v>
      </c>
      <c r="D7">
        <f t="shared" si="0"/>
        <v>4.3329649999999997</v>
      </c>
      <c r="E7">
        <f t="shared" si="1"/>
        <v>1.463982350922</v>
      </c>
    </row>
    <row r="8" spans="1:5" x14ac:dyDescent="0.3">
      <c r="A8">
        <v>1.5544799999999999E-2</v>
      </c>
      <c r="B8">
        <v>4.3329649999999997</v>
      </c>
      <c r="C8">
        <v>0</v>
      </c>
      <c r="D8">
        <f t="shared" si="0"/>
        <v>4.3329649999999997</v>
      </c>
      <c r="E8">
        <f t="shared" si="1"/>
        <v>6.7355074331999998E-2</v>
      </c>
    </row>
    <row r="9" spans="1:5" x14ac:dyDescent="0.3">
      <c r="A9">
        <v>0.70713599999999999</v>
      </c>
      <c r="B9">
        <v>4.3329649999999997</v>
      </c>
      <c r="C9">
        <v>0</v>
      </c>
      <c r="D9">
        <f t="shared" si="0"/>
        <v>4.3329649999999997</v>
      </c>
      <c r="E9">
        <f t="shared" si="1"/>
        <v>2.9966404639079998</v>
      </c>
    </row>
    <row r="10" spans="1:5" x14ac:dyDescent="0.3">
      <c r="A10">
        <v>1.3984224000000001</v>
      </c>
      <c r="B10">
        <v>4.3816499999999996</v>
      </c>
      <c r="C10">
        <v>0</v>
      </c>
      <c r="D10">
        <f t="shared" si="0"/>
        <v>4.3816499999999996</v>
      </c>
      <c r="E10">
        <f t="shared" si="1"/>
        <v>3.0121474153679997</v>
      </c>
    </row>
    <row r="11" spans="1:5" x14ac:dyDescent="0.3">
      <c r="A11">
        <v>2.0897087999999999</v>
      </c>
      <c r="B11">
        <v>14.225757</v>
      </c>
      <c r="C11">
        <v>0</v>
      </c>
      <c r="D11">
        <f t="shared" si="0"/>
        <v>14.225757</v>
      </c>
      <c r="E11">
        <f t="shared" si="1"/>
        <v>6.4315236991823985</v>
      </c>
    </row>
    <row r="12" spans="1:5" x14ac:dyDescent="0.3">
      <c r="A12">
        <v>2.7812999999999999</v>
      </c>
      <c r="B12">
        <v>20.067957</v>
      </c>
      <c r="C12">
        <v>-0.38246978241374302</v>
      </c>
      <c r="D12">
        <f t="shared" si="0"/>
        <v>19.685487217586257</v>
      </c>
      <c r="E12">
        <f t="shared" si="1"/>
        <v>11.72635904096677</v>
      </c>
    </row>
    <row r="13" spans="1:5" x14ac:dyDescent="0.3">
      <c r="A13">
        <v>3.4725864</v>
      </c>
      <c r="B13">
        <v>20.067957</v>
      </c>
      <c r="C13">
        <v>-0.61467535206619195</v>
      </c>
      <c r="D13">
        <f t="shared" si="0"/>
        <v>19.453281647933807</v>
      </c>
      <c r="E13">
        <f t="shared" si="1"/>
        <v>13.528049314738725</v>
      </c>
    </row>
    <row r="14" spans="1:5" x14ac:dyDescent="0.3">
      <c r="A14">
        <v>4.1641776000000004</v>
      </c>
      <c r="B14">
        <v>18.412666999999999</v>
      </c>
      <c r="C14">
        <v>-1.8390012861191001</v>
      </c>
      <c r="D14">
        <f t="shared" si="0"/>
        <v>16.573665713880899</v>
      </c>
      <c r="E14">
        <f t="shared" si="1"/>
        <v>12.457959879147142</v>
      </c>
    </row>
    <row r="15" spans="1:5" x14ac:dyDescent="0.3">
      <c r="A15">
        <v>4.8554639999999996</v>
      </c>
      <c r="B15">
        <v>19.581106999999999</v>
      </c>
      <c r="C15">
        <v>-3.69890271587373</v>
      </c>
      <c r="D15">
        <f t="shared" si="0"/>
        <v>15.882204284126269</v>
      </c>
      <c r="E15">
        <f t="shared" si="1"/>
        <v>11.218150764895178</v>
      </c>
    </row>
    <row r="16" spans="1:5" x14ac:dyDescent="0.3">
      <c r="A16">
        <v>5.5467503999999996</v>
      </c>
      <c r="B16">
        <v>19.581106999999999</v>
      </c>
      <c r="C16">
        <v>-5.6200458429923899</v>
      </c>
      <c r="D16">
        <f t="shared" si="0"/>
        <v>13.96106115700761</v>
      </c>
      <c r="E16">
        <f t="shared" si="1"/>
        <v>10.315121765522926</v>
      </c>
    </row>
    <row r="17" spans="1:5" x14ac:dyDescent="0.3">
      <c r="A17">
        <v>6.2383416</v>
      </c>
      <c r="B17">
        <v>20.554807</v>
      </c>
      <c r="C17">
        <v>-7.5695914984114498</v>
      </c>
      <c r="D17">
        <f t="shared" si="0"/>
        <v>12.98521550158855</v>
      </c>
      <c r="E17">
        <f t="shared" si="1"/>
        <v>9.3179039049252612</v>
      </c>
    </row>
    <row r="18" spans="1:5" x14ac:dyDescent="0.3">
      <c r="A18">
        <v>6.9296280000000001</v>
      </c>
      <c r="B18">
        <v>10.710699999999999</v>
      </c>
      <c r="C18">
        <v>-9.51558422730802</v>
      </c>
      <c r="D18">
        <f t="shared" si="0"/>
        <v>1.1951157726919792</v>
      </c>
      <c r="E18">
        <f t="shared" si="1"/>
        <v>4.9013350787024006</v>
      </c>
    </row>
    <row r="19" spans="1:5" x14ac:dyDescent="0.3">
      <c r="A19">
        <v>7.6209144000000002</v>
      </c>
      <c r="B19">
        <v>11.6844</v>
      </c>
      <c r="C19">
        <v>-11.419069778955</v>
      </c>
      <c r="D19">
        <f t="shared" si="0"/>
        <v>0.2653302210449997</v>
      </c>
      <c r="E19">
        <f t="shared" si="1"/>
        <v>0.50479322670242943</v>
      </c>
    </row>
    <row r="20" spans="1:5" x14ac:dyDescent="0.3">
      <c r="A20">
        <v>8.3125055999999997</v>
      </c>
      <c r="B20">
        <v>11.6844</v>
      </c>
      <c r="C20">
        <v>-13.283855246405</v>
      </c>
      <c r="D20">
        <f t="shared" si="0"/>
        <v>-1.5994552464050003</v>
      </c>
      <c r="E20">
        <f t="shared" si="1"/>
        <v>-0.4613345636193763</v>
      </c>
    </row>
    <row r="21" spans="1:5" x14ac:dyDescent="0.3">
      <c r="A21">
        <v>9.0037920000000007</v>
      </c>
      <c r="B21">
        <v>32.872112000000001</v>
      </c>
      <c r="C21">
        <v>-15.1089340710624</v>
      </c>
      <c r="D21">
        <f t="shared" si="0"/>
        <v>17.763177928937601</v>
      </c>
      <c r="E21">
        <f t="shared" si="1"/>
        <v>5.5868808319031604</v>
      </c>
    </row>
    <row r="22" spans="1:5" x14ac:dyDescent="0.3">
      <c r="A22">
        <v>9.6953832000000002</v>
      </c>
      <c r="B22">
        <v>32.872112000000001</v>
      </c>
      <c r="C22">
        <v>-16.877570725957199</v>
      </c>
      <c r="D22">
        <f t="shared" si="0"/>
        <v>15.994541274042803</v>
      </c>
      <c r="E22">
        <f t="shared" si="1"/>
        <v>11.673270766426123</v>
      </c>
    </row>
    <row r="23" spans="1:5" x14ac:dyDescent="0.3">
      <c r="A23">
        <v>10.386669599999999</v>
      </c>
      <c r="B23">
        <v>50.661611000000001</v>
      </c>
      <c r="C23">
        <v>-18.579292075250201</v>
      </c>
      <c r="D23">
        <f t="shared" si="0"/>
        <v>32.082318924749799</v>
      </c>
      <c r="E23">
        <f t="shared" si="1"/>
        <v>16.617439805063292</v>
      </c>
    </row>
    <row r="24" spans="1:5" x14ac:dyDescent="0.3">
      <c r="A24">
        <v>11.077956</v>
      </c>
      <c r="B24">
        <v>50.661611000000001</v>
      </c>
      <c r="C24">
        <v>-20.224176623357</v>
      </c>
      <c r="D24">
        <f t="shared" si="0"/>
        <v>30.437434376643001</v>
      </c>
      <c r="E24">
        <f t="shared" si="1"/>
        <v>21.609527594304001</v>
      </c>
    </row>
    <row r="25" spans="1:5" x14ac:dyDescent="0.3">
      <c r="A25">
        <v>11.7695472</v>
      </c>
      <c r="B25">
        <v>57.088031000000001</v>
      </c>
      <c r="C25">
        <v>-21.824527952685699</v>
      </c>
      <c r="D25">
        <f t="shared" si="0"/>
        <v>35.263503047314302</v>
      </c>
      <c r="E25">
        <f t="shared" si="1"/>
        <v>22.719095077079754</v>
      </c>
    </row>
    <row r="26" spans="1:5" x14ac:dyDescent="0.3">
      <c r="A26">
        <v>12.460833600000001</v>
      </c>
      <c r="B26">
        <v>57.088031000000001</v>
      </c>
      <c r="C26">
        <v>-23.383785828618699</v>
      </c>
      <c r="D26">
        <f t="shared" si="0"/>
        <v>33.704245171381302</v>
      </c>
      <c r="E26">
        <f t="shared" si="1"/>
        <v>23.838233191104283</v>
      </c>
    </row>
    <row r="27" spans="1:5" x14ac:dyDescent="0.3">
      <c r="A27">
        <v>13.15212</v>
      </c>
      <c r="B27">
        <v>63.806561000000002</v>
      </c>
      <c r="C27">
        <v>-24.911103658854898</v>
      </c>
      <c r="D27">
        <f t="shared" si="0"/>
        <v>38.895457341145104</v>
      </c>
      <c r="E27">
        <f t="shared" si="1"/>
        <v>25.093593495477638</v>
      </c>
    </row>
    <row r="28" spans="1:5" x14ac:dyDescent="0.3">
      <c r="A28">
        <v>13.8437112</v>
      </c>
      <c r="B28">
        <v>63.806561000000002</v>
      </c>
      <c r="C28">
        <v>-26.4086359186343</v>
      </c>
      <c r="D28">
        <f t="shared" si="0"/>
        <v>37.397925081365699</v>
      </c>
      <c r="E28">
        <f t="shared" si="1"/>
        <v>26.381915950821558</v>
      </c>
    </row>
    <row r="29" spans="1:5" x14ac:dyDescent="0.3">
      <c r="A29">
        <v>14.534997600000001</v>
      </c>
      <c r="B29">
        <v>68.577691000000002</v>
      </c>
      <c r="C29">
        <v>-27.873540812636399</v>
      </c>
      <c r="D29">
        <f t="shared" si="0"/>
        <v>40.704150187363602</v>
      </c>
      <c r="E29">
        <f t="shared" si="1"/>
        <v>26.99545122252449</v>
      </c>
    </row>
    <row r="30" spans="1:5" x14ac:dyDescent="0.3">
      <c r="A30">
        <v>15.2265888</v>
      </c>
      <c r="B30">
        <v>60.369399999999999</v>
      </c>
      <c r="C30">
        <v>-29.304703459451101</v>
      </c>
      <c r="D30">
        <f t="shared" si="0"/>
        <v>31.064696540548898</v>
      </c>
      <c r="E30">
        <f t="shared" si="1"/>
        <v>24.817351415586522</v>
      </c>
    </row>
    <row r="31" spans="1:5" x14ac:dyDescent="0.3">
      <c r="A31">
        <v>15.917875199999999</v>
      </c>
      <c r="B31">
        <v>62.939968</v>
      </c>
      <c r="C31">
        <v>-30.679674972890801</v>
      </c>
      <c r="D31">
        <f t="shared" si="0"/>
        <v>32.260293027109199</v>
      </c>
      <c r="E31">
        <f t="shared" si="1"/>
        <v>21.887852034131935</v>
      </c>
    </row>
    <row r="32" spans="1:5" x14ac:dyDescent="0.3">
      <c r="A32">
        <v>16.6091616</v>
      </c>
      <c r="B32">
        <v>62.939968</v>
      </c>
      <c r="C32">
        <v>-32.0210605320665</v>
      </c>
      <c r="D32">
        <f t="shared" si="0"/>
        <v>30.918907467933501</v>
      </c>
      <c r="E32">
        <f t="shared" si="1"/>
        <v>21.837461032548173</v>
      </c>
    </row>
    <row r="33" spans="1:5" x14ac:dyDescent="0.3">
      <c r="A33">
        <v>17.300752800000001</v>
      </c>
      <c r="B33">
        <v>73.553297999999998</v>
      </c>
      <c r="C33">
        <v>-33.295677602006698</v>
      </c>
      <c r="D33">
        <f t="shared" si="0"/>
        <v>40.2576203979933</v>
      </c>
      <c r="E33">
        <f t="shared" si="1"/>
        <v>24.612530159314925</v>
      </c>
    </row>
    <row r="34" spans="1:5" x14ac:dyDescent="0.3">
      <c r="A34">
        <v>17.992039200000001</v>
      </c>
      <c r="B34">
        <v>73.553297999999998</v>
      </c>
      <c r="C34">
        <v>-34.505392861718803</v>
      </c>
      <c r="D34">
        <f t="shared" si="0"/>
        <v>39.047905138281195</v>
      </c>
      <c r="E34">
        <f t="shared" si="1"/>
        <v>27.411415624039602</v>
      </c>
    </row>
    <row r="35" spans="1:5" x14ac:dyDescent="0.3">
      <c r="A35">
        <v>18.6833256</v>
      </c>
      <c r="B35">
        <v>73.553297999999998</v>
      </c>
      <c r="C35">
        <v>-35.652219621449099</v>
      </c>
      <c r="D35">
        <f t="shared" si="0"/>
        <v>37.901078378550899</v>
      </c>
      <c r="E35">
        <f t="shared" si="1"/>
        <v>26.596892899505072</v>
      </c>
    </row>
    <row r="36" spans="1:5" x14ac:dyDescent="0.3">
      <c r="A36">
        <v>19.374916800000001</v>
      </c>
      <c r="B36">
        <v>58.548580999999999</v>
      </c>
      <c r="C36">
        <v>-36.7391054698125</v>
      </c>
      <c r="D36">
        <f t="shared" si="0"/>
        <v>21.809475530187498</v>
      </c>
      <c r="E36">
        <f t="shared" si="1"/>
        <v>20.647646815204578</v>
      </c>
    </row>
    <row r="37" spans="1:5" x14ac:dyDescent="0.3">
      <c r="A37">
        <v>20.0662032</v>
      </c>
      <c r="B37">
        <v>58.548580999999999</v>
      </c>
      <c r="C37">
        <v>-37.772090424220401</v>
      </c>
      <c r="D37">
        <f t="shared" si="0"/>
        <v>20.776490575779597</v>
      </c>
      <c r="E37">
        <f t="shared" si="1"/>
        <v>14.719549599957988</v>
      </c>
    </row>
    <row r="38" spans="1:5" x14ac:dyDescent="0.3">
      <c r="A38">
        <v>20.757794399999899</v>
      </c>
      <c r="B38">
        <v>52.901120999999897</v>
      </c>
      <c r="C38">
        <v>-38.755663304603303</v>
      </c>
      <c r="D38">
        <f t="shared" si="0"/>
        <v>14.145457695396594</v>
      </c>
      <c r="E38">
        <f t="shared" si="1"/>
        <v>12.075856055598557</v>
      </c>
    </row>
    <row r="39" spans="1:5" x14ac:dyDescent="0.3">
      <c r="A39">
        <v>21.449080800000001</v>
      </c>
      <c r="B39">
        <v>52.901120999999897</v>
      </c>
      <c r="C39">
        <v>-39.680194296771496</v>
      </c>
      <c r="D39">
        <f t="shared" si="0"/>
        <v>13.2209267032284</v>
      </c>
      <c r="E39">
        <f t="shared" si="1"/>
        <v>9.4590046759722171</v>
      </c>
    </row>
    <row r="40" spans="1:5" x14ac:dyDescent="0.3">
      <c r="A40">
        <v>22.1403672</v>
      </c>
      <c r="B40">
        <v>48.78237</v>
      </c>
      <c r="C40">
        <v>-40.538788201249403</v>
      </c>
      <c r="D40">
        <f t="shared" si="0"/>
        <v>8.243581798750597</v>
      </c>
      <c r="E40">
        <f t="shared" si="1"/>
        <v>7.4190614050512185</v>
      </c>
    </row>
    <row r="41" spans="1:5" x14ac:dyDescent="0.3">
      <c r="A41">
        <v>22.831958400000001</v>
      </c>
      <c r="B41">
        <v>48.78237</v>
      </c>
      <c r="C41">
        <v>-41.384810278178698</v>
      </c>
      <c r="D41">
        <f t="shared" si="0"/>
        <v>7.3975597218213025</v>
      </c>
      <c r="E41">
        <f t="shared" si="1"/>
        <v>5.4086379167910827</v>
      </c>
    </row>
    <row r="42" spans="1:5" x14ac:dyDescent="0.3">
      <c r="A42">
        <v>23.520501599999999</v>
      </c>
      <c r="B42">
        <v>38.539045999999999</v>
      </c>
      <c r="C42">
        <v>-42.177610896351098</v>
      </c>
      <c r="D42">
        <f t="shared" si="0"/>
        <v>-3.6385648963510988</v>
      </c>
      <c r="E42">
        <f t="shared" si="1"/>
        <v>1.2941151629563441</v>
      </c>
    </row>
    <row r="43" spans="1:5" x14ac:dyDescent="0.3">
      <c r="A43">
        <v>23.523244800000001</v>
      </c>
      <c r="B43">
        <v>38.539045999999999</v>
      </c>
      <c r="C43">
        <v>-42.181467330445599</v>
      </c>
      <c r="D43">
        <f t="shared" si="0"/>
        <v>-3.6424213304456003</v>
      </c>
      <c r="E43">
        <f t="shared" si="1"/>
        <v>-9.9866007086786002E-3</v>
      </c>
    </row>
    <row r="44" spans="1:5" x14ac:dyDescent="0.3">
      <c r="A44">
        <v>23.5262928</v>
      </c>
      <c r="B44">
        <v>38.539045999999999</v>
      </c>
      <c r="C44">
        <v>-42.183752357999801</v>
      </c>
      <c r="D44">
        <f t="shared" si="0"/>
        <v>-3.6447063579998016</v>
      </c>
      <c r="E44">
        <f t="shared" si="1"/>
        <v>-1.1105582597189764E-2</v>
      </c>
    </row>
    <row r="45" spans="1:5" x14ac:dyDescent="0.3">
      <c r="A45">
        <v>28.069336799999999</v>
      </c>
      <c r="B45">
        <v>28.237300000000001</v>
      </c>
      <c r="C45">
        <v>-46.4103432649013</v>
      </c>
      <c r="D45">
        <f t="shared" si="0"/>
        <v>-18.173043264901299</v>
      </c>
      <c r="E45">
        <f t="shared" si="1"/>
        <v>-49.559498258911532</v>
      </c>
    </row>
    <row r="46" spans="1:5" x14ac:dyDescent="0.3">
      <c r="A46">
        <v>32.614819199999999</v>
      </c>
      <c r="B46">
        <v>23.544066000000001</v>
      </c>
      <c r="C46">
        <v>-48.302373300201097</v>
      </c>
      <c r="D46">
        <f t="shared" si="0"/>
        <v>-24.758307300201096</v>
      </c>
      <c r="E46">
        <f t="shared" si="1"/>
        <v>-97.571849200951505</v>
      </c>
    </row>
    <row r="47" spans="1:5" x14ac:dyDescent="0.3">
      <c r="A47">
        <v>37.160606399999999</v>
      </c>
      <c r="B47">
        <v>23.544066000000001</v>
      </c>
      <c r="C47">
        <v>-47.8980871529821</v>
      </c>
      <c r="D47">
        <f t="shared" si="0"/>
        <v>-24.354021152982099</v>
      </c>
      <c r="E47">
        <f t="shared" si="1"/>
        <v>-111.62709702233798</v>
      </c>
    </row>
    <row r="48" spans="1:5" x14ac:dyDescent="0.3">
      <c r="A48">
        <v>41.706393599999998</v>
      </c>
      <c r="B48">
        <v>23.544066000000001</v>
      </c>
      <c r="C48">
        <v>-46.491128488006602</v>
      </c>
      <c r="D48">
        <f t="shared" si="0"/>
        <v>-22.947062488006601</v>
      </c>
      <c r="E48">
        <f t="shared" si="1"/>
        <v>-107.5103302806679</v>
      </c>
    </row>
    <row r="49" spans="1:5" x14ac:dyDescent="0.3">
      <c r="A49">
        <v>46.251876000000003</v>
      </c>
      <c r="B49">
        <v>23.544066000000001</v>
      </c>
      <c r="C49">
        <v>-44.450807130056297</v>
      </c>
      <c r="D49">
        <f t="shared" si="0"/>
        <v>-20.906741130056297</v>
      </c>
      <c r="E49">
        <f t="shared" si="1"/>
        <v>-99.668346259480714</v>
      </c>
    </row>
    <row r="50" spans="1:5" x14ac:dyDescent="0.3">
      <c r="A50">
        <v>50.797663200000002</v>
      </c>
      <c r="B50">
        <v>23.544066000000001</v>
      </c>
      <c r="C50">
        <v>-42.097905914948797</v>
      </c>
      <c r="D50">
        <f t="shared" si="0"/>
        <v>-18.553839914948796</v>
      </c>
      <c r="E50">
        <f t="shared" si="1"/>
        <v>-89.689702109473373</v>
      </c>
    </row>
    <row r="51" spans="1:5" x14ac:dyDescent="0.3">
      <c r="A51">
        <v>55.343450400000002</v>
      </c>
      <c r="B51">
        <v>32.307366000000002</v>
      </c>
      <c r="C51">
        <v>-39.632258715563196</v>
      </c>
      <c r="D51">
        <f t="shared" si="0"/>
        <v>-7.3248927155631947</v>
      </c>
      <c r="E51">
        <f t="shared" si="1"/>
        <v>-58.819605772001864</v>
      </c>
    </row>
    <row r="52" spans="1:5" x14ac:dyDescent="0.3">
      <c r="A52">
        <v>59.888932799999999</v>
      </c>
      <c r="B52">
        <v>23.544066000000001</v>
      </c>
      <c r="C52">
        <v>-37.151433166954902</v>
      </c>
      <c r="D52">
        <f t="shared" si="0"/>
        <v>-13.607367166954901</v>
      </c>
      <c r="E52">
        <f t="shared" si="1"/>
        <v>-47.573609444106012</v>
      </c>
    </row>
    <row r="53" spans="1:5" x14ac:dyDescent="0.3">
      <c r="A53">
        <v>64.434719999999999</v>
      </c>
      <c r="B53">
        <v>23.544066000000001</v>
      </c>
      <c r="C53">
        <v>-34.610407477676802</v>
      </c>
      <c r="D53">
        <f t="shared" si="0"/>
        <v>-11.066341477676801</v>
      </c>
      <c r="E53">
        <f t="shared" si="1"/>
        <v>-56.080714466648061</v>
      </c>
    </row>
    <row r="54" spans="1:5" x14ac:dyDescent="0.3">
      <c r="A54">
        <v>68.980202399999996</v>
      </c>
      <c r="B54">
        <v>23.544066000000001</v>
      </c>
      <c r="C54">
        <v>-31.819856840549701</v>
      </c>
      <c r="D54">
        <f t="shared" si="0"/>
        <v>-8.2757908405496998</v>
      </c>
      <c r="E54">
        <f t="shared" si="1"/>
        <v>-43.959661015484855</v>
      </c>
    </row>
    <row r="55" spans="1:5" x14ac:dyDescent="0.3">
      <c r="A55">
        <v>73.525989600000003</v>
      </c>
      <c r="B55">
        <v>23.544066000000001</v>
      </c>
      <c r="C55">
        <v>-28.530990601129702</v>
      </c>
      <c r="D55">
        <f t="shared" si="0"/>
        <v>-4.9869246011297008</v>
      </c>
      <c r="E55">
        <f t="shared" si="1"/>
        <v>-30.144741046014328</v>
      </c>
    </row>
    <row r="56" spans="1:5" x14ac:dyDescent="0.3">
      <c r="A56">
        <v>78.071776799999995</v>
      </c>
      <c r="B56">
        <v>23.281167</v>
      </c>
      <c r="C56">
        <v>-24.6304240435529</v>
      </c>
      <c r="D56">
        <f t="shared" si="0"/>
        <v>-1.3492570435528997</v>
      </c>
      <c r="E56">
        <f t="shared" si="1"/>
        <v>-14.401466708636532</v>
      </c>
    </row>
    <row r="57" spans="1:5" x14ac:dyDescent="0.3">
      <c r="A57">
        <v>82.617259199999907</v>
      </c>
      <c r="B57">
        <v>21.061131</v>
      </c>
      <c r="C57">
        <v>-20.415593143653599</v>
      </c>
      <c r="D57">
        <f t="shared" si="0"/>
        <v>0.64553785634640093</v>
      </c>
      <c r="E57">
        <f t="shared" si="1"/>
        <v>-1.5993715899946916</v>
      </c>
    </row>
    <row r="58" spans="1:5" x14ac:dyDescent="0.3">
      <c r="A58">
        <v>87.163046399999999</v>
      </c>
      <c r="B58">
        <v>32.141836999999903</v>
      </c>
      <c r="C58">
        <v>-16.037582539314801</v>
      </c>
      <c r="D58">
        <f t="shared" si="0"/>
        <v>16.104254460685102</v>
      </c>
      <c r="E58">
        <f t="shared" si="1"/>
        <v>38.070495758710841</v>
      </c>
    </row>
    <row r="59" spans="1:5" x14ac:dyDescent="0.3">
      <c r="A59">
        <v>91.708833600000006</v>
      </c>
      <c r="B59">
        <v>18.013449999999999</v>
      </c>
      <c r="C59">
        <v>-11.5984650404056</v>
      </c>
      <c r="D59">
        <f t="shared" si="0"/>
        <v>6.4149849595943991</v>
      </c>
      <c r="E59">
        <f t="shared" si="1"/>
        <v>51.183835155221061</v>
      </c>
    </row>
    <row r="60" spans="1:5" x14ac:dyDescent="0.3">
      <c r="A60">
        <v>96.254316000000003</v>
      </c>
      <c r="B60">
        <v>17.380545000000001</v>
      </c>
      <c r="C60">
        <v>-7.4912622605184298</v>
      </c>
      <c r="D60">
        <f t="shared" si="0"/>
        <v>9.8892827394815725</v>
      </c>
      <c r="E60">
        <f t="shared" si="1"/>
        <v>37.055380935519139</v>
      </c>
    </row>
    <row r="61" spans="1:5" x14ac:dyDescent="0.3">
      <c r="A61">
        <v>98.894188799999995</v>
      </c>
      <c r="B61">
        <v>15.608411</v>
      </c>
      <c r="C61">
        <v>-5.3903077116768001</v>
      </c>
      <c r="D61">
        <f t="shared" si="0"/>
        <v>10.218103288323199</v>
      </c>
      <c r="E61">
        <f t="shared" si="1"/>
        <v>26.540470726950851</v>
      </c>
    </row>
    <row r="62" spans="1:5" x14ac:dyDescent="0.3">
      <c r="A62">
        <v>99.288904799999997</v>
      </c>
      <c r="B62">
        <v>15.608411</v>
      </c>
      <c r="C62">
        <v>-5.0985590173870801</v>
      </c>
      <c r="D62">
        <f t="shared" si="0"/>
        <v>10.50985198261292</v>
      </c>
      <c r="E62">
        <f t="shared" si="1"/>
        <v>4.0908277963614372</v>
      </c>
    </row>
    <row r="63" spans="1:5" x14ac:dyDescent="0.3">
      <c r="A63">
        <v>99.289209600000007</v>
      </c>
      <c r="B63">
        <v>15.608411</v>
      </c>
      <c r="C63">
        <v>-5.0996443337717796</v>
      </c>
      <c r="D63">
        <f t="shared" si="0"/>
        <v>10.508766666228221</v>
      </c>
      <c r="E63">
        <f t="shared" si="1"/>
        <v>3.203237482180168E-3</v>
      </c>
    </row>
    <row r="64" spans="1:5" x14ac:dyDescent="0.3">
      <c r="A64">
        <v>99.290124000000006</v>
      </c>
      <c r="B64">
        <v>15.608411</v>
      </c>
      <c r="C64">
        <v>-5.0983992778705396</v>
      </c>
      <c r="D64">
        <f t="shared" si="0"/>
        <v>10.510011722129461</v>
      </c>
      <c r="E64">
        <f t="shared" si="1"/>
        <v>9.6097854791487736E-3</v>
      </c>
    </row>
    <row r="65" spans="1:5" x14ac:dyDescent="0.3">
      <c r="A65">
        <v>99.6723432</v>
      </c>
      <c r="B65">
        <v>15.608411</v>
      </c>
      <c r="C65">
        <v>-4.8234662635825298</v>
      </c>
      <c r="D65">
        <f t="shared" si="0"/>
        <v>10.78494473641747</v>
      </c>
      <c r="E65">
        <f t="shared" si="1"/>
        <v>4.0696706108102614</v>
      </c>
    </row>
    <row r="66" spans="1:5" x14ac:dyDescent="0.3">
      <c r="A66">
        <v>100.0557816</v>
      </c>
      <c r="B66">
        <v>13.14495</v>
      </c>
      <c r="C66">
        <v>-4.5546083984441204</v>
      </c>
      <c r="D66">
        <f t="shared" ref="D66:D104" si="2">B66+C66</f>
        <v>8.5903416015558793</v>
      </c>
      <c r="E66">
        <f t="shared" si="1"/>
        <v>3.7146143964872076</v>
      </c>
    </row>
    <row r="67" spans="1:5" x14ac:dyDescent="0.3">
      <c r="A67">
        <v>100.4389152</v>
      </c>
      <c r="B67">
        <v>13.14495</v>
      </c>
      <c r="C67">
        <v>-4.2921756118161598</v>
      </c>
      <c r="D67">
        <f t="shared" si="2"/>
        <v>8.852774388183839</v>
      </c>
      <c r="E67">
        <f t="shared" ref="E67:E104" si="3">(0.5)*(D67+D66)*(A67-A66)</f>
        <v>3.3415219121832149</v>
      </c>
    </row>
    <row r="68" spans="1:5" x14ac:dyDescent="0.3">
      <c r="A68">
        <v>100.8223536</v>
      </c>
      <c r="B68">
        <v>13.14495</v>
      </c>
      <c r="C68">
        <v>-4.0368153210223401</v>
      </c>
      <c r="D68">
        <f t="shared" si="2"/>
        <v>9.1081346789776596</v>
      </c>
      <c r="E68">
        <f t="shared" si="3"/>
        <v>3.4434511176289742</v>
      </c>
    </row>
    <row r="69" spans="1:5" x14ac:dyDescent="0.3">
      <c r="A69">
        <v>101.20548719999999</v>
      </c>
      <c r="B69">
        <v>13.14495</v>
      </c>
      <c r="C69">
        <v>-3.7871417132878298</v>
      </c>
      <c r="D69">
        <f t="shared" si="2"/>
        <v>9.3578082867121708</v>
      </c>
      <c r="E69">
        <f t="shared" si="3"/>
        <v>3.5374616029196519</v>
      </c>
    </row>
    <row r="70" spans="1:5" x14ac:dyDescent="0.3">
      <c r="A70">
        <v>101.5889256</v>
      </c>
      <c r="B70">
        <v>11.87914</v>
      </c>
      <c r="C70">
        <v>-3.5456844987187401</v>
      </c>
      <c r="D70">
        <f t="shared" si="2"/>
        <v>8.333455501281259</v>
      </c>
      <c r="E70">
        <f t="shared" si="3"/>
        <v>3.3917549404230947</v>
      </c>
    </row>
    <row r="71" spans="1:5" x14ac:dyDescent="0.3">
      <c r="A71">
        <v>101.9720592</v>
      </c>
      <c r="B71">
        <v>11.87914</v>
      </c>
      <c r="C71">
        <v>-3.30949050023826</v>
      </c>
      <c r="D71">
        <f t="shared" si="2"/>
        <v>8.5696494997617396</v>
      </c>
      <c r="E71">
        <f t="shared" si="3"/>
        <v>3.2380737351138702</v>
      </c>
    </row>
    <row r="72" spans="1:5" x14ac:dyDescent="0.3">
      <c r="A72">
        <v>102.35549760000001</v>
      </c>
      <c r="B72">
        <v>11.87914</v>
      </c>
      <c r="C72">
        <v>-3.07904448948474</v>
      </c>
      <c r="D72">
        <f t="shared" si="2"/>
        <v>8.8000955105152592</v>
      </c>
      <c r="E72">
        <f t="shared" si="3"/>
        <v>3.3301136175743231</v>
      </c>
    </row>
    <row r="73" spans="1:5" x14ac:dyDescent="0.3">
      <c r="A73">
        <v>102.7386312</v>
      </c>
      <c r="B73">
        <v>12.171250000000001</v>
      </c>
      <c r="C73">
        <v>-2.8589845992717202</v>
      </c>
      <c r="D73">
        <f t="shared" si="2"/>
        <v>9.3122654007282808</v>
      </c>
      <c r="E73">
        <f t="shared" si="3"/>
        <v>3.4697270202119515</v>
      </c>
    </row>
    <row r="74" spans="1:5" x14ac:dyDescent="0.3">
      <c r="A74">
        <v>103.1220696</v>
      </c>
      <c r="B74">
        <v>12.171250000000001</v>
      </c>
      <c r="C74">
        <v>-2.6464921539805899</v>
      </c>
      <c r="D74">
        <f t="shared" si="2"/>
        <v>9.5247578460194102</v>
      </c>
      <c r="E74">
        <f t="shared" si="3"/>
        <v>3.6114190272478965</v>
      </c>
    </row>
    <row r="75" spans="1:5" x14ac:dyDescent="0.3">
      <c r="A75">
        <v>103.5052032</v>
      </c>
      <c r="B75">
        <v>12.171250000000001</v>
      </c>
      <c r="C75">
        <v>-2.4408655313835199</v>
      </c>
      <c r="D75">
        <f t="shared" si="2"/>
        <v>9.7303844686164815</v>
      </c>
      <c r="E75">
        <f t="shared" si="3"/>
        <v>3.6886459967593295</v>
      </c>
    </row>
    <row r="76" spans="1:5" x14ac:dyDescent="0.3">
      <c r="A76">
        <v>103.8886416</v>
      </c>
      <c r="B76">
        <v>25.803049999999999</v>
      </c>
      <c r="C76">
        <v>-2.2397890657469</v>
      </c>
      <c r="D76">
        <f t="shared" si="2"/>
        <v>23.563260934253098</v>
      </c>
      <c r="E76">
        <f t="shared" si="3"/>
        <v>6.3830310617218808</v>
      </c>
    </row>
    <row r="77" spans="1:5" x14ac:dyDescent="0.3">
      <c r="A77">
        <v>104.27177519999999</v>
      </c>
      <c r="B77">
        <v>25.803049999999999</v>
      </c>
      <c r="C77">
        <v>-2.0424637886018</v>
      </c>
      <c r="D77">
        <f t="shared" si="2"/>
        <v>23.760586211398198</v>
      </c>
      <c r="E77">
        <f t="shared" si="3"/>
        <v>9.065677961381402</v>
      </c>
    </row>
    <row r="78" spans="1:5" x14ac:dyDescent="0.3">
      <c r="A78">
        <v>104.6552136</v>
      </c>
      <c r="B78">
        <v>25.803049999999999</v>
      </c>
      <c r="C78">
        <v>-1.8586351688865099</v>
      </c>
      <c r="D78">
        <f t="shared" si="2"/>
        <v>23.944414831113487</v>
      </c>
      <c r="E78">
        <f t="shared" si="3"/>
        <v>9.1459646358695732</v>
      </c>
    </row>
    <row r="79" spans="1:5" x14ac:dyDescent="0.3">
      <c r="A79">
        <v>105.0383472</v>
      </c>
      <c r="B79">
        <v>23.56354</v>
      </c>
      <c r="C79">
        <v>-1.6879779086564899</v>
      </c>
      <c r="D79">
        <f t="shared" si="2"/>
        <v>21.875562091343511</v>
      </c>
      <c r="E79">
        <f t="shared" si="3"/>
        <v>8.7775863551091149</v>
      </c>
    </row>
    <row r="80" spans="1:5" x14ac:dyDescent="0.3">
      <c r="A80">
        <v>105.42178560000001</v>
      </c>
      <c r="B80">
        <v>23.56354</v>
      </c>
      <c r="C80">
        <v>-1.5242968944970099</v>
      </c>
      <c r="D80">
        <f t="shared" si="2"/>
        <v>22.03924310550299</v>
      </c>
      <c r="E80">
        <f t="shared" si="3"/>
        <v>8.4193113204953161</v>
      </c>
    </row>
    <row r="81" spans="1:5" x14ac:dyDescent="0.3">
      <c r="A81">
        <v>105.8049192</v>
      </c>
      <c r="B81">
        <v>23.56354</v>
      </c>
      <c r="C81">
        <v>-1.3614982291811699</v>
      </c>
      <c r="D81">
        <f t="shared" si="2"/>
        <v>22.20204177081883</v>
      </c>
      <c r="E81">
        <f t="shared" si="3"/>
        <v>8.4751613716452265</v>
      </c>
    </row>
    <row r="82" spans="1:5" x14ac:dyDescent="0.3">
      <c r="A82">
        <v>106.18805279999999</v>
      </c>
      <c r="B82">
        <v>11.713611</v>
      </c>
      <c r="C82">
        <v>-1.20148516056009</v>
      </c>
      <c r="D82">
        <f t="shared" si="2"/>
        <v>10.512125839439911</v>
      </c>
      <c r="E82">
        <f t="shared" si="3"/>
        <v>6.2669484037608099</v>
      </c>
    </row>
    <row r="83" spans="1:5" x14ac:dyDescent="0.3">
      <c r="A83">
        <v>106.5714912</v>
      </c>
      <c r="B83">
        <v>11.713611</v>
      </c>
      <c r="C83">
        <v>-1.0454109189627401</v>
      </c>
      <c r="D83">
        <f t="shared" si="2"/>
        <v>10.668200081037259</v>
      </c>
      <c r="E83">
        <f t="shared" si="3"/>
        <v>4.060675141213177</v>
      </c>
    </row>
    <row r="84" spans="1:5" x14ac:dyDescent="0.3">
      <c r="A84">
        <v>106.9546248</v>
      </c>
      <c r="B84">
        <v>11.713611</v>
      </c>
      <c r="C84">
        <v>-0.89573328595300505</v>
      </c>
      <c r="D84">
        <f t="shared" si="2"/>
        <v>10.817877714046995</v>
      </c>
      <c r="E84">
        <f t="shared" si="3"/>
        <v>4.1160191677554305</v>
      </c>
    </row>
    <row r="85" spans="1:5" x14ac:dyDescent="0.3">
      <c r="A85">
        <v>107.33806319999999</v>
      </c>
      <c r="B85">
        <v>6.8451110000000002</v>
      </c>
      <c r="C85">
        <v>-0.75022499850706303</v>
      </c>
      <c r="D85">
        <f t="shared" si="2"/>
        <v>6.0948860014929371</v>
      </c>
      <c r="E85">
        <f t="shared" si="3"/>
        <v>3.2425015293322472</v>
      </c>
    </row>
    <row r="86" spans="1:5" x14ac:dyDescent="0.3">
      <c r="A86">
        <v>107.7211968</v>
      </c>
      <c r="B86">
        <v>6.8451110000000002</v>
      </c>
      <c r="C86">
        <v>-0.61394300901077103</v>
      </c>
      <c r="D86">
        <f t="shared" si="2"/>
        <v>6.2311679909892295</v>
      </c>
      <c r="E86">
        <f t="shared" si="3"/>
        <v>2.361262719967081</v>
      </c>
    </row>
    <row r="87" spans="1:5" x14ac:dyDescent="0.3">
      <c r="A87">
        <v>108.1046352</v>
      </c>
      <c r="B87">
        <v>6.8451110000000002</v>
      </c>
      <c r="C87">
        <v>-0.485143332580103</v>
      </c>
      <c r="D87">
        <f t="shared" si="2"/>
        <v>6.3599676674198973</v>
      </c>
      <c r="E87">
        <f t="shared" si="3"/>
        <v>2.413962455521689</v>
      </c>
    </row>
    <row r="88" spans="1:5" x14ac:dyDescent="0.3">
      <c r="A88">
        <v>108.4877688</v>
      </c>
      <c r="B88">
        <v>6.8451110000000002</v>
      </c>
      <c r="C88">
        <v>-0.36720106114184897</v>
      </c>
      <c r="D88">
        <f t="shared" si="2"/>
        <v>6.4779099388581516</v>
      </c>
      <c r="E88">
        <f t="shared" si="3"/>
        <v>2.459311131826305</v>
      </c>
    </row>
    <row r="89" spans="1:5" x14ac:dyDescent="0.3">
      <c r="A89">
        <v>108.8712072</v>
      </c>
      <c r="B89">
        <v>6.8256369999999897</v>
      </c>
      <c r="C89">
        <v>-0.26238382874841498</v>
      </c>
      <c r="D89">
        <f t="shared" si="2"/>
        <v>6.5632531712515751</v>
      </c>
      <c r="E89">
        <f t="shared" si="3"/>
        <v>2.5002413585397671</v>
      </c>
    </row>
    <row r="90" spans="1:5" x14ac:dyDescent="0.3">
      <c r="A90">
        <v>109.25434079999999</v>
      </c>
      <c r="B90">
        <v>6.8256369999999897</v>
      </c>
      <c r="C90">
        <v>-0.171861505192384</v>
      </c>
      <c r="D90">
        <f t="shared" si="2"/>
        <v>6.653775494807606</v>
      </c>
      <c r="E90">
        <f t="shared" si="3"/>
        <v>2.531943887065184</v>
      </c>
    </row>
    <row r="91" spans="1:5" x14ac:dyDescent="0.3">
      <c r="A91">
        <v>109.6377792</v>
      </c>
      <c r="B91">
        <v>6.8256369999999897</v>
      </c>
      <c r="C91">
        <v>-9.8758926402597105E-2</v>
      </c>
      <c r="D91">
        <f t="shared" si="2"/>
        <v>6.7268780735973923</v>
      </c>
      <c r="E91">
        <f t="shared" si="3"/>
        <v>2.5653281976117706</v>
      </c>
    </row>
    <row r="92" spans="1:5" x14ac:dyDescent="0.3">
      <c r="A92">
        <v>109.99988159999999</v>
      </c>
      <c r="B92">
        <v>4.8490260000000003</v>
      </c>
      <c r="C92">
        <v>-4.5098298384369698E-2</v>
      </c>
      <c r="D92">
        <f t="shared" si="2"/>
        <v>4.8039277016156303</v>
      </c>
      <c r="E92">
        <f t="shared" si="3"/>
        <v>2.0876662225692346</v>
      </c>
    </row>
    <row r="93" spans="1:5" x14ac:dyDescent="0.3">
      <c r="A93">
        <v>110.0209128</v>
      </c>
      <c r="B93">
        <v>4.8490260000000003</v>
      </c>
      <c r="C93">
        <v>-4.4026582493405499E-2</v>
      </c>
      <c r="D93">
        <f t="shared" si="2"/>
        <v>4.8049994175065951</v>
      </c>
      <c r="E93">
        <f t="shared" si="3"/>
        <v>0.10104363401389034</v>
      </c>
    </row>
    <row r="94" spans="1:5" x14ac:dyDescent="0.3">
      <c r="A94">
        <v>110.40435119999999</v>
      </c>
      <c r="B94">
        <v>4.8490260000000003</v>
      </c>
      <c r="C94">
        <v>-9.9721020080969607E-3</v>
      </c>
      <c r="D94">
        <f t="shared" si="2"/>
        <v>4.8390538979919029</v>
      </c>
      <c r="E94">
        <f t="shared" si="3"/>
        <v>1.8489501864046649</v>
      </c>
    </row>
    <row r="95" spans="1:5" x14ac:dyDescent="0.3">
      <c r="A95">
        <v>110.7874848</v>
      </c>
      <c r="B95">
        <v>4.8490260000000003</v>
      </c>
      <c r="C95">
        <v>0</v>
      </c>
      <c r="D95">
        <f t="shared" si="2"/>
        <v>4.8490260000000003</v>
      </c>
      <c r="E95">
        <f t="shared" si="3"/>
        <v>1.8559144642026733</v>
      </c>
    </row>
    <row r="96" spans="1:5" x14ac:dyDescent="0.3">
      <c r="A96">
        <v>111.1709232</v>
      </c>
      <c r="B96">
        <v>3.446898</v>
      </c>
      <c r="C96">
        <v>0</v>
      </c>
      <c r="D96">
        <f t="shared" si="2"/>
        <v>3.446898</v>
      </c>
      <c r="E96">
        <f t="shared" si="3"/>
        <v>1.5904879125408118</v>
      </c>
    </row>
    <row r="97" spans="1:5" x14ac:dyDescent="0.3">
      <c r="A97">
        <v>111.5540568</v>
      </c>
      <c r="B97">
        <v>3.446898</v>
      </c>
      <c r="C97">
        <v>0</v>
      </c>
      <c r="D97">
        <f t="shared" si="2"/>
        <v>3.446898</v>
      </c>
      <c r="E97">
        <f t="shared" si="3"/>
        <v>1.3206224395727781</v>
      </c>
    </row>
    <row r="98" spans="1:5" x14ac:dyDescent="0.3">
      <c r="A98">
        <v>111.9374952</v>
      </c>
      <c r="B98">
        <v>3.446898</v>
      </c>
      <c r="C98">
        <v>0</v>
      </c>
      <c r="D98">
        <f t="shared" si="2"/>
        <v>3.446898</v>
      </c>
      <c r="E98">
        <f t="shared" si="3"/>
        <v>1.3216730540832098</v>
      </c>
    </row>
    <row r="99" spans="1:5" x14ac:dyDescent="0.3">
      <c r="A99">
        <v>112.32062879999999</v>
      </c>
      <c r="B99">
        <v>1.9474</v>
      </c>
      <c r="C99">
        <v>0</v>
      </c>
      <c r="D99">
        <f t="shared" si="2"/>
        <v>1.9474</v>
      </c>
      <c r="E99">
        <f t="shared" si="3"/>
        <v>1.0333684061063828</v>
      </c>
    </row>
    <row r="100" spans="1:5" x14ac:dyDescent="0.3">
      <c r="A100">
        <v>112.7040672</v>
      </c>
      <c r="B100">
        <v>1.9474</v>
      </c>
      <c r="C100">
        <v>0</v>
      </c>
      <c r="D100">
        <f t="shared" si="2"/>
        <v>1.9474</v>
      </c>
      <c r="E100">
        <f t="shared" si="3"/>
        <v>0.74670794016000552</v>
      </c>
    </row>
    <row r="101" spans="1:5" x14ac:dyDescent="0.3">
      <c r="A101">
        <v>113.08720080000001</v>
      </c>
      <c r="B101">
        <v>1.9474</v>
      </c>
      <c r="C101">
        <v>0</v>
      </c>
      <c r="D101">
        <f t="shared" si="2"/>
        <v>1.9474</v>
      </c>
      <c r="E101">
        <f t="shared" si="3"/>
        <v>0.74611437264001523</v>
      </c>
    </row>
    <row r="102" spans="1:5" x14ac:dyDescent="0.3">
      <c r="A102">
        <v>113.27892</v>
      </c>
      <c r="B102">
        <v>1.9474</v>
      </c>
      <c r="C102">
        <v>0</v>
      </c>
      <c r="D102">
        <f t="shared" si="2"/>
        <v>1.9474</v>
      </c>
      <c r="E102">
        <f t="shared" si="3"/>
        <v>0.37335397007998894</v>
      </c>
    </row>
    <row r="103" spans="1:5" x14ac:dyDescent="0.3">
      <c r="A103">
        <v>113.470944</v>
      </c>
      <c r="B103">
        <v>1.47183379199998</v>
      </c>
      <c r="C103">
        <v>0</v>
      </c>
      <c r="D103">
        <f t="shared" si="2"/>
        <v>1.47183379199998</v>
      </c>
      <c r="E103">
        <f t="shared" si="3"/>
        <v>0.32828747483750809</v>
      </c>
    </row>
    <row r="104" spans="1:5" x14ac:dyDescent="0.3">
      <c r="A104">
        <v>113.8540776</v>
      </c>
      <c r="B104">
        <v>0.40595611680000698</v>
      </c>
      <c r="C104">
        <v>0</v>
      </c>
      <c r="D104">
        <f t="shared" si="2"/>
        <v>0.40595611680000698</v>
      </c>
      <c r="E104">
        <f t="shared" si="3"/>
        <v>0.35972220390109938</v>
      </c>
    </row>
    <row r="105" spans="1:5" x14ac:dyDescent="0.3">
      <c r="E105">
        <f>SUM(E2:E104)</f>
        <v>-29.755198857946265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D8" sqref="D8"/>
    </sheetView>
  </sheetViews>
  <sheetFormatPr defaultRowHeight="14.4" x14ac:dyDescent="0.3"/>
  <cols>
    <col min="4" max="4" width="12.6640625" bestFit="1" customWidth="1"/>
  </cols>
  <sheetData>
    <row r="1" spans="1:5" x14ac:dyDescent="0.3">
      <c r="A1">
        <v>-3.5000184000000001</v>
      </c>
      <c r="B1">
        <v>0</v>
      </c>
      <c r="C1">
        <v>0</v>
      </c>
      <c r="D1">
        <v>0</v>
      </c>
      <c r="E1">
        <v>0</v>
      </c>
    </row>
    <row r="2" spans="1:5" x14ac:dyDescent="0.3">
      <c r="A2">
        <v>-3.0001464000000002</v>
      </c>
      <c r="B2">
        <v>0</v>
      </c>
      <c r="C2">
        <f>(0.5)*(B2+B1)*(A2-A1)</f>
        <v>0</v>
      </c>
      <c r="D2">
        <f>C2+D1</f>
        <v>0</v>
      </c>
      <c r="E2">
        <f>(0.5)*(D2+D1)*(A2-A1)</f>
        <v>0</v>
      </c>
    </row>
    <row r="3" spans="1:5" x14ac:dyDescent="0.3">
      <c r="A3">
        <v>-2.7401520000000001</v>
      </c>
      <c r="B3">
        <v>0</v>
      </c>
      <c r="C3">
        <f t="shared" ref="C3:C66" si="0">(0.5)*(B3+B2)*(A3-A2)</f>
        <v>0</v>
      </c>
      <c r="D3">
        <f t="shared" ref="D3:D66" si="1">C3+D2</f>
        <v>0</v>
      </c>
      <c r="E3">
        <f t="shared" ref="E3:E66" si="2">(0.5)*(D3+D2)*(A3-A2)</f>
        <v>0</v>
      </c>
    </row>
    <row r="4" spans="1:5" x14ac:dyDescent="0.3">
      <c r="A4">
        <v>-2.0586191999999999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1:5" x14ac:dyDescent="0.3">
      <c r="A5">
        <v>-1.3670279999999999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 x14ac:dyDescent="0.3">
      <c r="A6">
        <v>-0.67574160000000005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1:5" x14ac:dyDescent="0.3">
      <c r="A7">
        <v>0</v>
      </c>
      <c r="B7">
        <v>4.3329649999999997</v>
      </c>
      <c r="C7">
        <f t="shared" si="0"/>
        <v>1.463982350922</v>
      </c>
      <c r="D7">
        <f>C7+D6</f>
        <v>1.463982350922</v>
      </c>
      <c r="E7">
        <f t="shared" si="2"/>
        <v>0.49463688809189693</v>
      </c>
    </row>
    <row r="8" spans="1:5" x14ac:dyDescent="0.3">
      <c r="A8">
        <v>1.5544799999999999E-2</v>
      </c>
      <c r="B8">
        <v>4.3329649999999997</v>
      </c>
      <c r="C8">
        <f t="shared" si="0"/>
        <v>6.7355074331999998E-2</v>
      </c>
      <c r="D8">
        <f t="shared" si="1"/>
        <v>1.531337425254</v>
      </c>
      <c r="E8">
        <f t="shared" si="2"/>
        <v>2.3280823428350344E-2</v>
      </c>
    </row>
    <row r="9" spans="1:5" x14ac:dyDescent="0.3">
      <c r="A9">
        <v>0.70713599999999999</v>
      </c>
      <c r="B9">
        <v>4.3329649999999997</v>
      </c>
      <c r="C9">
        <f t="shared" si="0"/>
        <v>2.9966404639079998</v>
      </c>
      <c r="D9">
        <f t="shared" si="1"/>
        <v>4.5279778891619999</v>
      </c>
      <c r="E9">
        <f t="shared" si="2"/>
        <v>2.0952845747376689</v>
      </c>
    </row>
    <row r="10" spans="1:5" x14ac:dyDescent="0.3">
      <c r="A10">
        <v>1.3984224000000001</v>
      </c>
      <c r="B10">
        <v>4.3816499999999996</v>
      </c>
      <c r="C10">
        <f t="shared" si="0"/>
        <v>3.0121474153679997</v>
      </c>
      <c r="D10">
        <f t="shared" si="1"/>
        <v>7.5401253045299992</v>
      </c>
      <c r="E10">
        <f t="shared" si="2"/>
        <v>4.1712578057979233</v>
      </c>
    </row>
    <row r="11" spans="1:5" x14ac:dyDescent="0.3">
      <c r="A11">
        <v>2.0897087999999999</v>
      </c>
      <c r="B11">
        <v>14.225757</v>
      </c>
      <c r="C11">
        <f t="shared" si="0"/>
        <v>6.4315236991823985</v>
      </c>
      <c r="D11">
        <f t="shared" si="1"/>
        <v>13.971649003712397</v>
      </c>
      <c r="E11">
        <f t="shared" si="2"/>
        <v>7.4353985095786861</v>
      </c>
    </row>
    <row r="12" spans="1:5" x14ac:dyDescent="0.3">
      <c r="A12">
        <v>2.7812999999999999</v>
      </c>
      <c r="B12">
        <v>19.6892770335587</v>
      </c>
      <c r="C12">
        <f t="shared" si="0"/>
        <v>11.72766954265485</v>
      </c>
      <c r="D12">
        <f t="shared" si="1"/>
        <v>25.699318546367245</v>
      </c>
      <c r="E12">
        <f t="shared" si="2"/>
        <v>13.718046026560318</v>
      </c>
    </row>
    <row r="13" spans="1:5" x14ac:dyDescent="0.3">
      <c r="A13">
        <v>3.4725864</v>
      </c>
      <c r="B13">
        <v>19.459372342085999</v>
      </c>
      <c r="C13">
        <f t="shared" si="0"/>
        <v>13.531464445875836</v>
      </c>
      <c r="D13">
        <f t="shared" si="1"/>
        <v>39.230782992243078</v>
      </c>
      <c r="E13">
        <f t="shared" si="2"/>
        <v>22.442648072130201</v>
      </c>
    </row>
    <row r="14" spans="1:5" x14ac:dyDescent="0.3">
      <c r="A14">
        <v>4.1641776000000004</v>
      </c>
      <c r="B14">
        <v>16.591888006903702</v>
      </c>
      <c r="C14">
        <f t="shared" si="0"/>
        <v>12.46636720313511</v>
      </c>
      <c r="D14">
        <f t="shared" si="1"/>
        <v>51.697150195378185</v>
      </c>
      <c r="E14">
        <f t="shared" si="2"/>
        <v>31.442479213373424</v>
      </c>
    </row>
    <row r="15" spans="1:5" x14ac:dyDescent="0.3">
      <c r="A15">
        <v>4.8554639999999996</v>
      </c>
      <c r="B15">
        <v>15.918855965482001</v>
      </c>
      <c r="C15">
        <f t="shared" si="0"/>
        <v>11.237117580996093</v>
      </c>
      <c r="D15">
        <f t="shared" si="1"/>
        <v>62.934267776374277</v>
      </c>
      <c r="E15">
        <f t="shared" si="2"/>
        <v>39.621570128293982</v>
      </c>
    </row>
    <row r="16" spans="1:5" x14ac:dyDescent="0.3">
      <c r="A16">
        <v>5.5467503999999996</v>
      </c>
      <c r="B16">
        <v>14.0167490583298</v>
      </c>
      <c r="C16">
        <f t="shared" si="0"/>
        <v>10.347038314366388</v>
      </c>
      <c r="D16">
        <f t="shared" si="1"/>
        <v>73.281306090740671</v>
      </c>
      <c r="E16">
        <f t="shared" si="2"/>
        <v>47.081986841265994</v>
      </c>
    </row>
    <row r="17" spans="1:5" x14ac:dyDescent="0.3">
      <c r="A17">
        <v>6.2383416</v>
      </c>
      <c r="B17">
        <v>13.060221057804499</v>
      </c>
      <c r="C17">
        <f t="shared" si="0"/>
        <v>9.3630971274907342</v>
      </c>
      <c r="D17">
        <f t="shared" si="1"/>
        <v>82.644403218231403</v>
      </c>
      <c r="E17">
        <f t="shared" si="2"/>
        <v>53.918424205921617</v>
      </c>
    </row>
    <row r="18" spans="1:5" x14ac:dyDescent="0.3">
      <c r="A18">
        <v>6.9296280000000001</v>
      </c>
      <c r="B18">
        <v>1.28940377856908</v>
      </c>
      <c r="C18">
        <f t="shared" si="0"/>
        <v>4.959850247243641</v>
      </c>
      <c r="D18">
        <f t="shared" si="1"/>
        <v>87.60425346547504</v>
      </c>
      <c r="E18">
        <f t="shared" si="2"/>
        <v>58.845290491857682</v>
      </c>
    </row>
    <row r="19" spans="1:5" x14ac:dyDescent="0.3">
      <c r="A19">
        <v>7.6209144000000002</v>
      </c>
      <c r="B19">
        <v>0.37847948153275002</v>
      </c>
      <c r="C19">
        <f t="shared" si="0"/>
        <v>0.57649250724802892</v>
      </c>
      <c r="D19">
        <f t="shared" si="1"/>
        <v>88.180745972723074</v>
      </c>
      <c r="E19">
        <f t="shared" si="2"/>
        <v>60.758889717816999</v>
      </c>
    </row>
    <row r="20" spans="1:5" x14ac:dyDescent="0.3">
      <c r="A20">
        <v>8.3125055999999997</v>
      </c>
      <c r="B20">
        <v>-1.4678282026393401</v>
      </c>
      <c r="C20">
        <f t="shared" si="0"/>
        <v>-0.37669199462428576</v>
      </c>
      <c r="D20">
        <f t="shared" si="1"/>
        <v>87.804053978098793</v>
      </c>
      <c r="E20">
        <f t="shared" si="2"/>
        <v>60.854769489874379</v>
      </c>
    </row>
    <row r="21" spans="1:5" x14ac:dyDescent="0.3">
      <c r="A21">
        <v>9.0037920000000007</v>
      </c>
      <c r="B21">
        <v>17.912889310861999</v>
      </c>
      <c r="C21">
        <f t="shared" si="0"/>
        <v>5.6841235456416346</v>
      </c>
      <c r="D21">
        <f t="shared" si="1"/>
        <v>93.488177523740433</v>
      </c>
      <c r="E21">
        <f t="shared" si="2"/>
        <v>62.662427031436607</v>
      </c>
    </row>
    <row r="22" spans="1:5" x14ac:dyDescent="0.3">
      <c r="A22">
        <v>9.6953832000000002</v>
      </c>
      <c r="B22">
        <v>16.161777720044</v>
      </c>
      <c r="C22">
        <f t="shared" si="0"/>
        <v>11.78286993075235</v>
      </c>
      <c r="D22">
        <f t="shared" si="1"/>
        <v>105.27104745449279</v>
      </c>
      <c r="E22">
        <f t="shared" si="2"/>
        <v>68.730065456883096</v>
      </c>
    </row>
    <row r="23" spans="1:5" x14ac:dyDescent="0.3">
      <c r="A23">
        <v>10.386669599999999</v>
      </c>
      <c r="B23">
        <v>32.266417384553797</v>
      </c>
      <c r="C23">
        <f t="shared" si="0"/>
        <v>16.738876326177497</v>
      </c>
      <c r="D23">
        <f t="shared" si="1"/>
        <v>122.00992378067028</v>
      </c>
      <c r="E23">
        <f t="shared" si="2"/>
        <v>78.558122196829629</v>
      </c>
    </row>
    <row r="24" spans="1:5" x14ac:dyDescent="0.3">
      <c r="A24">
        <v>11.077956</v>
      </c>
      <c r="B24">
        <v>30.637831665844601</v>
      </c>
      <c r="C24">
        <f t="shared" si="0"/>
        <v>21.742425935376694</v>
      </c>
      <c r="D24">
        <f t="shared" si="1"/>
        <v>143.75234971604698</v>
      </c>
      <c r="E24">
        <f t="shared" si="2"/>
        <v>91.858922650680682</v>
      </c>
    </row>
    <row r="25" spans="1:5" x14ac:dyDescent="0.3">
      <c r="A25">
        <v>11.7695472</v>
      </c>
      <c r="B25">
        <v>35.479757895226001</v>
      </c>
      <c r="C25">
        <f t="shared" si="0"/>
        <v>22.863171552824131</v>
      </c>
      <c r="D25">
        <f t="shared" si="1"/>
        <v>166.61552126887111</v>
      </c>
      <c r="E25">
        <f t="shared" si="2"/>
        <v>107.32384416795227</v>
      </c>
    </row>
    <row r="26" spans="1:5" x14ac:dyDescent="0.3">
      <c r="A26">
        <v>12.460833600000001</v>
      </c>
      <c r="B26">
        <v>33.9359503912573</v>
      </c>
      <c r="C26">
        <f t="shared" si="0"/>
        <v>23.993067542406635</v>
      </c>
      <c r="D26">
        <f t="shared" si="1"/>
        <v>190.60858881127774</v>
      </c>
      <c r="E26">
        <f t="shared" si="2"/>
        <v>123.47208452525508</v>
      </c>
    </row>
    <row r="27" spans="1:5" x14ac:dyDescent="0.3">
      <c r="A27">
        <v>13.15212</v>
      </c>
      <c r="B27">
        <v>39.142296445511398</v>
      </c>
      <c r="C27">
        <f t="shared" si="0"/>
        <v>25.258999087050579</v>
      </c>
      <c r="D27">
        <f t="shared" si="1"/>
        <v>215.86758789832831</v>
      </c>
      <c r="E27">
        <f t="shared" si="2"/>
        <v>140.49572644167355</v>
      </c>
    </row>
    <row r="28" spans="1:5" x14ac:dyDescent="0.3">
      <c r="A28">
        <v>13.8437112</v>
      </c>
      <c r="B28">
        <v>37.659602931008997</v>
      </c>
      <c r="C28">
        <f t="shared" si="0"/>
        <v>26.557758876043479</v>
      </c>
      <c r="D28">
        <f t="shared" si="1"/>
        <v>242.4253467743718</v>
      </c>
      <c r="E28">
        <f t="shared" si="2"/>
        <v>158.47568032090703</v>
      </c>
    </row>
    <row r="29" spans="1:5" x14ac:dyDescent="0.3">
      <c r="A29">
        <v>14.534997600000001</v>
      </c>
      <c r="B29">
        <v>40.980343484293797</v>
      </c>
      <c r="C29">
        <f t="shared" si="0"/>
        <v>27.181362726813827</v>
      </c>
      <c r="D29">
        <f t="shared" si="1"/>
        <v>269.60670950118561</v>
      </c>
      <c r="E29">
        <f t="shared" si="2"/>
        <v>176.98039843366396</v>
      </c>
    </row>
    <row r="30" spans="1:5" x14ac:dyDescent="0.3">
      <c r="A30">
        <v>15.2265888</v>
      </c>
      <c r="B30">
        <v>31.355070939640601</v>
      </c>
      <c r="C30">
        <f t="shared" si="0"/>
        <v>25.013268031973031</v>
      </c>
      <c r="D30">
        <f t="shared" si="1"/>
        <v>294.61997753315865</v>
      </c>
      <c r="E30">
        <f t="shared" si="2"/>
        <v>195.10710577905314</v>
      </c>
    </row>
    <row r="31" spans="1:5" x14ac:dyDescent="0.3">
      <c r="A31">
        <v>15.917875199999999</v>
      </c>
      <c r="B31">
        <v>32.564291741749301</v>
      </c>
      <c r="C31">
        <f t="shared" si="0"/>
        <v>22.09329305915616</v>
      </c>
      <c r="D31">
        <f t="shared" si="1"/>
        <v>316.71327059231481</v>
      </c>
      <c r="E31">
        <f t="shared" si="2"/>
        <v>211.3031801484824</v>
      </c>
    </row>
    <row r="32" spans="1:5" x14ac:dyDescent="0.3">
      <c r="A32">
        <v>16.6091616</v>
      </c>
      <c r="B32">
        <v>31.236197701671699</v>
      </c>
      <c r="C32">
        <f t="shared" si="0"/>
        <v>22.052205332790283</v>
      </c>
      <c r="D32">
        <f t="shared" si="1"/>
        <v>338.76547592510508</v>
      </c>
      <c r="E32">
        <f t="shared" si="2"/>
        <v>226.5617714782702</v>
      </c>
    </row>
    <row r="33" spans="1:5" x14ac:dyDescent="0.3">
      <c r="A33">
        <v>17.300752800000001</v>
      </c>
      <c r="B33">
        <v>40.587540555329497</v>
      </c>
      <c r="C33">
        <f t="shared" si="0"/>
        <v>24.836332664822731</v>
      </c>
      <c r="D33">
        <f t="shared" si="1"/>
        <v>363.60180858992783</v>
      </c>
      <c r="E33">
        <f t="shared" si="2"/>
        <v>242.87551656924697</v>
      </c>
    </row>
    <row r="34" spans="1:5" x14ac:dyDescent="0.3">
      <c r="A34">
        <v>17.992039200000001</v>
      </c>
      <c r="B34">
        <v>39.389812120261404</v>
      </c>
      <c r="C34">
        <f t="shared" si="0"/>
        <v>27.64362810631977</v>
      </c>
      <c r="D34">
        <f t="shared" si="1"/>
        <v>391.24543669624762</v>
      </c>
      <c r="E34">
        <f t="shared" si="2"/>
        <v>260.90781737189826</v>
      </c>
    </row>
    <row r="35" spans="1:5" x14ac:dyDescent="0.3">
      <c r="A35">
        <v>18.6833256</v>
      </c>
      <c r="B35">
        <v>38.254349035706298</v>
      </c>
      <c r="C35">
        <f t="shared" si="0"/>
        <v>26.837176323264348</v>
      </c>
      <c r="D35">
        <f t="shared" si="1"/>
        <v>418.082613019512</v>
      </c>
      <c r="E35">
        <f t="shared" si="2"/>
        <v>279.73873695351392</v>
      </c>
    </row>
    <row r="36" spans="1:5" x14ac:dyDescent="0.3">
      <c r="A36">
        <v>19.374916800000001</v>
      </c>
      <c r="B36">
        <v>22.173515920110699</v>
      </c>
      <c r="C36">
        <f t="shared" si="0"/>
        <v>20.895689819115752</v>
      </c>
      <c r="D36">
        <f t="shared" si="1"/>
        <v>438.97830283862777</v>
      </c>
      <c r="E36">
        <f t="shared" si="2"/>
        <v>296.36789363571552</v>
      </c>
    </row>
    <row r="37" spans="1:5" x14ac:dyDescent="0.3">
      <c r="A37">
        <v>20.0662032</v>
      </c>
      <c r="B37">
        <v>21.150766605378301</v>
      </c>
      <c r="C37">
        <f t="shared" si="0"/>
        <v>14.97474364981408</v>
      </c>
      <c r="D37">
        <f t="shared" si="1"/>
        <v>453.95304648844183</v>
      </c>
      <c r="E37">
        <f t="shared" si="2"/>
        <v>308.63564896172585</v>
      </c>
    </row>
    <row r="38" spans="1:5" x14ac:dyDescent="0.3">
      <c r="A38">
        <v>20.757794399999899</v>
      </c>
      <c r="B38">
        <v>14.5294797503902</v>
      </c>
      <c r="C38">
        <f t="shared" si="0"/>
        <v>12.338072196738969</v>
      </c>
      <c r="D38">
        <f t="shared" si="1"/>
        <v>466.29111868518078</v>
      </c>
      <c r="E38">
        <f t="shared" si="2"/>
        <v>318.21638324266513</v>
      </c>
    </row>
    <row r="39" spans="1:5" x14ac:dyDescent="0.3">
      <c r="A39">
        <v>21.449080800000001</v>
      </c>
      <c r="B39">
        <v>13.6141097494487</v>
      </c>
      <c r="C39">
        <f t="shared" si="0"/>
        <v>9.7276403342121558</v>
      </c>
      <c r="D39">
        <f t="shared" si="1"/>
        <v>476.01875901939292</v>
      </c>
      <c r="E39">
        <f t="shared" si="2"/>
        <v>325.70300152146564</v>
      </c>
    </row>
    <row r="40" spans="1:5" x14ac:dyDescent="0.3">
      <c r="A40">
        <v>22.1403672</v>
      </c>
      <c r="B40">
        <v>8.6452724788877493</v>
      </c>
      <c r="C40">
        <f t="shared" si="0"/>
        <v>7.6938041034253315</v>
      </c>
      <c r="D40">
        <f t="shared" si="1"/>
        <v>483.71256312281827</v>
      </c>
      <c r="E40">
        <f t="shared" si="2"/>
        <v>331.72460532546432</v>
      </c>
    </row>
    <row r="41" spans="1:5" x14ac:dyDescent="0.3">
      <c r="A41">
        <v>22.831958400000001</v>
      </c>
      <c r="B41">
        <v>7.80763346417059</v>
      </c>
      <c r="C41">
        <f t="shared" si="0"/>
        <v>5.6893424823234353</v>
      </c>
      <c r="D41">
        <f t="shared" si="1"/>
        <v>489.40190560514168</v>
      </c>
      <c r="E41">
        <f t="shared" si="2"/>
        <v>336.49870158246682</v>
      </c>
    </row>
    <row r="42" spans="1:5" x14ac:dyDescent="0.3">
      <c r="A42">
        <v>23.520501599999999</v>
      </c>
      <c r="B42">
        <v>-3.2206354524957401</v>
      </c>
      <c r="C42">
        <f t="shared" si="0"/>
        <v>1.5791731446761148</v>
      </c>
      <c r="D42">
        <f t="shared" si="1"/>
        <v>490.98107874981781</v>
      </c>
      <c r="E42">
        <f t="shared" si="2"/>
        <v>337.51801863665588</v>
      </c>
    </row>
    <row r="43" spans="1:5" x14ac:dyDescent="0.3">
      <c r="A43">
        <v>23.523244800000001</v>
      </c>
      <c r="B43">
        <v>-3.22445367396223</v>
      </c>
      <c r="C43">
        <f t="shared" si="0"/>
        <v>-8.8400842458535127E-3</v>
      </c>
      <c r="D43">
        <f t="shared" si="1"/>
        <v>490.97223866557198</v>
      </c>
      <c r="E43">
        <f t="shared" si="2"/>
        <v>1.3468471701675218</v>
      </c>
    </row>
    <row r="44" spans="1:5" x14ac:dyDescent="0.3">
      <c r="A44">
        <v>23.5262928</v>
      </c>
      <c r="B44">
        <v>-3.2267160596389899</v>
      </c>
      <c r="C44">
        <f t="shared" si="0"/>
        <v>-9.8315826740073484E-3</v>
      </c>
      <c r="D44">
        <f t="shared" si="1"/>
        <v>490.96240708289798</v>
      </c>
      <c r="E44">
        <f t="shared" si="2"/>
        <v>1.4964684001205295</v>
      </c>
    </row>
    <row r="45" spans="1:5" x14ac:dyDescent="0.3">
      <c r="A45">
        <v>28.069336799999999</v>
      </c>
      <c r="B45">
        <v>-17.713172529275699</v>
      </c>
      <c r="C45">
        <f t="shared" si="0"/>
        <v>-47.56541760726865</v>
      </c>
      <c r="D45">
        <f t="shared" si="1"/>
        <v>443.39698947562931</v>
      </c>
      <c r="E45">
        <f t="shared" si="2"/>
        <v>2122.4179251894184</v>
      </c>
    </row>
    <row r="46" spans="1:5" x14ac:dyDescent="0.3">
      <c r="A46">
        <v>32.614819199999999</v>
      </c>
      <c r="B46">
        <v>-24.279688820366999</v>
      </c>
      <c r="C46">
        <f t="shared" si="0"/>
        <v>-95.438906095220574</v>
      </c>
      <c r="D46">
        <f t="shared" si="1"/>
        <v>347.95808338040877</v>
      </c>
      <c r="E46">
        <f t="shared" si="2"/>
        <v>1798.5452779089198</v>
      </c>
    </row>
    <row r="47" spans="1:5" x14ac:dyDescent="0.3">
      <c r="A47">
        <v>37.160606399999999</v>
      </c>
      <c r="B47">
        <v>-23.8794086630813</v>
      </c>
      <c r="C47">
        <f t="shared" si="0"/>
        <v>-109.46050445190573</v>
      </c>
      <c r="D47">
        <f t="shared" si="1"/>
        <v>238.49757892850303</v>
      </c>
      <c r="E47">
        <f t="shared" si="2"/>
        <v>1332.9513215456866</v>
      </c>
    </row>
    <row r="48" spans="1:5" x14ac:dyDescent="0.3">
      <c r="A48">
        <v>41.706393599999998</v>
      </c>
      <c r="B48">
        <v>-22.4863912678905</v>
      </c>
      <c r="C48">
        <f t="shared" si="0"/>
        <v>-105.38452992198624</v>
      </c>
      <c r="D48">
        <f t="shared" si="1"/>
        <v>133.1130490065168</v>
      </c>
      <c r="E48">
        <f t="shared" si="2"/>
        <v>844.63141792548765</v>
      </c>
    </row>
    <row r="49" spans="1:5" x14ac:dyDescent="0.3">
      <c r="A49">
        <v>46.251876000000003</v>
      </c>
      <c r="B49">
        <v>-20.4662870429711</v>
      </c>
      <c r="C49">
        <f t="shared" si="0"/>
        <v>-97.620321647441656</v>
      </c>
      <c r="D49">
        <f t="shared" si="1"/>
        <v>35.492727359075147</v>
      </c>
      <c r="E49">
        <f t="shared" si="2"/>
        <v>383.19729450406749</v>
      </c>
    </row>
    <row r="50" spans="1:5" x14ac:dyDescent="0.3">
      <c r="A50">
        <v>50.797663200000002</v>
      </c>
      <c r="B50">
        <v>-18.136700251686602</v>
      </c>
      <c r="C50">
        <f t="shared" si="0"/>
        <v>-87.740482762908798</v>
      </c>
      <c r="D50">
        <f t="shared" si="1"/>
        <v>-52.247755403833651</v>
      </c>
      <c r="E50">
        <f t="shared" si="2"/>
        <v>-38.082396010752113</v>
      </c>
    </row>
    <row r="51" spans="1:5" x14ac:dyDescent="0.3">
      <c r="A51">
        <v>55.343450400000002</v>
      </c>
      <c r="B51">
        <v>-6.9321846533538798</v>
      </c>
      <c r="C51">
        <f t="shared" si="0"/>
        <v>-56.978908059803111</v>
      </c>
      <c r="D51">
        <f t="shared" si="1"/>
        <v>-109.22666346363675</v>
      </c>
      <c r="E51">
        <f t="shared" si="2"/>
        <v>-367.01417320759271</v>
      </c>
    </row>
    <row r="52" spans="1:5" x14ac:dyDescent="0.3">
      <c r="A52">
        <v>59.888932799999999</v>
      </c>
      <c r="B52">
        <v>-13.239241105001</v>
      </c>
      <c r="C52">
        <f t="shared" si="0"/>
        <v>-45.84443038375435</v>
      </c>
      <c r="D52">
        <f t="shared" si="1"/>
        <v>-155.0710938473911</v>
      </c>
      <c r="E52">
        <f t="shared" si="2"/>
        <v>-600.68040210837387</v>
      </c>
    </row>
    <row r="53" spans="1:5" x14ac:dyDescent="0.3">
      <c r="A53">
        <v>64.434719999999999</v>
      </c>
      <c r="B53">
        <v>-10.723393927036801</v>
      </c>
      <c r="C53">
        <f t="shared" si="0"/>
        <v>-54.464519803454507</v>
      </c>
      <c r="D53">
        <f t="shared" si="1"/>
        <v>-209.53561365084562</v>
      </c>
      <c r="E53">
        <f t="shared" si="2"/>
        <v>-828.71225198981404</v>
      </c>
    </row>
    <row r="54" spans="1:5" x14ac:dyDescent="0.3">
      <c r="A54">
        <v>68.980202399999996</v>
      </c>
      <c r="B54">
        <v>-7.9604942936303402</v>
      </c>
      <c r="C54">
        <f t="shared" si="0"/>
        <v>-42.463642535304885</v>
      </c>
      <c r="D54">
        <f t="shared" si="1"/>
        <v>-251.99925618615049</v>
      </c>
      <c r="E54">
        <f t="shared" si="2"/>
        <v>-1048.9493139151778</v>
      </c>
    </row>
    <row r="55" spans="1:5" x14ac:dyDescent="0.3">
      <c r="A55">
        <v>73.525989600000003</v>
      </c>
      <c r="B55">
        <v>-4.70421676677958</v>
      </c>
      <c r="C55">
        <f t="shared" si="0"/>
        <v>-28.785540715054964</v>
      </c>
      <c r="D55">
        <f t="shared" si="1"/>
        <v>-280.78479690120548</v>
      </c>
      <c r="E55">
        <f t="shared" si="2"/>
        <v>-1210.9614644443132</v>
      </c>
    </row>
    <row r="56" spans="1:5" x14ac:dyDescent="0.3">
      <c r="A56">
        <v>78.071776799999995</v>
      </c>
      <c r="B56">
        <v>-1.10519913691288</v>
      </c>
      <c r="C56">
        <f t="shared" si="0"/>
        <v>-13.204184227240786</v>
      </c>
      <c r="D56">
        <f t="shared" si="1"/>
        <v>-293.98898112844626</v>
      </c>
      <c r="E56">
        <f t="shared" si="2"/>
        <v>-1306.3996415314141</v>
      </c>
    </row>
    <row r="57" spans="1:5" x14ac:dyDescent="0.3">
      <c r="A57">
        <v>82.617259199999907</v>
      </c>
      <c r="B57">
        <v>0.84783185326035204</v>
      </c>
      <c r="C57">
        <f t="shared" si="0"/>
        <v>-0.58492922908917533</v>
      </c>
      <c r="D57">
        <f t="shared" si="1"/>
        <v>-294.57391035753545</v>
      </c>
      <c r="E57">
        <f t="shared" si="2"/>
        <v>-1337.651132271294</v>
      </c>
    </row>
    <row r="58" spans="1:5" x14ac:dyDescent="0.3">
      <c r="A58">
        <v>87.163046399999999</v>
      </c>
      <c r="B58">
        <v>16.263167633076801</v>
      </c>
      <c r="C58">
        <f t="shared" si="0"/>
        <v>38.891481222099792</v>
      </c>
      <c r="D58">
        <f t="shared" si="1"/>
        <v>-255.68242913543565</v>
      </c>
      <c r="E58">
        <f t="shared" si="2"/>
        <v>-1250.6741123930267</v>
      </c>
    </row>
    <row r="59" spans="1:5" x14ac:dyDescent="0.3">
      <c r="A59">
        <v>91.708833600000006</v>
      </c>
      <c r="B59">
        <v>6.5299118115638599</v>
      </c>
      <c r="C59">
        <f t="shared" si="0"/>
        <v>51.806244394015387</v>
      </c>
      <c r="D59">
        <f t="shared" si="1"/>
        <v>-203.87618474142027</v>
      </c>
      <c r="E59">
        <f t="shared" si="2"/>
        <v>-1044.5278323055786</v>
      </c>
    </row>
    <row r="60" spans="1:5" x14ac:dyDescent="0.3">
      <c r="A60">
        <v>96.254316000000003</v>
      </c>
      <c r="B60">
        <v>9.9635121470695598</v>
      </c>
      <c r="C60">
        <f t="shared" si="0"/>
        <v>37.485284159853251</v>
      </c>
      <c r="D60">
        <f t="shared" si="1"/>
        <v>-166.39090058156702</v>
      </c>
      <c r="E60">
        <f t="shared" si="2"/>
        <v>-841.52125981746815</v>
      </c>
    </row>
    <row r="61" spans="1:5" x14ac:dyDescent="0.3">
      <c r="A61">
        <v>98.894188799999995</v>
      </c>
      <c r="B61">
        <v>10.2715147608147</v>
      </c>
      <c r="C61">
        <f t="shared" si="0"/>
        <v>26.708948570695803</v>
      </c>
      <c r="D61">
        <f t="shared" si="1"/>
        <v>-139.68195201087121</v>
      </c>
      <c r="E61">
        <f t="shared" si="2"/>
        <v>-403.9966991885924</v>
      </c>
    </row>
    <row r="62" spans="1:5" x14ac:dyDescent="0.3">
      <c r="A62">
        <v>99.288904799999997</v>
      </c>
      <c r="B62">
        <v>10.5603725761059</v>
      </c>
      <c r="C62">
        <f t="shared" si="0"/>
        <v>4.1113396210400026</v>
      </c>
      <c r="D62">
        <f t="shared" si="1"/>
        <v>-135.57061238983121</v>
      </c>
      <c r="E62">
        <f t="shared" si="2"/>
        <v>-54.323295604994179</v>
      </c>
    </row>
    <row r="63" spans="1:5" x14ac:dyDescent="0.3">
      <c r="A63">
        <v>99.289209600000007</v>
      </c>
      <c r="B63">
        <v>10.559298013902399</v>
      </c>
      <c r="C63">
        <f t="shared" si="0"/>
        <v>3.2186377980145081E-3</v>
      </c>
      <c r="D63">
        <f t="shared" si="1"/>
        <v>-135.56739375203318</v>
      </c>
      <c r="E63">
        <f t="shared" si="2"/>
        <v>-4.1321432137268563E-2</v>
      </c>
    </row>
    <row r="64" spans="1:5" x14ac:dyDescent="0.3">
      <c r="A64">
        <v>99.290124000000006</v>
      </c>
      <c r="B64">
        <v>10.5605307327957</v>
      </c>
      <c r="C64">
        <f t="shared" si="0"/>
        <v>9.6559857029819719E-3</v>
      </c>
      <c r="D64">
        <f t="shared" si="1"/>
        <v>-135.55773776633021</v>
      </c>
      <c r="E64">
        <f t="shared" si="2"/>
        <v>-0.12395841013008793</v>
      </c>
    </row>
    <row r="65" spans="1:5" x14ac:dyDescent="0.3">
      <c r="A65">
        <v>99.6723432</v>
      </c>
      <c r="B65">
        <v>10.8327394912685</v>
      </c>
      <c r="C65">
        <f t="shared" si="0"/>
        <v>4.0884593152127602</v>
      </c>
      <c r="D65">
        <f t="shared" si="1"/>
        <v>-131.46927845111745</v>
      </c>
      <c r="E65">
        <f t="shared" si="2"/>
        <v>-51.031426258509192</v>
      </c>
    </row>
    <row r="66" spans="1:5" x14ac:dyDescent="0.3">
      <c r="A66">
        <v>100.0557816</v>
      </c>
      <c r="B66">
        <v>8.6354722980198897</v>
      </c>
      <c r="C66">
        <f t="shared" si="0"/>
        <v>3.7324299896729665</v>
      </c>
      <c r="D66">
        <f t="shared" si="1"/>
        <v>-127.73684846144448</v>
      </c>
      <c r="E66">
        <f t="shared" si="2"/>
        <v>-49.694791286775207</v>
      </c>
    </row>
    <row r="67" spans="1:5" x14ac:dyDescent="0.3">
      <c r="A67">
        <v>100.4389152</v>
      </c>
      <c r="B67">
        <v>8.89530469106856</v>
      </c>
      <c r="C67">
        <f t="shared" ref="C67:C104" si="3">(0.5)*(B67+B66)*(A67-A66)</f>
        <v>3.358314849313254</v>
      </c>
      <c r="D67">
        <f t="shared" ref="D67:D103" si="4">C67+D66</f>
        <v>-124.37853361213122</v>
      </c>
      <c r="E67">
        <f t="shared" ref="E67:E104" si="5">(0.5)*(D67+D66)*(A67-A66)</f>
        <v>-48.296936974611455</v>
      </c>
    </row>
    <row r="68" spans="1:5" x14ac:dyDescent="0.3">
      <c r="A68">
        <v>100.8223536</v>
      </c>
      <c r="B68">
        <v>9.1481346682185691</v>
      </c>
      <c r="C68">
        <f t="shared" si="3"/>
        <v>3.4592737592110665</v>
      </c>
      <c r="D68">
        <f t="shared" si="4"/>
        <v>-120.91925985292015</v>
      </c>
      <c r="E68">
        <f t="shared" si="5"/>
        <v>-47.028296724885223</v>
      </c>
    </row>
    <row r="69" spans="1:5" x14ac:dyDescent="0.3">
      <c r="A69">
        <v>101.20548719999999</v>
      </c>
      <c r="B69">
        <v>9.39533431050533</v>
      </c>
      <c r="C69">
        <f t="shared" si="3"/>
        <v>3.5523130131533467</v>
      </c>
      <c r="D69">
        <f t="shared" si="4"/>
        <v>-117.3669468397668</v>
      </c>
      <c r="E69">
        <f t="shared" si="5"/>
        <v>-45.647726100255866</v>
      </c>
    </row>
    <row r="70" spans="1:5" x14ac:dyDescent="0.3">
      <c r="A70">
        <v>101.5889256</v>
      </c>
      <c r="B70">
        <v>8.3685889742102297</v>
      </c>
      <c r="C70">
        <f t="shared" si="3"/>
        <v>3.4056851610070646</v>
      </c>
      <c r="D70">
        <f t="shared" si="4"/>
        <v>-113.96126167875973</v>
      </c>
      <c r="E70">
        <f t="shared" si="5"/>
        <v>-44.350059074605419</v>
      </c>
    </row>
    <row r="71" spans="1:5" x14ac:dyDescent="0.3">
      <c r="A71">
        <v>101.9720592</v>
      </c>
      <c r="B71">
        <v>8.6024425739737396</v>
      </c>
      <c r="C71">
        <f t="shared" si="3"/>
        <v>3.2510862063847155</v>
      </c>
      <c r="D71">
        <f t="shared" si="4"/>
        <v>-110.71017547237501</v>
      </c>
      <c r="E71">
        <f t="shared" si="5"/>
        <v>-43.039588266444881</v>
      </c>
    </row>
    <row r="72" spans="1:5" x14ac:dyDescent="0.3">
      <c r="A72">
        <v>102.35549760000001</v>
      </c>
      <c r="B72">
        <v>8.8306051416619393</v>
      </c>
      <c r="C72">
        <f t="shared" si="3"/>
        <v>3.3422499616035251</v>
      </c>
      <c r="D72">
        <f t="shared" si="4"/>
        <v>-107.36792551077149</v>
      </c>
      <c r="E72">
        <f t="shared" si="5"/>
        <v>-41.809759058008368</v>
      </c>
    </row>
    <row r="73" spans="1:5" x14ac:dyDescent="0.3">
      <c r="A73">
        <v>102.7386312</v>
      </c>
      <c r="B73">
        <v>9.3405945027843593</v>
      </c>
      <c r="C73">
        <f t="shared" si="3"/>
        <v>3.4809985680476569</v>
      </c>
      <c r="D73">
        <f t="shared" si="4"/>
        <v>-103.88692694272383</v>
      </c>
      <c r="E73">
        <f t="shared" si="5"/>
        <v>-40.469416068987577</v>
      </c>
    </row>
    <row r="74" spans="1:5" x14ac:dyDescent="0.3">
      <c r="A74">
        <v>103.1220696</v>
      </c>
      <c r="B74">
        <v>9.5509814032711091</v>
      </c>
      <c r="C74">
        <f t="shared" si="3"/>
        <v>3.6218778194482564</v>
      </c>
      <c r="D74">
        <f t="shared" si="4"/>
        <v>-100.26504912327557</v>
      </c>
      <c r="E74">
        <f t="shared" si="5"/>
        <v>-39.139853529792845</v>
      </c>
    </row>
    <row r="75" spans="1:5" x14ac:dyDescent="0.3">
      <c r="A75">
        <v>103.5052032</v>
      </c>
      <c r="B75">
        <v>9.7545705131167999</v>
      </c>
      <c r="C75">
        <f t="shared" si="3"/>
        <v>3.6983028028562379</v>
      </c>
      <c r="D75">
        <f t="shared" si="4"/>
        <v>-96.566746320419341</v>
      </c>
      <c r="E75">
        <f t="shared" si="5"/>
        <v>-37.706437191402586</v>
      </c>
    </row>
    <row r="76" spans="1:5" x14ac:dyDescent="0.3">
      <c r="A76">
        <v>103.8886416</v>
      </c>
      <c r="B76">
        <v>23.5854545525901</v>
      </c>
      <c r="C76">
        <f t="shared" si="3"/>
        <v>6.3919229335773213</v>
      </c>
      <c r="D76">
        <f t="shared" si="4"/>
        <v>-90.174823386842021</v>
      </c>
      <c r="E76">
        <f t="shared" si="5"/>
        <v>-35.801944351020651</v>
      </c>
    </row>
    <row r="77" spans="1:5" x14ac:dyDescent="0.3">
      <c r="A77">
        <v>104.27177519999999</v>
      </c>
      <c r="B77">
        <v>23.7808245733424</v>
      </c>
      <c r="C77">
        <f t="shared" si="3"/>
        <v>9.0738065200615345</v>
      </c>
      <c r="D77">
        <f t="shared" si="4"/>
        <v>-81.101016866780483</v>
      </c>
      <c r="E77">
        <f t="shared" si="5"/>
        <v>-32.810764634697108</v>
      </c>
    </row>
    <row r="78" spans="1:5" x14ac:dyDescent="0.3">
      <c r="A78">
        <v>104.6552136</v>
      </c>
      <c r="B78">
        <v>23.9628316723227</v>
      </c>
      <c r="C78">
        <f t="shared" si="3"/>
        <v>9.153375580493984</v>
      </c>
      <c r="D78">
        <f t="shared" si="4"/>
        <v>-71.947641286286498</v>
      </c>
      <c r="E78">
        <f t="shared" si="5"/>
        <v>-29.342366302179698</v>
      </c>
    </row>
    <row r="79" spans="1:5" x14ac:dyDescent="0.3">
      <c r="A79">
        <v>105.0383472</v>
      </c>
      <c r="B79">
        <v>21.8922879241636</v>
      </c>
      <c r="C79">
        <f t="shared" si="3"/>
        <v>8.7843185247163529</v>
      </c>
      <c r="D79">
        <f t="shared" si="4"/>
        <v>-63.163322761570143</v>
      </c>
      <c r="E79">
        <f t="shared" si="5"/>
        <v>-25.882775027563472</v>
      </c>
    </row>
    <row r="80" spans="1:5" x14ac:dyDescent="0.3">
      <c r="A80">
        <v>105.42178560000001</v>
      </c>
      <c r="B80">
        <v>22.05434705615</v>
      </c>
      <c r="C80">
        <f t="shared" si="3"/>
        <v>8.4254137011178027</v>
      </c>
      <c r="D80">
        <f t="shared" si="4"/>
        <v>-54.737909060452338</v>
      </c>
      <c r="E80">
        <f t="shared" si="5"/>
        <v>-22.60392984393286</v>
      </c>
    </row>
    <row r="81" spans="1:5" x14ac:dyDescent="0.3">
      <c r="A81">
        <v>105.8049192</v>
      </c>
      <c r="B81">
        <v>22.2155325823095</v>
      </c>
      <c r="C81">
        <f t="shared" si="3"/>
        <v>8.4806391787247026</v>
      </c>
      <c r="D81">
        <f t="shared" si="4"/>
        <v>-46.257269881727638</v>
      </c>
      <c r="E81">
        <f t="shared" si="5"/>
        <v>-19.347323245380483</v>
      </c>
    </row>
    <row r="82" spans="1:5" x14ac:dyDescent="0.3">
      <c r="A82">
        <v>106.18805279999999</v>
      </c>
      <c r="B82">
        <v>10.5240311136904</v>
      </c>
      <c r="C82">
        <f t="shared" si="3"/>
        <v>6.2718134506387688</v>
      </c>
      <c r="D82">
        <f t="shared" si="4"/>
        <v>-39.98545643108887</v>
      </c>
      <c r="E82">
        <f t="shared" si="5"/>
        <v>-16.521243103021781</v>
      </c>
    </row>
    <row r="83" spans="1:5" x14ac:dyDescent="0.3">
      <c r="A83">
        <v>106.5714912</v>
      </c>
      <c r="B83">
        <v>10.6785588470905</v>
      </c>
      <c r="C83">
        <f t="shared" si="3"/>
        <v>4.064943585208975</v>
      </c>
      <c r="D83">
        <f t="shared" si="4"/>
        <v>-35.920512845879898</v>
      </c>
      <c r="E83">
        <f t="shared" si="5"/>
        <v>-14.552631705005137</v>
      </c>
    </row>
    <row r="84" spans="1:5" x14ac:dyDescent="0.3">
      <c r="A84">
        <v>106.9546248</v>
      </c>
      <c r="B84">
        <v>10.826753354608</v>
      </c>
      <c r="C84">
        <f t="shared" si="3"/>
        <v>4.1197038414804208</v>
      </c>
      <c r="D84">
        <f t="shared" si="4"/>
        <v>-31.800809004399476</v>
      </c>
      <c r="E84">
        <f t="shared" si="5"/>
        <v>-12.973156918628362</v>
      </c>
    </row>
    <row r="85" spans="1:5" x14ac:dyDescent="0.3">
      <c r="A85">
        <v>107.33806319999999</v>
      </c>
      <c r="B85">
        <v>6.1023198297664898</v>
      </c>
      <c r="C85">
        <f t="shared" si="3"/>
        <v>3.2456283676496329</v>
      </c>
      <c r="D85">
        <f t="shared" si="4"/>
        <v>-28.555180636749842</v>
      </c>
      <c r="E85">
        <f t="shared" si="5"/>
        <v>-11.571402049209093</v>
      </c>
    </row>
    <row r="86" spans="1:5" x14ac:dyDescent="0.3">
      <c r="A86">
        <v>107.7211968</v>
      </c>
      <c r="B86">
        <v>6.2372514285017298</v>
      </c>
      <c r="C86">
        <f t="shared" si="3"/>
        <v>2.3638521793184646</v>
      </c>
      <c r="D86">
        <f t="shared" si="4"/>
        <v>-26.191328457431378</v>
      </c>
      <c r="E86">
        <f t="shared" si="5"/>
        <v>-10.48761355834341</v>
      </c>
    </row>
    <row r="87" spans="1:5" x14ac:dyDescent="0.3">
      <c r="A87">
        <v>108.1046352</v>
      </c>
      <c r="B87">
        <v>6.3647748549031702</v>
      </c>
      <c r="C87">
        <f t="shared" si="3"/>
        <v>2.4160503974333785</v>
      </c>
      <c r="D87">
        <f t="shared" si="4"/>
        <v>-23.775278059998001</v>
      </c>
      <c r="E87">
        <f t="shared" si="5"/>
        <v>-9.5795578282364193</v>
      </c>
    </row>
    <row r="88" spans="1:5" x14ac:dyDescent="0.3">
      <c r="A88">
        <v>108.4877688</v>
      </c>
      <c r="B88">
        <v>6.4815484601495301</v>
      </c>
      <c r="C88">
        <f t="shared" si="3"/>
        <v>2.4609290492299967</v>
      </c>
      <c r="D88">
        <f t="shared" si="4"/>
        <v>-21.314349010768005</v>
      </c>
      <c r="E88">
        <f t="shared" si="5"/>
        <v>-8.6376755711398747</v>
      </c>
    </row>
    <row r="89" spans="1:5" x14ac:dyDescent="0.3">
      <c r="A89">
        <v>108.8712072</v>
      </c>
      <c r="B89">
        <v>6.56585307971711</v>
      </c>
      <c r="C89">
        <f t="shared" si="3"/>
        <v>2.5014373853020189</v>
      </c>
      <c r="D89">
        <f t="shared" si="4"/>
        <v>-18.812911625465986</v>
      </c>
      <c r="E89">
        <f t="shared" si="5"/>
        <v>-7.6931663073703289</v>
      </c>
    </row>
    <row r="90" spans="1:5" x14ac:dyDescent="0.3">
      <c r="A90">
        <v>109.25434079999999</v>
      </c>
      <c r="B90">
        <v>6.6554784358172796</v>
      </c>
      <c r="C90">
        <f t="shared" si="3"/>
        <v>2.5327681701700313</v>
      </c>
      <c r="D90">
        <f t="shared" si="4"/>
        <v>-16.280143455295956</v>
      </c>
      <c r="E90">
        <f t="shared" si="5"/>
        <v>-6.7226642640451955</v>
      </c>
    </row>
    <row r="91" spans="1:5" x14ac:dyDescent="0.3">
      <c r="A91">
        <v>109.6377792</v>
      </c>
      <c r="B91">
        <v>6.72785665589047</v>
      </c>
      <c r="C91">
        <f t="shared" si="3"/>
        <v>2.5658422971141555</v>
      </c>
      <c r="D91">
        <f t="shared" si="4"/>
        <v>-13.714301158181801</v>
      </c>
      <c r="E91">
        <f t="shared" si="5"/>
        <v>-5.7505109257403078</v>
      </c>
    </row>
    <row r="92" spans="1:5" x14ac:dyDescent="0.3">
      <c r="A92">
        <v>109.99988159999999</v>
      </c>
      <c r="B92">
        <v>4.8043745715630202</v>
      </c>
      <c r="C92">
        <f t="shared" si="3"/>
        <v>2.0879243024079144</v>
      </c>
      <c r="D92">
        <f t="shared" si="4"/>
        <v>-11.626376855773886</v>
      </c>
      <c r="E92">
        <f t="shared" si="5"/>
        <v>-4.5879601632402656</v>
      </c>
    </row>
    <row r="93" spans="1:5" x14ac:dyDescent="0.3">
      <c r="A93">
        <v>110.0209128</v>
      </c>
      <c r="B93">
        <v>4.8054356680372701</v>
      </c>
      <c r="C93">
        <f t="shared" si="3"/>
        <v>0.10105292055558948</v>
      </c>
      <c r="D93">
        <f t="shared" si="4"/>
        <v>-11.525323935218296</v>
      </c>
      <c r="E93">
        <f t="shared" si="5"/>
        <v>-0.24345402483787465</v>
      </c>
    </row>
    <row r="94" spans="1:5" x14ac:dyDescent="0.3">
      <c r="A94">
        <v>110.40435119999999</v>
      </c>
      <c r="B94">
        <v>4.8391527095404401</v>
      </c>
      <c r="C94">
        <f t="shared" si="3"/>
        <v>1.8490527680784417</v>
      </c>
      <c r="D94">
        <f t="shared" si="4"/>
        <v>-9.6762711671398538</v>
      </c>
      <c r="E94">
        <f t="shared" si="5"/>
        <v>-4.0647528517479019</v>
      </c>
    </row>
    <row r="95" spans="1:5" x14ac:dyDescent="0.3">
      <c r="A95">
        <v>110.7874848</v>
      </c>
      <c r="B95">
        <v>4.8490260000000003</v>
      </c>
      <c r="C95">
        <f t="shared" si="3"/>
        <v>1.8559333932148299</v>
      </c>
      <c r="D95">
        <f t="shared" si="4"/>
        <v>-7.8203377739250239</v>
      </c>
      <c r="E95">
        <f t="shared" si="5"/>
        <v>-3.3517693856912558</v>
      </c>
    </row>
    <row r="96" spans="1:5" x14ac:dyDescent="0.3">
      <c r="A96">
        <v>111.1709232</v>
      </c>
      <c r="B96">
        <v>3.446898</v>
      </c>
      <c r="C96">
        <f t="shared" si="3"/>
        <v>1.5904879125408118</v>
      </c>
      <c r="D96">
        <f t="shared" si="4"/>
        <v>-6.2298498613842117</v>
      </c>
      <c r="E96">
        <f t="shared" si="5"/>
        <v>-2.6936907332913984</v>
      </c>
    </row>
    <row r="97" spans="1:5" x14ac:dyDescent="0.3">
      <c r="A97">
        <v>111.5540568</v>
      </c>
      <c r="B97">
        <v>3.446898</v>
      </c>
      <c r="C97">
        <f t="shared" si="3"/>
        <v>1.3206224395727781</v>
      </c>
      <c r="D97">
        <f t="shared" si="4"/>
        <v>-4.9092274218114333</v>
      </c>
      <c r="E97">
        <f t="shared" si="5"/>
        <v>-2.1338773900944479</v>
      </c>
    </row>
    <row r="98" spans="1:5" x14ac:dyDescent="0.3">
      <c r="A98">
        <v>111.9374952</v>
      </c>
      <c r="B98">
        <v>3.446898</v>
      </c>
      <c r="C98">
        <f t="shared" si="3"/>
        <v>1.3216730540832098</v>
      </c>
      <c r="D98">
        <f t="shared" si="4"/>
        <v>-3.5875543677282238</v>
      </c>
      <c r="E98">
        <f t="shared" si="5"/>
        <v>-1.6289962072651236</v>
      </c>
    </row>
    <row r="99" spans="1:5" x14ac:dyDescent="0.3">
      <c r="A99">
        <v>112.32062879999999</v>
      </c>
      <c r="B99">
        <v>1.9474</v>
      </c>
      <c r="C99">
        <f t="shared" si="3"/>
        <v>1.0333684061063828</v>
      </c>
      <c r="D99">
        <f t="shared" si="4"/>
        <v>-2.5541859616218412</v>
      </c>
      <c r="E99">
        <f t="shared" si="5"/>
        <v>-1.1765535413245185</v>
      </c>
    </row>
    <row r="100" spans="1:5" x14ac:dyDescent="0.3">
      <c r="A100">
        <v>112.7040672</v>
      </c>
      <c r="B100">
        <v>1.9474</v>
      </c>
      <c r="C100">
        <f t="shared" si="3"/>
        <v>0.74670794016000552</v>
      </c>
      <c r="D100">
        <f t="shared" si="4"/>
        <v>-1.8074780214618356</v>
      </c>
      <c r="E100">
        <f t="shared" si="5"/>
        <v>-0.83621472950562226</v>
      </c>
    </row>
    <row r="101" spans="1:5" x14ac:dyDescent="0.3">
      <c r="A101">
        <v>113.08720080000001</v>
      </c>
      <c r="B101">
        <v>1.9474</v>
      </c>
      <c r="C101">
        <f t="shared" si="3"/>
        <v>0.74611437264001523</v>
      </c>
      <c r="D101">
        <f t="shared" si="4"/>
        <v>-1.0613636488218203</v>
      </c>
      <c r="E101">
        <f t="shared" si="5"/>
        <v>-0.54957481848290635</v>
      </c>
    </row>
    <row r="102" spans="1:5" x14ac:dyDescent="0.3">
      <c r="A102">
        <v>113.27892</v>
      </c>
      <c r="B102">
        <v>1.9474</v>
      </c>
      <c r="C102">
        <f t="shared" si="3"/>
        <v>0.37335397007998894</v>
      </c>
      <c r="D102">
        <f t="shared" si="4"/>
        <v>-0.68800967874183139</v>
      </c>
      <c r="E102">
        <f t="shared" si="5"/>
        <v>-0.16769422743091564</v>
      </c>
    </row>
    <row r="103" spans="1:5" x14ac:dyDescent="0.3">
      <c r="A103">
        <v>113.470944</v>
      </c>
      <c r="B103">
        <v>1.47183379199998</v>
      </c>
      <c r="C103">
        <f t="shared" si="3"/>
        <v>0.32828747483750809</v>
      </c>
      <c r="D103">
        <f t="shared" si="4"/>
        <v>-0.3597222039043233</v>
      </c>
      <c r="E103">
        <f t="shared" si="5"/>
        <v>-0.10059483351662445</v>
      </c>
    </row>
    <row r="104" spans="1:5" x14ac:dyDescent="0.3">
      <c r="A104">
        <v>113.8540776</v>
      </c>
      <c r="B104">
        <v>0.40595611680000698</v>
      </c>
      <c r="C104">
        <f t="shared" si="3"/>
        <v>0.35972220390109938</v>
      </c>
      <c r="D104">
        <f>C104+D103</f>
        <v>-3.2239211300577608E-12</v>
      </c>
      <c r="E104">
        <f t="shared" si="5"/>
        <v>-6.8910831491515168E-2</v>
      </c>
    </row>
    <row r="105" spans="1:5" x14ac:dyDescent="0.3">
      <c r="E105">
        <f>SUM(E1:E104)</f>
        <v>453.44985332612799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2024-03-01T08:21:22Z</dcterms:modified>
</cp:coreProperties>
</file>